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homework\Bootcamp Data Analytics\HW1\"/>
    </mc:Choice>
  </mc:AlternateContent>
  <xr:revisionPtr revIDLastSave="0" documentId="13_ncr:1_{ED15555D-E31C-4E75-AD32-751490AEA55E}" xr6:coauthVersionLast="45" xr6:coauthVersionMax="45" xr10:uidLastSave="{00000000-0000-0000-0000-000000000000}"/>
  <bookViews>
    <workbookView xWindow="1140" yWindow="-120" windowWidth="27780" windowHeight="16440" xr2:uid="{00000000-000D-0000-FFFF-FFFF00000000}"/>
  </bookViews>
  <sheets>
    <sheet name="Sheet1" sheetId="1" r:id="rId1"/>
    <sheet name="Pivot1" sheetId="3" r:id="rId2"/>
    <sheet name="Pivot2" sheetId="8" r:id="rId3"/>
    <sheet name="Pivot3" sheetId="9" r:id="rId4"/>
  </sheets>
  <calcPr calcId="181029"/>
  <pivotCaches>
    <pivotCache cacheId="7" r:id="rId5"/>
    <pivotCache cacheId="12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2245" i="1"/>
  <c r="R2245" i="1"/>
  <c r="Q1255" i="1"/>
  <c r="R1255" i="1"/>
  <c r="Q1014" i="1"/>
  <c r="R1014" i="1"/>
  <c r="Q2016" i="1"/>
  <c r="R2016" i="1"/>
  <c r="Q3842" i="1"/>
  <c r="R3842" i="1"/>
  <c r="Q2613" i="1"/>
  <c r="R2613" i="1"/>
  <c r="Q80" i="1"/>
  <c r="R80" i="1"/>
  <c r="Q2247" i="1"/>
  <c r="R2247" i="1"/>
  <c r="Q2261" i="1"/>
  <c r="R2261" i="1"/>
  <c r="Q2187" i="1"/>
  <c r="R2187" i="1"/>
  <c r="Q2271" i="1"/>
  <c r="R2271" i="1"/>
  <c r="Q1945" i="1"/>
  <c r="R1945" i="1"/>
  <c r="Q2077" i="1"/>
  <c r="R2077" i="1"/>
  <c r="Q2723" i="1"/>
  <c r="R2723" i="1"/>
  <c r="Q644" i="1"/>
  <c r="R644" i="1"/>
  <c r="Q1960" i="1"/>
  <c r="R1960" i="1"/>
  <c r="Q2626" i="1"/>
  <c r="R2626" i="1"/>
  <c r="Q2244" i="1"/>
  <c r="R2244" i="1"/>
  <c r="Q2274" i="1"/>
  <c r="R2274" i="1"/>
  <c r="Q1662" i="1"/>
  <c r="R1662" i="1"/>
  <c r="Q2233" i="1"/>
  <c r="R2233" i="1"/>
  <c r="Q1480" i="1"/>
  <c r="R1480" i="1"/>
  <c r="Q2230" i="1"/>
  <c r="R2230" i="1"/>
  <c r="Q2236" i="1"/>
  <c r="R2236" i="1"/>
  <c r="Q1972" i="1"/>
  <c r="R1972" i="1"/>
  <c r="Q1963" i="1"/>
  <c r="R1963" i="1"/>
  <c r="Q2194" i="1"/>
  <c r="R2194" i="1"/>
  <c r="Q1980" i="1"/>
  <c r="R1980" i="1"/>
  <c r="Q2189" i="1"/>
  <c r="R2189" i="1"/>
  <c r="Q2737" i="1"/>
  <c r="R2737" i="1"/>
  <c r="Q2252" i="1"/>
  <c r="R2252" i="1"/>
  <c r="Q2627" i="1"/>
  <c r="R2627" i="1"/>
  <c r="Q2199" i="1"/>
  <c r="R2199" i="1"/>
  <c r="Q2227" i="1"/>
  <c r="R2227" i="1"/>
  <c r="Q2018" i="1"/>
  <c r="R2018" i="1"/>
  <c r="Q1764" i="1"/>
  <c r="R1764" i="1"/>
  <c r="Q2619" i="1"/>
  <c r="R2619" i="1"/>
  <c r="Q2013" i="1"/>
  <c r="R2013" i="1"/>
  <c r="Q2047" i="1"/>
  <c r="R2047" i="1"/>
  <c r="Q2243" i="1"/>
  <c r="R2243" i="1"/>
  <c r="Q1950" i="1"/>
  <c r="R1950" i="1"/>
  <c r="Q1946" i="1"/>
  <c r="R1946" i="1"/>
  <c r="Q1217" i="1"/>
  <c r="R1217" i="1"/>
  <c r="Q2263" i="1"/>
  <c r="R2263" i="1"/>
  <c r="Q2272" i="1"/>
  <c r="R2272" i="1"/>
  <c r="Q2204" i="1"/>
  <c r="R2204" i="1"/>
  <c r="Q1956" i="1"/>
  <c r="R1956" i="1"/>
  <c r="Q1974" i="1"/>
  <c r="R1974" i="1"/>
  <c r="Q1478" i="1"/>
  <c r="R1478" i="1"/>
  <c r="Q2603" i="1"/>
  <c r="R2603" i="1"/>
  <c r="Q2629" i="1"/>
  <c r="R2629" i="1"/>
  <c r="Q2259" i="1"/>
  <c r="R2259" i="1"/>
  <c r="Q2026" i="1"/>
  <c r="R2026" i="1"/>
  <c r="Q1971" i="1"/>
  <c r="R1971" i="1"/>
  <c r="Q1514" i="1"/>
  <c r="R1514" i="1"/>
  <c r="Q2078" i="1"/>
  <c r="R2078" i="1"/>
  <c r="Q2202" i="1"/>
  <c r="R2202" i="1"/>
  <c r="Q2196" i="1"/>
  <c r="R2196" i="1"/>
  <c r="Q2238" i="1"/>
  <c r="R2238" i="1"/>
  <c r="Q2329" i="1"/>
  <c r="R2329" i="1"/>
  <c r="Q2184" i="1"/>
  <c r="R2184" i="1"/>
  <c r="Q2338" i="1"/>
  <c r="R2338" i="1"/>
  <c r="Q2082" i="1"/>
  <c r="R2082" i="1"/>
  <c r="Q2045" i="1"/>
  <c r="R2045" i="1"/>
  <c r="Q2191" i="1"/>
  <c r="R2191" i="1"/>
  <c r="Q1403" i="1"/>
  <c r="R1403" i="1"/>
  <c r="Q2234" i="1"/>
  <c r="R2234" i="1"/>
  <c r="Q2015" i="1"/>
  <c r="R2015" i="1"/>
  <c r="Q2729" i="1"/>
  <c r="R2729" i="1"/>
  <c r="Q2185" i="1"/>
  <c r="R2185" i="1"/>
  <c r="Q2021" i="1"/>
  <c r="R2021" i="1"/>
  <c r="Q1534" i="1"/>
  <c r="R1534" i="1"/>
  <c r="Q2052" i="1"/>
  <c r="R2052" i="1"/>
  <c r="Q2256" i="1"/>
  <c r="R2256" i="1"/>
  <c r="Q2996" i="1"/>
  <c r="R2996" i="1"/>
  <c r="Q1467" i="1"/>
  <c r="R1467" i="1"/>
  <c r="Q2195" i="1"/>
  <c r="R2195" i="1"/>
  <c r="Q2312" i="1"/>
  <c r="R2312" i="1"/>
  <c r="Q2449" i="1"/>
  <c r="R2449" i="1"/>
  <c r="Q1382" i="1"/>
  <c r="R1382" i="1"/>
  <c r="Q2040" i="1"/>
  <c r="R2040" i="1"/>
  <c r="Q1536" i="1"/>
  <c r="R1536" i="1"/>
  <c r="Q2190" i="1"/>
  <c r="R2190" i="1"/>
  <c r="Q2277" i="1"/>
  <c r="R2277" i="1"/>
  <c r="Q2609" i="1"/>
  <c r="R2609" i="1"/>
  <c r="Q2282" i="1"/>
  <c r="R2282" i="1"/>
  <c r="Q1979" i="1"/>
  <c r="R1979" i="1"/>
  <c r="Q1957" i="1"/>
  <c r="R1957" i="1"/>
  <c r="Q79" i="1"/>
  <c r="R79" i="1"/>
  <c r="Q2036" i="1"/>
  <c r="R2036" i="1"/>
  <c r="Q316" i="1"/>
  <c r="R316" i="1"/>
  <c r="Q2741" i="1"/>
  <c r="R2741" i="1"/>
  <c r="Q2203" i="1"/>
  <c r="R2203" i="1"/>
  <c r="Q2003" i="1"/>
  <c r="R2003" i="1"/>
  <c r="Q2269" i="1"/>
  <c r="R2269" i="1"/>
  <c r="Q1346" i="1"/>
  <c r="R1346" i="1"/>
  <c r="Q2246" i="1"/>
  <c r="R2246" i="1"/>
  <c r="Q1976" i="1"/>
  <c r="R1976" i="1"/>
  <c r="Q1969" i="1"/>
  <c r="R1969" i="1"/>
  <c r="Q2031" i="1"/>
  <c r="R2031" i="1"/>
  <c r="Q1982" i="1"/>
  <c r="R1982" i="1"/>
  <c r="Q2635" i="1"/>
  <c r="R2635" i="1"/>
  <c r="Q2054" i="1"/>
  <c r="R2054" i="1"/>
  <c r="Q2239" i="1"/>
  <c r="R2239" i="1"/>
  <c r="Q1023" i="1"/>
  <c r="R1023" i="1"/>
  <c r="Q2709" i="1"/>
  <c r="R2709" i="1"/>
  <c r="Q2301" i="1"/>
  <c r="R2301" i="1"/>
  <c r="Q1947" i="1"/>
  <c r="R1947" i="1"/>
  <c r="Q1978" i="1"/>
  <c r="R1978" i="1"/>
  <c r="Q1032" i="1"/>
  <c r="R1032" i="1"/>
  <c r="Q3728" i="1"/>
  <c r="R3728" i="1"/>
  <c r="Q3155" i="1"/>
  <c r="R3155" i="1"/>
  <c r="Q2235" i="1"/>
  <c r="R2235" i="1"/>
  <c r="Q3813" i="1"/>
  <c r="R3813" i="1"/>
  <c r="Q2262" i="1"/>
  <c r="R2262" i="1"/>
  <c r="Q2604" i="1"/>
  <c r="R2604" i="1"/>
  <c r="Q1196" i="1"/>
  <c r="R1196" i="1"/>
  <c r="Q2268" i="1"/>
  <c r="R2268" i="1"/>
  <c r="Q2012" i="1"/>
  <c r="R2012" i="1"/>
  <c r="Q3003" i="1"/>
  <c r="R3003" i="1"/>
  <c r="Q2072" i="1"/>
  <c r="R2072" i="1"/>
  <c r="Q738" i="1"/>
  <c r="R738" i="1"/>
  <c r="Q3355" i="1"/>
  <c r="R3355" i="1"/>
  <c r="Q2005" i="1"/>
  <c r="R2005" i="1"/>
  <c r="Q45" i="1"/>
  <c r="R45" i="1"/>
  <c r="Q1839" i="1"/>
  <c r="R1839" i="1"/>
  <c r="Q248" i="1"/>
  <c r="R248" i="1"/>
  <c r="Q2011" i="1"/>
  <c r="R2011" i="1"/>
  <c r="Q2034" i="1"/>
  <c r="R2034" i="1"/>
  <c r="Q2611" i="1"/>
  <c r="R2611" i="1"/>
  <c r="Q540" i="1"/>
  <c r="R540" i="1"/>
  <c r="Q3027" i="1"/>
  <c r="R3027" i="1"/>
  <c r="Q2039" i="1"/>
  <c r="R2039" i="1"/>
  <c r="Q646" i="1"/>
  <c r="R646" i="1"/>
  <c r="Q3710" i="1"/>
  <c r="R3710" i="1"/>
  <c r="Q2267" i="1"/>
  <c r="R2267" i="1"/>
  <c r="Q2726" i="1"/>
  <c r="R2726" i="1"/>
  <c r="Q1259" i="1"/>
  <c r="R1259" i="1"/>
  <c r="Q2341" i="1"/>
  <c r="R2341" i="1"/>
  <c r="Q1958" i="1"/>
  <c r="R1958" i="1"/>
  <c r="Q308" i="1"/>
  <c r="R308" i="1"/>
  <c r="Q2216" i="1"/>
  <c r="R2216" i="1"/>
  <c r="Q1194" i="1"/>
  <c r="R1194" i="1"/>
  <c r="Q3446" i="1"/>
  <c r="R3446" i="1"/>
  <c r="Q2081" i="1"/>
  <c r="R2081" i="1"/>
  <c r="Q3584" i="1"/>
  <c r="R3584" i="1"/>
  <c r="Q2257" i="1"/>
  <c r="R2257" i="1"/>
  <c r="Q3294" i="1"/>
  <c r="R3294" i="1"/>
  <c r="Q1970" i="1"/>
  <c r="R1970" i="1"/>
  <c r="Q2186" i="1"/>
  <c r="R2186" i="1"/>
  <c r="Q320" i="1"/>
  <c r="R320" i="1"/>
  <c r="Q2273" i="1"/>
  <c r="R2273" i="1"/>
  <c r="Q1530" i="1"/>
  <c r="R1530" i="1"/>
  <c r="Q2023" i="1"/>
  <c r="R2023" i="1"/>
  <c r="Q2073" i="1"/>
  <c r="R2073" i="1"/>
  <c r="Q1224" i="1"/>
  <c r="R1224" i="1"/>
  <c r="Q647" i="1"/>
  <c r="R647" i="1"/>
  <c r="Q1506" i="1"/>
  <c r="R1506" i="1"/>
  <c r="Q2254" i="1"/>
  <c r="R2254" i="1"/>
  <c r="Q1612" i="1"/>
  <c r="R1612" i="1"/>
  <c r="Q2280" i="1"/>
  <c r="R2280" i="1"/>
  <c r="Q2242" i="1"/>
  <c r="R2242" i="1"/>
  <c r="Q1198" i="1"/>
  <c r="R1198" i="1"/>
  <c r="Q656" i="1"/>
  <c r="R656" i="1"/>
  <c r="Q845" i="1"/>
  <c r="R845" i="1"/>
  <c r="Q2488" i="1"/>
  <c r="R2488" i="1"/>
  <c r="Q1632" i="1"/>
  <c r="R1632" i="1"/>
  <c r="Q2717" i="1"/>
  <c r="R2717" i="1"/>
  <c r="Q1973" i="1"/>
  <c r="R1973" i="1"/>
  <c r="Q1835" i="1"/>
  <c r="R1835" i="1"/>
  <c r="Q1967" i="1"/>
  <c r="R1967" i="1"/>
  <c r="Q1200" i="1"/>
  <c r="R1200" i="1"/>
  <c r="Q1754" i="1"/>
  <c r="R1754" i="1"/>
  <c r="Q1966" i="1"/>
  <c r="R1966" i="1"/>
  <c r="Q1975" i="1"/>
  <c r="R1975" i="1"/>
  <c r="Q384" i="1"/>
  <c r="R384" i="1"/>
  <c r="Q2330" i="1"/>
  <c r="R2330" i="1"/>
  <c r="Q1212" i="1"/>
  <c r="R1212" i="1"/>
  <c r="Q2107" i="1"/>
  <c r="R2107" i="1"/>
  <c r="Q1199" i="1"/>
  <c r="R1199" i="1"/>
  <c r="Q2724" i="1"/>
  <c r="R2724" i="1"/>
  <c r="Q1378" i="1"/>
  <c r="R1378" i="1"/>
  <c r="Q3654" i="1"/>
  <c r="R3654" i="1"/>
  <c r="Q1538" i="1"/>
  <c r="R1538" i="1"/>
  <c r="Q2177" i="1"/>
  <c r="R2177" i="1"/>
  <c r="Q2042" i="1"/>
  <c r="R2042" i="1"/>
  <c r="Q2008" i="1"/>
  <c r="R2008" i="1"/>
  <c r="Q110" i="1"/>
  <c r="R110" i="1"/>
  <c r="Q3026" i="1"/>
  <c r="R3026" i="1"/>
  <c r="Q2739" i="1"/>
  <c r="R2739" i="1"/>
  <c r="Q2226" i="1"/>
  <c r="R2226" i="1"/>
  <c r="Q1289" i="1"/>
  <c r="R1289" i="1"/>
  <c r="Q2817" i="1"/>
  <c r="R2817" i="1"/>
  <c r="Q1925" i="1"/>
  <c r="R1925" i="1"/>
  <c r="Q264" i="1"/>
  <c r="R264" i="1"/>
  <c r="Q3720" i="1"/>
  <c r="R3720" i="1"/>
  <c r="Q759" i="1"/>
  <c r="R759" i="1"/>
  <c r="Q1025" i="1"/>
  <c r="R1025" i="1"/>
  <c r="Q2014" i="1"/>
  <c r="R2014" i="1"/>
  <c r="Q2006" i="1"/>
  <c r="R2006" i="1"/>
  <c r="Q833" i="1"/>
  <c r="R833" i="1"/>
  <c r="Q2710" i="1"/>
  <c r="R2710" i="1"/>
  <c r="Q306" i="1"/>
  <c r="R306" i="1"/>
  <c r="Q287" i="1"/>
  <c r="R287" i="1"/>
  <c r="Q3820" i="1"/>
  <c r="R3820" i="1"/>
  <c r="Q2032" i="1"/>
  <c r="R2032" i="1"/>
  <c r="Q1955" i="1"/>
  <c r="R1955" i="1"/>
  <c r="Q2117" i="1"/>
  <c r="R2117" i="1"/>
  <c r="Q3832" i="1"/>
  <c r="R3832" i="1"/>
  <c r="Q2610" i="1"/>
  <c r="R2610" i="1"/>
  <c r="Q3393" i="1"/>
  <c r="R3393" i="1"/>
  <c r="Q2258" i="1"/>
  <c r="R2258" i="1"/>
  <c r="Q3368" i="1"/>
  <c r="R3368" i="1"/>
  <c r="Q2275" i="1"/>
  <c r="R2275" i="1"/>
  <c r="Q111" i="1"/>
  <c r="R111" i="1"/>
  <c r="Q1388" i="1"/>
  <c r="R1388" i="1"/>
  <c r="Q2068" i="1"/>
  <c r="R2068" i="1"/>
  <c r="Q858" i="1"/>
  <c r="R858" i="1"/>
  <c r="Q3364" i="1"/>
  <c r="R3364" i="1"/>
  <c r="Q2004" i="1"/>
  <c r="R2004" i="1"/>
  <c r="Q1509" i="1"/>
  <c r="R1509" i="1"/>
  <c r="Q3473" i="1"/>
  <c r="R3473" i="1"/>
  <c r="Q389" i="1"/>
  <c r="R389" i="1"/>
  <c r="Q658" i="1"/>
  <c r="R658" i="1"/>
  <c r="Q3039" i="1"/>
  <c r="R3039" i="1"/>
  <c r="Q1260" i="1"/>
  <c r="R1260" i="1"/>
  <c r="Q1953" i="1"/>
  <c r="R1953" i="1"/>
  <c r="Q1385" i="1"/>
  <c r="R1385" i="1"/>
  <c r="Q2335" i="1"/>
  <c r="R2335" i="1"/>
  <c r="Q1285" i="1"/>
  <c r="R1285" i="1"/>
  <c r="Q2037" i="1"/>
  <c r="R2037" i="1"/>
  <c r="Q3410" i="1"/>
  <c r="R3410" i="1"/>
  <c r="Q3316" i="1"/>
  <c r="R3316" i="1"/>
  <c r="Q3721" i="1"/>
  <c r="R3721" i="1"/>
  <c r="Q1977" i="1"/>
  <c r="R1977" i="1"/>
  <c r="Q1526" i="1"/>
  <c r="R1526" i="1"/>
  <c r="Q1968" i="1"/>
  <c r="R1968" i="1"/>
  <c r="Q385" i="1"/>
  <c r="R385" i="1"/>
  <c r="Q1022" i="1"/>
  <c r="R1022" i="1"/>
  <c r="Q1520" i="1"/>
  <c r="R1520" i="1"/>
  <c r="Q1841" i="1"/>
  <c r="R1841" i="1"/>
  <c r="Q1351" i="1"/>
  <c r="R1351" i="1"/>
  <c r="Q790" i="1"/>
  <c r="R790" i="1"/>
  <c r="Q1380" i="1"/>
  <c r="R1380" i="1"/>
  <c r="Q2501" i="1"/>
  <c r="R2501" i="1"/>
  <c r="Q2445" i="1"/>
  <c r="R2445" i="1"/>
  <c r="Q1257" i="1"/>
  <c r="R1257" i="1"/>
  <c r="Q2059" i="1"/>
  <c r="R2059" i="1"/>
  <c r="Q3464" i="1"/>
  <c r="R3464" i="1"/>
  <c r="Q3601" i="1"/>
  <c r="R3601" i="1"/>
  <c r="Q2730" i="1"/>
  <c r="R2730" i="1"/>
  <c r="Q1676" i="1"/>
  <c r="R1676" i="1"/>
  <c r="Q1752" i="1"/>
  <c r="R1752" i="1"/>
  <c r="Q2027" i="1"/>
  <c r="R2027" i="1"/>
  <c r="Q1952" i="1"/>
  <c r="R1952" i="1"/>
  <c r="Q1838" i="1"/>
  <c r="R1838" i="1"/>
  <c r="Q1252" i="1"/>
  <c r="R1252" i="1"/>
  <c r="Q2215" i="1"/>
  <c r="R2215" i="1"/>
  <c r="Q1204" i="1"/>
  <c r="R1204" i="1"/>
  <c r="Q2067" i="1"/>
  <c r="R2067" i="1"/>
  <c r="Q1256" i="1"/>
  <c r="R1256" i="1"/>
  <c r="Q1954" i="1"/>
  <c r="R1954" i="1"/>
  <c r="Q83" i="1"/>
  <c r="R83" i="1"/>
  <c r="Q2062" i="1"/>
  <c r="R2062" i="1"/>
  <c r="Q2213" i="1"/>
  <c r="R2213" i="1"/>
  <c r="Q1928" i="1"/>
  <c r="R1928" i="1"/>
  <c r="Q2547" i="1"/>
  <c r="R2547" i="1"/>
  <c r="Q846" i="1"/>
  <c r="R846" i="1"/>
  <c r="Q1964" i="1"/>
  <c r="R1964" i="1"/>
  <c r="Q2022" i="1"/>
  <c r="R2022" i="1"/>
  <c r="Q3458" i="1"/>
  <c r="R3458" i="1"/>
  <c r="Q2066" i="1"/>
  <c r="R2066" i="1"/>
  <c r="Q260" i="1"/>
  <c r="R260" i="1"/>
  <c r="Q3048" i="1"/>
  <c r="R3048" i="1"/>
  <c r="Q3462" i="1"/>
  <c r="R3462" i="1"/>
  <c r="Q1376" i="1"/>
  <c r="R1376" i="1"/>
  <c r="Q1477" i="1"/>
  <c r="R1477" i="1"/>
  <c r="Q3157" i="1"/>
  <c r="R3157" i="1"/>
  <c r="Q2621" i="1"/>
  <c r="R2621" i="1"/>
  <c r="Q2638" i="1"/>
  <c r="R2638" i="1"/>
  <c r="Q1939" i="1"/>
  <c r="R1939" i="1"/>
  <c r="Q2837" i="1"/>
  <c r="R2837" i="1"/>
  <c r="Q3709" i="1"/>
  <c r="R3709" i="1"/>
  <c r="Q3445" i="1"/>
  <c r="R3445" i="1"/>
  <c r="Q2284" i="1"/>
  <c r="R2284" i="1"/>
  <c r="Q2283" i="1"/>
  <c r="R2283" i="1"/>
  <c r="Q2192" i="1"/>
  <c r="R2192" i="1"/>
  <c r="Q254" i="1"/>
  <c r="R254" i="1"/>
  <c r="Q3397" i="1"/>
  <c r="R3397" i="1"/>
  <c r="Q3607" i="1"/>
  <c r="R3607" i="1"/>
  <c r="Q39" i="1"/>
  <c r="R39" i="1"/>
  <c r="Q1358" i="1"/>
  <c r="R1358" i="1"/>
  <c r="Q2457" i="1"/>
  <c r="R2457" i="1"/>
  <c r="Q2043" i="1"/>
  <c r="R2043" i="1"/>
  <c r="Q391" i="1"/>
  <c r="R391" i="1"/>
  <c r="Q2458" i="1"/>
  <c r="R2458" i="1"/>
  <c r="Q2172" i="1"/>
  <c r="R2172" i="1"/>
  <c r="Q787" i="1"/>
  <c r="R787" i="1"/>
  <c r="Q3539" i="1"/>
  <c r="R3539" i="1"/>
  <c r="Q2467" i="1"/>
  <c r="R2467" i="1"/>
  <c r="Q2266" i="1"/>
  <c r="R2266" i="1"/>
  <c r="Q3009" i="1"/>
  <c r="R3009" i="1"/>
  <c r="Q3510" i="1"/>
  <c r="R3510" i="1"/>
  <c r="Q1539" i="1"/>
  <c r="R1539" i="1"/>
  <c r="Q825" i="1"/>
  <c r="R825" i="1"/>
  <c r="Q747" i="1"/>
  <c r="R747" i="1"/>
  <c r="Q301" i="1"/>
  <c r="R301" i="1"/>
  <c r="Q2035" i="1"/>
  <c r="R2035" i="1"/>
  <c r="Q274" i="1"/>
  <c r="R274" i="1"/>
  <c r="Q2991" i="1"/>
  <c r="R2991" i="1"/>
  <c r="Q289" i="1"/>
  <c r="R289" i="1"/>
  <c r="Q1533" i="1"/>
  <c r="R1533" i="1"/>
  <c r="Q2315" i="1"/>
  <c r="R2315" i="1"/>
  <c r="Q3308" i="1"/>
  <c r="R3308" i="1"/>
  <c r="Q1681" i="1"/>
  <c r="R1681" i="1"/>
  <c r="Q3257" i="1"/>
  <c r="R3257" i="1"/>
  <c r="Q3593" i="1"/>
  <c r="R3593" i="1"/>
  <c r="Q2975" i="1"/>
  <c r="R2975" i="1"/>
  <c r="Q3656" i="1"/>
  <c r="R3656" i="1"/>
  <c r="Q1655" i="1"/>
  <c r="R1655" i="1"/>
  <c r="Q1527" i="1"/>
  <c r="R1527" i="1"/>
  <c r="Q359" i="1"/>
  <c r="R359" i="1"/>
  <c r="Q66" i="1"/>
  <c r="R66" i="1"/>
  <c r="Q1362" i="1"/>
  <c r="R1362" i="1"/>
  <c r="Q2293" i="1"/>
  <c r="R2293" i="1"/>
  <c r="Q2447" i="1"/>
  <c r="R2447" i="1"/>
  <c r="Q1883" i="1"/>
  <c r="R1883" i="1"/>
  <c r="Q1935" i="1"/>
  <c r="R1935" i="1"/>
  <c r="Q1220" i="1"/>
  <c r="R1220" i="1"/>
  <c r="Q2998" i="1"/>
  <c r="R2998" i="1"/>
  <c r="Q2614" i="1"/>
  <c r="R2614" i="1"/>
  <c r="Q3180" i="1"/>
  <c r="R3180" i="1"/>
  <c r="Q2978" i="1"/>
  <c r="R2978" i="1"/>
  <c r="Q3345" i="1"/>
  <c r="R3345" i="1"/>
  <c r="Q2479" i="1"/>
  <c r="R2479" i="1"/>
  <c r="Q1377" i="1"/>
  <c r="R1377" i="1"/>
  <c r="Q2231" i="1"/>
  <c r="R2231" i="1"/>
  <c r="Q1942" i="1"/>
  <c r="R1942" i="1"/>
  <c r="Q2670" i="1"/>
  <c r="R2670" i="1"/>
  <c r="Q3605" i="1"/>
  <c r="R3605" i="1"/>
  <c r="Q2304" i="1"/>
  <c r="R2304" i="1"/>
  <c r="Q3451" i="1"/>
  <c r="R3451" i="1"/>
  <c r="Q3295" i="1"/>
  <c r="R3295" i="1"/>
  <c r="Q2732" i="1"/>
  <c r="R2732" i="1"/>
  <c r="Q348" i="1"/>
  <c r="R348" i="1"/>
  <c r="Q2836" i="1"/>
  <c r="R2836" i="1"/>
  <c r="Q1642" i="1"/>
  <c r="R1642" i="1"/>
  <c r="Q2617" i="1"/>
  <c r="R2617" i="1"/>
  <c r="Q3523" i="1"/>
  <c r="R3523" i="1"/>
  <c r="Q2251" i="1"/>
  <c r="R2251" i="1"/>
  <c r="Q2060" i="1"/>
  <c r="R2060" i="1"/>
  <c r="Q3030" i="1"/>
  <c r="R3030" i="1"/>
  <c r="Q2448" i="1"/>
  <c r="R2448" i="1"/>
  <c r="Q1959" i="1"/>
  <c r="R1959" i="1"/>
  <c r="Q1402" i="1"/>
  <c r="R1402" i="1"/>
  <c r="Q2057" i="1"/>
  <c r="R2057" i="1"/>
  <c r="Q1831" i="1"/>
  <c r="R1831" i="1"/>
  <c r="Q37" i="1"/>
  <c r="R37" i="1"/>
  <c r="Q1266" i="1"/>
  <c r="R1266" i="1"/>
  <c r="Q3050" i="1"/>
  <c r="R3050" i="1"/>
  <c r="Q1503" i="1"/>
  <c r="R1503" i="1"/>
  <c r="Q2639" i="1"/>
  <c r="R2639" i="1"/>
  <c r="Q1890" i="1"/>
  <c r="R1890" i="1"/>
  <c r="Q1762" i="1"/>
  <c r="R1762" i="1"/>
  <c r="Q14" i="1"/>
  <c r="R14" i="1"/>
  <c r="Q2641" i="1"/>
  <c r="R2641" i="1"/>
  <c r="Q3267" i="1"/>
  <c r="R3267" i="1"/>
  <c r="Q1466" i="1"/>
  <c r="R1466" i="1"/>
  <c r="Q3167" i="1"/>
  <c r="R3167" i="1"/>
  <c r="Q2224" i="1"/>
  <c r="R2224" i="1"/>
  <c r="Q2971" i="1"/>
  <c r="R2971" i="1"/>
  <c r="Q3612" i="1"/>
  <c r="R3612" i="1"/>
  <c r="Q1277" i="1"/>
  <c r="R1277" i="1"/>
  <c r="Q1519" i="1"/>
  <c r="R1519" i="1"/>
  <c r="Q2025" i="1"/>
  <c r="R2025" i="1"/>
  <c r="Q2181" i="1"/>
  <c r="R2181" i="1"/>
  <c r="Q3233" i="1"/>
  <c r="R3233" i="1"/>
  <c r="Q1668" i="1"/>
  <c r="R1668" i="1"/>
  <c r="Q1190" i="1"/>
  <c r="R1190" i="1"/>
  <c r="Q3168" i="1"/>
  <c r="R3168" i="1"/>
  <c r="Q734" i="1"/>
  <c r="R734" i="1"/>
  <c r="Q3837" i="1"/>
  <c r="R3837" i="1"/>
  <c r="Q815" i="1"/>
  <c r="R815" i="1"/>
  <c r="Q15" i="1"/>
  <c r="R15" i="1"/>
  <c r="Q3485" i="1"/>
  <c r="R3485" i="1"/>
  <c r="Q3311" i="1"/>
  <c r="R3311" i="1"/>
  <c r="Q2668" i="1"/>
  <c r="R2668" i="1"/>
  <c r="Q1221" i="1"/>
  <c r="R1221" i="1"/>
  <c r="Q741" i="1"/>
  <c r="R741" i="1"/>
  <c r="Q3493" i="1"/>
  <c r="R3493" i="1"/>
  <c r="Q3012" i="1"/>
  <c r="R3012" i="1"/>
  <c r="Q2632" i="1"/>
  <c r="R2632" i="1"/>
  <c r="Q2229" i="1"/>
  <c r="R2229" i="1"/>
  <c r="Q281" i="1"/>
  <c r="R281" i="1"/>
  <c r="Q1517" i="1"/>
  <c r="R1517" i="1"/>
  <c r="Q2316" i="1"/>
  <c r="R2316" i="1"/>
  <c r="Q3015" i="1"/>
  <c r="R3015" i="1"/>
  <c r="Q1961" i="1"/>
  <c r="R1961" i="1"/>
  <c r="Q2525" i="1"/>
  <c r="R2525" i="1"/>
  <c r="Q2545" i="1"/>
  <c r="R2545" i="1"/>
  <c r="Q2217" i="1"/>
  <c r="R2217" i="1"/>
  <c r="Q3536" i="1"/>
  <c r="R3536" i="1"/>
  <c r="Q282" i="1"/>
  <c r="R282" i="1"/>
  <c r="Q276" i="1"/>
  <c r="R276" i="1"/>
  <c r="Q1633" i="1"/>
  <c r="R1633" i="1"/>
  <c r="Q3718" i="1"/>
  <c r="R3718" i="1"/>
  <c r="Q820" i="1"/>
  <c r="R820" i="1"/>
  <c r="Q2555" i="1"/>
  <c r="R2555" i="1"/>
  <c r="Q729" i="1"/>
  <c r="R729" i="1"/>
  <c r="Q1627" i="1"/>
  <c r="R1627" i="1"/>
  <c r="Q1210" i="1"/>
  <c r="R1210" i="1"/>
  <c r="Q28" i="1"/>
  <c r="R28" i="1"/>
  <c r="Q3488" i="1"/>
  <c r="R3488" i="1"/>
  <c r="Q852" i="1"/>
  <c r="R852" i="1"/>
  <c r="Q1763" i="1"/>
  <c r="R1763" i="1"/>
  <c r="Q3698" i="1"/>
  <c r="R3698" i="1"/>
  <c r="Q1276" i="1"/>
  <c r="R1276" i="1"/>
  <c r="Q1280" i="1"/>
  <c r="R1280" i="1"/>
  <c r="Q64" i="1"/>
  <c r="R64" i="1"/>
  <c r="Q2455" i="1"/>
  <c r="R2455" i="1"/>
  <c r="Q113" i="1"/>
  <c r="R113" i="1"/>
  <c r="Q3274" i="1"/>
  <c r="R3274" i="1"/>
  <c r="Q2264" i="1"/>
  <c r="R2264" i="1"/>
  <c r="Q1857" i="1"/>
  <c r="R1857" i="1"/>
  <c r="Q2712" i="1"/>
  <c r="R2712" i="1"/>
  <c r="Q2281" i="1"/>
  <c r="R2281" i="1"/>
  <c r="Q3714" i="1"/>
  <c r="R3714" i="1"/>
  <c r="Q2058" i="1"/>
  <c r="R2058" i="1"/>
  <c r="Q3351" i="1"/>
  <c r="R3351" i="1"/>
  <c r="Q78" i="1"/>
  <c r="R78" i="1"/>
  <c r="Q3538" i="1"/>
  <c r="R3538" i="1"/>
  <c r="Q3611" i="1"/>
  <c r="R3611" i="1"/>
  <c r="Q2237" i="1"/>
  <c r="R2237" i="1"/>
  <c r="Q3454" i="1"/>
  <c r="R3454" i="1"/>
  <c r="Q2183" i="1"/>
  <c r="R2183" i="1"/>
  <c r="Q3829" i="1"/>
  <c r="R3829" i="1"/>
  <c r="Q272" i="1"/>
  <c r="R272" i="1"/>
  <c r="Q2075" i="1"/>
  <c r="R2075" i="1"/>
  <c r="Q802" i="1"/>
  <c r="R802" i="1"/>
  <c r="Q2207" i="1"/>
  <c r="R2207" i="1"/>
  <c r="Q3452" i="1"/>
  <c r="R3452" i="1"/>
  <c r="Q814" i="1"/>
  <c r="R814" i="1"/>
  <c r="Q1250" i="1"/>
  <c r="R1250" i="1"/>
  <c r="Q2211" i="1"/>
  <c r="R2211" i="1"/>
  <c r="Q3787" i="1"/>
  <c r="R3787" i="1"/>
  <c r="Q280" i="1"/>
  <c r="R280" i="1"/>
  <c r="Q1515" i="1"/>
  <c r="R1515" i="1"/>
  <c r="Q2796" i="1"/>
  <c r="R2796" i="1"/>
  <c r="Q3472" i="1"/>
  <c r="R3472" i="1"/>
  <c r="Q1948" i="1"/>
  <c r="R1948" i="1"/>
  <c r="Q2298" i="1"/>
  <c r="R2298" i="1"/>
  <c r="Q3049" i="1"/>
  <c r="R3049" i="1"/>
  <c r="Q3564" i="1"/>
  <c r="R3564" i="1"/>
  <c r="Q2050" i="1"/>
  <c r="R2050" i="1"/>
  <c r="Q63" i="1"/>
  <c r="R63" i="1"/>
  <c r="Q785" i="1"/>
  <c r="R785" i="1"/>
  <c r="Q1748" i="1"/>
  <c r="R1748" i="1"/>
  <c r="Q2065" i="1"/>
  <c r="R2065" i="1"/>
  <c r="Q745" i="1"/>
  <c r="R745" i="1"/>
  <c r="Q2740" i="1"/>
  <c r="R2740" i="1"/>
  <c r="Q2119" i="1"/>
  <c r="R2119" i="1"/>
  <c r="Q1465" i="1"/>
  <c r="R1465" i="1"/>
  <c r="Q278" i="1"/>
  <c r="R278" i="1"/>
  <c r="Q1348" i="1"/>
  <c r="R1348" i="1"/>
  <c r="Q271" i="1"/>
  <c r="R271" i="1"/>
  <c r="Q2201" i="1"/>
  <c r="R2201" i="1"/>
  <c r="Q657" i="1"/>
  <c r="R657" i="1"/>
  <c r="Q2168" i="1"/>
  <c r="R2168" i="1"/>
  <c r="Q2985" i="1"/>
  <c r="R2985" i="1"/>
  <c r="Q3035" i="1"/>
  <c r="R3035" i="1"/>
  <c r="Q2260" i="1"/>
  <c r="R2260" i="1"/>
  <c r="Q3330" i="1"/>
  <c r="R3330" i="1"/>
  <c r="Q2105" i="1"/>
  <c r="R2105" i="1"/>
  <c r="Q2296" i="1"/>
  <c r="R2296" i="1"/>
  <c r="Q3773" i="1"/>
  <c r="R3773" i="1"/>
  <c r="Q2623" i="1"/>
  <c r="R2623" i="1"/>
  <c r="Q1619" i="1"/>
  <c r="R1619" i="1"/>
  <c r="Q1218" i="1"/>
  <c r="R1218" i="1"/>
  <c r="Q1293" i="1"/>
  <c r="R1293" i="1"/>
  <c r="Q268" i="1"/>
  <c r="R268" i="1"/>
  <c r="Q840" i="1"/>
  <c r="R840" i="1"/>
  <c r="Q1391" i="1"/>
  <c r="R1391" i="1"/>
  <c r="Q1040" i="1"/>
  <c r="R1040" i="1"/>
  <c r="Q21" i="1"/>
  <c r="R21" i="1"/>
  <c r="Q1535" i="1"/>
  <c r="R1535" i="1"/>
  <c r="Q1609" i="1"/>
  <c r="R1609" i="1"/>
  <c r="Q1892" i="1"/>
  <c r="R1892" i="1"/>
  <c r="Q2727" i="1"/>
  <c r="R2727" i="1"/>
  <c r="Q1900" i="1"/>
  <c r="R1900" i="1"/>
  <c r="Q3614" i="1"/>
  <c r="R3614" i="1"/>
  <c r="Q792" i="1"/>
  <c r="R792" i="1"/>
  <c r="Q2333" i="1"/>
  <c r="R2333" i="1"/>
  <c r="Q642" i="1"/>
  <c r="R642" i="1"/>
  <c r="Q3298" i="1"/>
  <c r="R3298" i="1"/>
  <c r="Q860" i="1"/>
  <c r="R860" i="1"/>
  <c r="Q3560" i="1"/>
  <c r="R3560" i="1"/>
  <c r="Q722" i="1"/>
  <c r="R722" i="1"/>
  <c r="Q2622" i="1"/>
  <c r="R2622" i="1"/>
  <c r="Q2061" i="1"/>
  <c r="R2061" i="1"/>
  <c r="Q3028" i="1"/>
  <c r="R3028" i="1"/>
  <c r="Q3822" i="1"/>
  <c r="R3822" i="1"/>
  <c r="Q3779" i="1"/>
  <c r="R3779" i="1"/>
  <c r="Q1657" i="1"/>
  <c r="R1657" i="1"/>
  <c r="Q1834" i="1"/>
  <c r="R1834" i="1"/>
  <c r="Q788" i="1"/>
  <c r="R788" i="1"/>
  <c r="Q3482" i="1"/>
  <c r="R3482" i="1"/>
  <c r="Q3" i="1"/>
  <c r="R3" i="1"/>
  <c r="Q3396" i="1"/>
  <c r="R3396" i="1"/>
  <c r="Q38" i="1"/>
  <c r="R38" i="1"/>
  <c r="Q44" i="1"/>
  <c r="R44" i="1"/>
  <c r="Q404" i="1"/>
  <c r="R404" i="1"/>
  <c r="Q2818" i="1"/>
  <c r="R2818" i="1"/>
  <c r="Q1652" i="1"/>
  <c r="R1652" i="1"/>
  <c r="Q382" i="1"/>
  <c r="R382" i="1"/>
  <c r="Q655" i="1"/>
  <c r="R655" i="1"/>
  <c r="Q2612" i="1"/>
  <c r="R2612" i="1"/>
  <c r="Q1298" i="1"/>
  <c r="R1298" i="1"/>
  <c r="Q3712" i="1"/>
  <c r="R3712" i="1"/>
  <c r="Q2279" i="1"/>
  <c r="R2279" i="1"/>
  <c r="Q115" i="1"/>
  <c r="R115" i="1"/>
  <c r="Q117" i="1"/>
  <c r="R117" i="1"/>
  <c r="Q3459" i="1"/>
  <c r="R3459" i="1"/>
  <c r="Q3816" i="1"/>
  <c r="R3816" i="1"/>
  <c r="Q2725" i="1"/>
  <c r="R2725" i="1"/>
  <c r="Q3425" i="1"/>
  <c r="R3425" i="1"/>
  <c r="Q3677" i="1"/>
  <c r="R3677" i="1"/>
  <c r="Q651" i="1"/>
  <c r="R651" i="1"/>
  <c r="Q1671" i="1"/>
  <c r="R1671" i="1"/>
  <c r="Q3684" i="1"/>
  <c r="R3684" i="1"/>
  <c r="Q258" i="1"/>
  <c r="R258" i="1"/>
  <c r="Q3686" i="1"/>
  <c r="R3686" i="1"/>
  <c r="Q3463" i="1"/>
  <c r="R3463" i="1"/>
  <c r="Q1524" i="1"/>
  <c r="R1524" i="1"/>
  <c r="Q1474" i="1"/>
  <c r="R1474" i="1"/>
  <c r="Q2167" i="1"/>
  <c r="R2167" i="1"/>
  <c r="Q2180" i="1"/>
  <c r="R2180" i="1"/>
  <c r="Q3336" i="1"/>
  <c r="R3336" i="1"/>
  <c r="Q3373" i="1"/>
  <c r="R3373" i="1"/>
  <c r="Q1944" i="1"/>
  <c r="R1944" i="1"/>
  <c r="Q3484" i="1"/>
  <c r="R3484" i="1"/>
  <c r="Q3671" i="1"/>
  <c r="R3671" i="1"/>
  <c r="Q3342" i="1"/>
  <c r="R3342" i="1"/>
  <c r="Q3422" i="1"/>
  <c r="R3422" i="1"/>
  <c r="Q1848" i="1"/>
  <c r="R1848" i="1"/>
  <c r="Q1254" i="1"/>
  <c r="R1254" i="1"/>
  <c r="Q3407" i="1"/>
  <c r="R3407" i="1"/>
  <c r="Q305" i="1"/>
  <c r="R305" i="1"/>
  <c r="Q1677" i="1"/>
  <c r="R1677" i="1"/>
  <c r="Q2240" i="1"/>
  <c r="R2240" i="1"/>
  <c r="Q1481" i="1"/>
  <c r="R1481" i="1"/>
  <c r="Q819" i="1"/>
  <c r="R819" i="1"/>
  <c r="Q2634" i="1"/>
  <c r="R2634" i="1"/>
  <c r="Q2" i="1"/>
  <c r="R2" i="1"/>
  <c r="Q411" i="1"/>
  <c r="R411" i="1"/>
  <c r="Q1923" i="1"/>
  <c r="R1923" i="1"/>
  <c r="Q2102" i="1"/>
  <c r="R2102" i="1"/>
  <c r="Q1389" i="1"/>
  <c r="R1389" i="1"/>
  <c r="Q1894" i="1"/>
  <c r="R1894" i="1"/>
  <c r="Q329" i="1"/>
  <c r="R329" i="1"/>
  <c r="Q3706" i="1"/>
  <c r="R3706" i="1"/>
  <c r="Q2041" i="1"/>
  <c r="R2041" i="1"/>
  <c r="Q3302" i="1"/>
  <c r="R3302" i="1"/>
  <c r="Q1354" i="1"/>
  <c r="R1354" i="1"/>
  <c r="Q2104" i="1"/>
  <c r="R2104" i="1"/>
  <c r="Q2822" i="1"/>
  <c r="R2822" i="1"/>
  <c r="Q3613" i="1"/>
  <c r="R3613" i="1"/>
  <c r="Q1541" i="1"/>
  <c r="R1541" i="1"/>
  <c r="Q2474" i="1"/>
  <c r="R2474" i="1"/>
  <c r="Q1886" i="1"/>
  <c r="R1886" i="1"/>
  <c r="Q1192" i="1"/>
  <c r="R1192" i="1"/>
  <c r="Q1197" i="1"/>
  <c r="R1197" i="1"/>
  <c r="Q1302" i="1"/>
  <c r="R1302" i="1"/>
  <c r="Q1823" i="1"/>
  <c r="R1823" i="1"/>
  <c r="Q1532" i="1"/>
  <c r="R1532" i="1"/>
  <c r="Q1390" i="1"/>
  <c r="R1390" i="1"/>
  <c r="Q3441" i="1"/>
  <c r="R3441" i="1"/>
  <c r="Q2120" i="1"/>
  <c r="R2120" i="1"/>
  <c r="Q2253" i="1"/>
  <c r="R2253" i="1"/>
  <c r="Q826" i="1"/>
  <c r="R826" i="1"/>
  <c r="Q249" i="1"/>
  <c r="R249" i="1"/>
  <c r="Q822" i="1"/>
  <c r="R822" i="1"/>
  <c r="Q2491" i="1"/>
  <c r="R2491" i="1"/>
  <c r="Q2303" i="1"/>
  <c r="R2303" i="1"/>
  <c r="Q1355" i="1"/>
  <c r="R1355" i="1"/>
  <c r="Q2454" i="1"/>
  <c r="R2454" i="1"/>
  <c r="Q2028" i="1"/>
  <c r="R2028" i="1"/>
  <c r="Q3161" i="1"/>
  <c r="R3161" i="1"/>
  <c r="Q1862" i="1"/>
  <c r="R1862" i="1"/>
  <c r="Q3303" i="1"/>
  <c r="R3303" i="1"/>
  <c r="Q2481" i="1"/>
  <c r="R2481" i="1"/>
  <c r="Q27" i="1"/>
  <c r="R27" i="1"/>
  <c r="Q1621" i="1"/>
  <c r="R1621" i="1"/>
  <c r="Q1901" i="1"/>
  <c r="R1901" i="1"/>
  <c r="Q2939" i="1"/>
  <c r="R2939" i="1"/>
  <c r="Q2803" i="1"/>
  <c r="R2803" i="1"/>
  <c r="Q783" i="1"/>
  <c r="R783" i="1"/>
  <c r="Q297" i="1"/>
  <c r="R297" i="1"/>
  <c r="Q3291" i="1"/>
  <c r="R3291" i="1"/>
  <c r="Q2802" i="1"/>
  <c r="R2802" i="1"/>
  <c r="Q2200" i="1"/>
  <c r="R2200" i="1"/>
  <c r="Q2206" i="1"/>
  <c r="R2206" i="1"/>
  <c r="Q3047" i="1"/>
  <c r="R3047" i="1"/>
  <c r="Q3753" i="1"/>
  <c r="R3753" i="1"/>
  <c r="Q1537" i="1"/>
  <c r="R1537" i="1"/>
  <c r="Q2101" i="1"/>
  <c r="R2101" i="1"/>
  <c r="Q1660" i="1"/>
  <c r="R1660" i="1"/>
  <c r="Q2165" i="1"/>
  <c r="R2165" i="1"/>
  <c r="Q732" i="1"/>
  <c r="R732" i="1"/>
  <c r="Q724" i="1"/>
  <c r="R724" i="1"/>
  <c r="Q3531" i="1"/>
  <c r="R3531" i="1"/>
  <c r="Q261" i="1"/>
  <c r="R261" i="1"/>
  <c r="Q648" i="1"/>
  <c r="R648" i="1"/>
  <c r="Q1861" i="1"/>
  <c r="R1861" i="1"/>
  <c r="Q1216" i="1"/>
  <c r="R1216" i="1"/>
  <c r="Q2038" i="1"/>
  <c r="R2038" i="1"/>
  <c r="Q269" i="1"/>
  <c r="R269" i="1"/>
  <c r="Q3029" i="1"/>
  <c r="R3029" i="1"/>
  <c r="Q97" i="1"/>
  <c r="R97" i="1"/>
  <c r="Q2714" i="1"/>
  <c r="R2714" i="1"/>
  <c r="Q3268" i="1"/>
  <c r="R3268" i="1"/>
  <c r="Q2080" i="1"/>
  <c r="R2080" i="1"/>
  <c r="Q3234" i="1"/>
  <c r="R3234" i="1"/>
  <c r="Q2624" i="1"/>
  <c r="R2624" i="1"/>
  <c r="Q3150" i="1"/>
  <c r="R3150" i="1"/>
  <c r="Q836" i="1"/>
  <c r="R836" i="1"/>
  <c r="Q41" i="1"/>
  <c r="R41" i="1"/>
  <c r="Q2929" i="1"/>
  <c r="R2929" i="1"/>
  <c r="Q112" i="1"/>
  <c r="R112" i="1"/>
  <c r="Q376" i="1"/>
  <c r="R376" i="1"/>
  <c r="Q731" i="1"/>
  <c r="R731" i="1"/>
  <c r="Q3567" i="1"/>
  <c r="R3567" i="1"/>
  <c r="Q36" i="1"/>
  <c r="R36" i="1"/>
  <c r="Q853" i="1"/>
  <c r="R853" i="1"/>
  <c r="Q531" i="1"/>
  <c r="R531" i="1"/>
  <c r="Q2053" i="1"/>
  <c r="R2053" i="1"/>
  <c r="Q307" i="1"/>
  <c r="R307" i="1"/>
  <c r="Q3608" i="1"/>
  <c r="R3608" i="1"/>
  <c r="Q1305" i="1"/>
  <c r="R1305" i="1"/>
  <c r="Q1356" i="1"/>
  <c r="R1356" i="1"/>
  <c r="Q1036" i="1"/>
  <c r="R1036" i="1"/>
  <c r="Q2819" i="1"/>
  <c r="R2819" i="1"/>
  <c r="Q3273" i="1"/>
  <c r="R3273" i="1"/>
  <c r="Q3347" i="1"/>
  <c r="R3347" i="1"/>
  <c r="Q3415" i="1"/>
  <c r="R3415" i="1"/>
  <c r="Q3431" i="1"/>
  <c r="R3431" i="1"/>
  <c r="Q3579" i="1"/>
  <c r="R3579" i="1"/>
  <c r="Q3602" i="1"/>
  <c r="R3602" i="1"/>
  <c r="Q1750" i="1"/>
  <c r="R1750" i="1"/>
  <c r="Q3757" i="1"/>
  <c r="R3757" i="1"/>
  <c r="Q2106" i="1"/>
  <c r="R2106" i="1"/>
  <c r="Q2980" i="1"/>
  <c r="R2980" i="1"/>
  <c r="Q3695" i="1"/>
  <c r="R3695" i="1"/>
  <c r="Q1214" i="1"/>
  <c r="R1214" i="1"/>
  <c r="Q2923" i="1"/>
  <c r="R2923" i="1"/>
  <c r="Q57" i="1"/>
  <c r="R57" i="1"/>
  <c r="Q2983" i="1"/>
  <c r="R2983" i="1"/>
  <c r="Q3785" i="1"/>
  <c r="R3785" i="1"/>
  <c r="Q3678" i="1"/>
  <c r="R3678" i="1"/>
  <c r="Q2495" i="1"/>
  <c r="R2495" i="1"/>
  <c r="Q3540" i="1"/>
  <c r="R3540" i="1"/>
  <c r="Q2071" i="1"/>
  <c r="R2071" i="1"/>
  <c r="Q3455" i="1"/>
  <c r="R3455" i="1"/>
  <c r="Q412" i="1"/>
  <c r="R412" i="1"/>
  <c r="Q1041" i="1"/>
  <c r="R1041" i="1"/>
  <c r="Q1675" i="1"/>
  <c r="R1675" i="1"/>
  <c r="Q3258" i="1"/>
  <c r="R3258" i="1"/>
  <c r="Q2241" i="1"/>
  <c r="R2241" i="1"/>
  <c r="Q53" i="1"/>
  <c r="R53" i="1"/>
  <c r="Q755" i="1"/>
  <c r="R755" i="1"/>
  <c r="Q2473" i="1"/>
  <c r="R2473" i="1"/>
  <c r="Q2938" i="1"/>
  <c r="R2938" i="1"/>
  <c r="Q3044" i="1"/>
  <c r="R3044" i="1"/>
  <c r="Q3270" i="1"/>
  <c r="R3270" i="1"/>
  <c r="Q3533" i="1"/>
  <c r="R3533" i="1"/>
  <c r="Q3693" i="1"/>
  <c r="R3693" i="1"/>
  <c r="Q2805" i="1"/>
  <c r="R2805" i="1"/>
  <c r="Q3481" i="1"/>
  <c r="R3481" i="1"/>
  <c r="Q3254" i="1"/>
  <c r="R3254" i="1"/>
  <c r="Q3138" i="1"/>
  <c r="R3138" i="1"/>
  <c r="Q104" i="1"/>
  <c r="R104" i="1"/>
  <c r="Q3489" i="1"/>
  <c r="R3489" i="1"/>
  <c r="Q2631" i="1"/>
  <c r="R2631" i="1"/>
  <c r="Q2815" i="1"/>
  <c r="R2815" i="1"/>
  <c r="Q2497" i="1"/>
  <c r="R2497" i="1"/>
  <c r="Q2480" i="1"/>
  <c r="R2480" i="1"/>
  <c r="Q3492" i="1"/>
  <c r="R3492" i="1"/>
  <c r="Q3591" i="1"/>
  <c r="R3591" i="1"/>
  <c r="Q353" i="1"/>
  <c r="R353" i="1"/>
  <c r="Q3244" i="1"/>
  <c r="R3244" i="1"/>
  <c r="Q816" i="1"/>
  <c r="R816" i="1"/>
  <c r="Q3594" i="1"/>
  <c r="R3594" i="1"/>
  <c r="Q72" i="1"/>
  <c r="R72" i="1"/>
  <c r="Q3034" i="1"/>
  <c r="R3034" i="1"/>
  <c r="Q70" i="1"/>
  <c r="R70" i="1"/>
  <c r="Q3164" i="1"/>
  <c r="R3164" i="1"/>
  <c r="Q3468" i="1"/>
  <c r="R3468" i="1"/>
  <c r="Q81" i="1"/>
  <c r="R81" i="1"/>
  <c r="Q1932" i="1"/>
  <c r="R1932" i="1"/>
  <c r="Q3727" i="1"/>
  <c r="R3727" i="1"/>
  <c r="Q2175" i="1"/>
  <c r="R2175" i="1"/>
  <c r="Q1965" i="1"/>
  <c r="R1965" i="1"/>
  <c r="Q2069" i="1"/>
  <c r="R2069" i="1"/>
  <c r="Q1669" i="1"/>
  <c r="R1669" i="1"/>
  <c r="Q414" i="1"/>
  <c r="R414" i="1"/>
  <c r="Q650" i="1"/>
  <c r="R650" i="1"/>
  <c r="Q3038" i="1"/>
  <c r="R3038" i="1"/>
  <c r="Q3589" i="1"/>
  <c r="R3589" i="1"/>
  <c r="Q1368" i="1"/>
  <c r="R1368" i="1"/>
  <c r="Q3357" i="1"/>
  <c r="R3357" i="1"/>
  <c r="Q3214" i="1"/>
  <c r="R3214" i="1"/>
  <c r="Q3461" i="1"/>
  <c r="R3461" i="1"/>
  <c r="Q3535" i="1"/>
  <c r="R3535" i="1"/>
  <c r="Q2030" i="1"/>
  <c r="R2030" i="1"/>
  <c r="Q390" i="1"/>
  <c r="R390" i="1"/>
  <c r="Q1401" i="1"/>
  <c r="R1401" i="1"/>
  <c r="Q2534" i="1"/>
  <c r="R2534" i="1"/>
  <c r="Q1943" i="1"/>
  <c r="R1943" i="1"/>
  <c r="Q2178" i="1"/>
  <c r="R2178" i="1"/>
  <c r="Q733" i="1"/>
  <c r="R733" i="1"/>
  <c r="Q2809" i="1"/>
  <c r="R2809" i="1"/>
  <c r="Q3694" i="1"/>
  <c r="R3694" i="1"/>
  <c r="Q11" i="1"/>
  <c r="R11" i="1"/>
  <c r="Q1363" i="1"/>
  <c r="R1363" i="1"/>
  <c r="Q2232" i="1"/>
  <c r="R2232" i="1"/>
  <c r="Q2444" i="1"/>
  <c r="R2444" i="1"/>
  <c r="Q3596" i="1"/>
  <c r="R3596" i="1"/>
  <c r="Q3325" i="1"/>
  <c r="R3325" i="1"/>
  <c r="Q3212" i="1"/>
  <c r="R3212" i="1"/>
  <c r="Q659" i="1"/>
  <c r="R659" i="1"/>
  <c r="Q1202" i="1"/>
  <c r="R1202" i="1"/>
  <c r="Q3320" i="1"/>
  <c r="R3320" i="1"/>
  <c r="Q253" i="1"/>
  <c r="R253" i="1"/>
  <c r="Q736" i="1"/>
  <c r="R736" i="1"/>
  <c r="Q87" i="1"/>
  <c r="R87" i="1"/>
  <c r="Q1264" i="1"/>
  <c r="R1264" i="1"/>
  <c r="Q374" i="1"/>
  <c r="R374" i="1"/>
  <c r="Q1359" i="1"/>
  <c r="R1359" i="1"/>
  <c r="Q1637" i="1"/>
  <c r="R1637" i="1"/>
  <c r="Q1650" i="1"/>
  <c r="R1650" i="1"/>
  <c r="Q1844" i="1"/>
  <c r="R1844" i="1"/>
  <c r="Q2297" i="1"/>
  <c r="R2297" i="1"/>
  <c r="Q335" i="1"/>
  <c r="R335" i="1"/>
  <c r="Q400" i="1"/>
  <c r="R400" i="1"/>
  <c r="Q2024" i="1"/>
  <c r="R2024" i="1"/>
  <c r="Q1472" i="1"/>
  <c r="R1472" i="1"/>
  <c r="Q1613" i="1"/>
  <c r="R1613" i="1"/>
  <c r="Q2671" i="1"/>
  <c r="R2671" i="1"/>
  <c r="Q2019" i="1"/>
  <c r="R2019" i="1"/>
  <c r="Q1291" i="1"/>
  <c r="R1291" i="1"/>
  <c r="Q342" i="1"/>
  <c r="R342" i="1"/>
  <c r="Q1347" i="1"/>
  <c r="R1347" i="1"/>
  <c r="Q2494" i="1"/>
  <c r="R2494" i="1"/>
  <c r="Q2928" i="1"/>
  <c r="R2928" i="1"/>
  <c r="Q3229" i="1"/>
  <c r="R3229" i="1"/>
  <c r="Q1525" i="1"/>
  <c r="R1525" i="1"/>
  <c r="Q3224" i="1"/>
  <c r="R3224" i="1"/>
  <c r="Q3618" i="1"/>
  <c r="R3618" i="1"/>
  <c r="Q1645" i="1"/>
  <c r="R1645" i="1"/>
  <c r="Q3498" i="1"/>
  <c r="R3498" i="1"/>
  <c r="Q3460" i="1"/>
  <c r="R3460" i="1"/>
  <c r="Q3170" i="1"/>
  <c r="R3170" i="1"/>
  <c r="Q364" i="1"/>
  <c r="R364" i="1"/>
  <c r="Q1386" i="1"/>
  <c r="R1386" i="1"/>
  <c r="Q1845" i="1"/>
  <c r="R1845" i="1"/>
  <c r="Q1301" i="1"/>
  <c r="R1301" i="1"/>
  <c r="Q1374" i="1"/>
  <c r="R1374" i="1"/>
  <c r="Q2825" i="1"/>
  <c r="R2825" i="1"/>
  <c r="Q1898" i="1"/>
  <c r="R1898" i="1"/>
  <c r="Q73" i="1"/>
  <c r="R73" i="1"/>
  <c r="Q2007" i="1"/>
  <c r="R2007" i="1"/>
  <c r="Q3013" i="1"/>
  <c r="R3013" i="1"/>
  <c r="Q1511" i="1"/>
  <c r="R1511" i="1"/>
  <c r="Q1936" i="1"/>
  <c r="R1936" i="1"/>
  <c r="Q1284" i="1"/>
  <c r="R1284" i="1"/>
  <c r="Q3411" i="1"/>
  <c r="R3411" i="1"/>
  <c r="Q2087" i="1"/>
  <c r="R2087" i="1"/>
  <c r="Q2044" i="1"/>
  <c r="R2044" i="1"/>
  <c r="Q1751" i="1"/>
  <c r="R1751" i="1"/>
  <c r="Q3705" i="1"/>
  <c r="R3705" i="1"/>
  <c r="Q31" i="1"/>
  <c r="R31" i="1"/>
  <c r="Q347" i="1"/>
  <c r="R347" i="1"/>
  <c r="Q805" i="1"/>
  <c r="R805" i="1"/>
  <c r="Q534" i="1"/>
  <c r="R534" i="1"/>
  <c r="Q2667" i="1"/>
  <c r="R2667" i="1"/>
  <c r="Q325" i="1"/>
  <c r="R325" i="1"/>
  <c r="Q3542" i="1"/>
  <c r="R3542" i="1"/>
  <c r="Q6" i="1"/>
  <c r="R6" i="1"/>
  <c r="Q2738" i="1"/>
  <c r="R2738" i="1"/>
  <c r="Q2220" i="1"/>
  <c r="R2220" i="1"/>
  <c r="Q2556" i="1"/>
  <c r="R2556" i="1"/>
  <c r="Q1357" i="1"/>
  <c r="R1357" i="1"/>
  <c r="Q1666" i="1"/>
  <c r="R1666" i="1"/>
  <c r="Q739" i="1"/>
  <c r="R739" i="1"/>
  <c r="Q3310" i="1"/>
  <c r="R3310" i="1"/>
  <c r="Q1249" i="1"/>
  <c r="R1249" i="1"/>
  <c r="Q1396" i="1"/>
  <c r="R1396" i="1"/>
  <c r="Q723" i="1"/>
  <c r="R723" i="1"/>
  <c r="Q1606" i="1"/>
  <c r="R1606" i="1"/>
  <c r="Q3573" i="1"/>
  <c r="R3573" i="1"/>
  <c r="Q372" i="1"/>
  <c r="R372" i="1"/>
  <c r="Q848" i="1"/>
  <c r="R848" i="1"/>
  <c r="Q1296" i="1"/>
  <c r="R1296" i="1"/>
  <c r="Q3406" i="1"/>
  <c r="R3406" i="1"/>
  <c r="Q839" i="1"/>
  <c r="R839" i="1"/>
  <c r="Q2964" i="1"/>
  <c r="R2964" i="1"/>
  <c r="Q3470" i="1"/>
  <c r="R3470" i="1"/>
  <c r="Q3812" i="1"/>
  <c r="R3812" i="1"/>
  <c r="Q2987" i="1"/>
  <c r="R2987" i="1"/>
  <c r="Q3283" i="1"/>
  <c r="R3283" i="1"/>
  <c r="Q2170" i="1"/>
  <c r="R2170" i="1"/>
  <c r="Q2492" i="1"/>
  <c r="R2492" i="1"/>
  <c r="Q2287" i="1"/>
  <c r="R2287" i="1"/>
  <c r="Q3708" i="1"/>
  <c r="R3708" i="1"/>
  <c r="Q3021" i="1"/>
  <c r="R3021" i="1"/>
  <c r="Q1623" i="1"/>
  <c r="R1623" i="1"/>
  <c r="Q3292" i="1"/>
  <c r="R3292" i="1"/>
  <c r="Q3490" i="1"/>
  <c r="R3490" i="1"/>
  <c r="Q3702" i="1"/>
  <c r="R3702" i="1"/>
  <c r="Q2048" i="1"/>
  <c r="R2048" i="1"/>
  <c r="Q2320" i="1"/>
  <c r="R2320" i="1"/>
  <c r="Q1849" i="1"/>
  <c r="R1849" i="1"/>
  <c r="Q1933" i="1"/>
  <c r="R1933" i="1"/>
  <c r="Q525" i="1"/>
  <c r="R525" i="1"/>
  <c r="Q283" i="1"/>
  <c r="R283" i="1"/>
  <c r="Q2096" i="1"/>
  <c r="R2096" i="1"/>
  <c r="Q1475" i="1"/>
  <c r="R1475" i="1"/>
  <c r="Q13" i="1"/>
  <c r="R13" i="1"/>
  <c r="Q539" i="1"/>
  <c r="R539" i="1"/>
  <c r="Q3007" i="1"/>
  <c r="R3007" i="1"/>
  <c r="Q735" i="1"/>
  <c r="R735" i="1"/>
  <c r="Q2093" i="1"/>
  <c r="R2093" i="1"/>
  <c r="Q842" i="1"/>
  <c r="R842" i="1"/>
  <c r="Q2091" i="1"/>
  <c r="R2091" i="1"/>
  <c r="Q847" i="1"/>
  <c r="R847" i="1"/>
  <c r="Q2033" i="1"/>
  <c r="R2033" i="1"/>
  <c r="Q1528" i="1"/>
  <c r="R1528" i="1"/>
  <c r="Q2197" i="1"/>
  <c r="R2197" i="1"/>
  <c r="Q1247" i="1"/>
  <c r="R1247" i="1"/>
  <c r="Q2829" i="1"/>
  <c r="R2829" i="1"/>
  <c r="Q2840" i="1"/>
  <c r="R2840" i="1"/>
  <c r="Q2029" i="1"/>
  <c r="R2029" i="1"/>
  <c r="Q418" i="1"/>
  <c r="R418" i="1"/>
  <c r="Q2051" i="1"/>
  <c r="R2051" i="1"/>
  <c r="Q2719" i="1"/>
  <c r="R2719" i="1"/>
  <c r="Q293" i="1"/>
  <c r="R293" i="1"/>
  <c r="Q47" i="1"/>
  <c r="R47" i="1"/>
  <c r="Q93" i="1"/>
  <c r="R93" i="1"/>
  <c r="Q106" i="1"/>
  <c r="R106" i="1"/>
  <c r="Q377" i="1"/>
  <c r="R377" i="1"/>
  <c r="Q1757" i="1"/>
  <c r="R1757" i="1"/>
  <c r="Q2169" i="1"/>
  <c r="R2169" i="1"/>
  <c r="Q2784" i="1"/>
  <c r="R2784" i="1"/>
  <c r="Q3625" i="1"/>
  <c r="R3625" i="1"/>
  <c r="Q3692" i="1"/>
  <c r="R3692" i="1"/>
  <c r="Q3756" i="1"/>
  <c r="R3756" i="1"/>
  <c r="Q3782" i="1"/>
  <c r="R3782" i="1"/>
  <c r="Q2718" i="1"/>
  <c r="R2718" i="1"/>
  <c r="Q2289" i="1"/>
  <c r="R2289" i="1"/>
  <c r="Q1656" i="1"/>
  <c r="R1656" i="1"/>
  <c r="Q851" i="1"/>
  <c r="R851" i="1"/>
  <c r="Q2549" i="1"/>
  <c r="R2549" i="1"/>
  <c r="Q3011" i="1"/>
  <c r="R3011" i="1"/>
  <c r="Q3182" i="1"/>
  <c r="R3182" i="1"/>
  <c r="Q3213" i="1"/>
  <c r="R3213" i="1"/>
  <c r="Q2193" i="1"/>
  <c r="R2193" i="1"/>
  <c r="Q2789" i="1"/>
  <c r="R2789" i="1"/>
  <c r="Q3541" i="1"/>
  <c r="R3541" i="1"/>
  <c r="Q2276" i="1"/>
  <c r="R2276" i="1"/>
  <c r="Q3418" i="1"/>
  <c r="R3418" i="1"/>
  <c r="Q1667" i="1"/>
  <c r="R1667" i="1"/>
  <c r="Q3349" i="1"/>
  <c r="R3349" i="1"/>
  <c r="Q3211" i="1"/>
  <c r="R3211" i="1"/>
  <c r="Q2486" i="1"/>
  <c r="R2486" i="1"/>
  <c r="Q3818" i="1"/>
  <c r="R3818" i="1"/>
  <c r="Q824" i="1"/>
  <c r="R824" i="1"/>
  <c r="Q3828" i="1"/>
  <c r="R3828" i="1"/>
  <c r="Q643" i="1"/>
  <c r="R643" i="1"/>
  <c r="Q1267" i="1"/>
  <c r="R1267" i="1"/>
  <c r="Q3587" i="1"/>
  <c r="R3587" i="1"/>
  <c r="Q1265" i="1"/>
  <c r="R1265" i="1"/>
  <c r="Q2786" i="1"/>
  <c r="R2786" i="1"/>
  <c r="Q3534" i="1"/>
  <c r="R3534" i="1"/>
  <c r="Q311" i="1"/>
  <c r="R311" i="1"/>
  <c r="Q3619" i="1"/>
  <c r="R3619" i="1"/>
  <c r="Q3001" i="1"/>
  <c r="R3001" i="1"/>
  <c r="Q3235" i="1"/>
  <c r="R3235" i="1"/>
  <c r="Q3483" i="1"/>
  <c r="R3483" i="1"/>
  <c r="Q303" i="1"/>
  <c r="R303" i="1"/>
  <c r="Q298" i="1"/>
  <c r="R298" i="1"/>
  <c r="Q3369" i="1"/>
  <c r="R3369" i="1"/>
  <c r="Q1366" i="1"/>
  <c r="R1366" i="1"/>
  <c r="Q1026" i="1"/>
  <c r="R1026" i="1"/>
  <c r="Q68" i="1"/>
  <c r="R68" i="1"/>
  <c r="Q25" i="1"/>
  <c r="R25" i="1"/>
  <c r="Q753" i="1"/>
  <c r="R753" i="1"/>
  <c r="Q2469" i="1"/>
  <c r="R2469" i="1"/>
  <c r="Q3597" i="1"/>
  <c r="R3597" i="1"/>
  <c r="Q1746" i="1"/>
  <c r="R1746" i="1"/>
  <c r="Q2559" i="1"/>
  <c r="R2559" i="1"/>
  <c r="Q1680" i="1"/>
  <c r="R1680" i="1"/>
  <c r="Q3515" i="1"/>
  <c r="R3515" i="1"/>
  <c r="Q1611" i="1"/>
  <c r="R1611" i="1"/>
  <c r="Q3296" i="1"/>
  <c r="R3296" i="1"/>
  <c r="Q3691" i="1"/>
  <c r="R3691" i="1"/>
  <c r="Q538" i="1"/>
  <c r="R538" i="1"/>
  <c r="Q2734" i="1"/>
  <c r="R2734" i="1"/>
  <c r="Q856" i="1"/>
  <c r="R856" i="1"/>
  <c r="Q266" i="1"/>
  <c r="R266" i="1"/>
  <c r="Q2722" i="1"/>
  <c r="R2722" i="1"/>
  <c r="Q265" i="1"/>
  <c r="R265" i="1"/>
  <c r="Q1836" i="1"/>
  <c r="R1836" i="1"/>
  <c r="Q1626" i="1"/>
  <c r="R1626" i="1"/>
  <c r="Q1258" i="1"/>
  <c r="R1258" i="1"/>
  <c r="Q1962" i="1"/>
  <c r="R1962" i="1"/>
  <c r="Q1542" i="1"/>
  <c r="R1542" i="1"/>
  <c r="Q2788" i="1"/>
  <c r="R2788" i="1"/>
  <c r="Q3372" i="1"/>
  <c r="R3372" i="1"/>
  <c r="Q758" i="1"/>
  <c r="R758" i="1"/>
  <c r="Q3149" i="1"/>
  <c r="R3149" i="1"/>
  <c r="Q1682" i="1"/>
  <c r="R1682" i="1"/>
  <c r="Q3179" i="1"/>
  <c r="R3179" i="1"/>
  <c r="Q1030" i="1"/>
  <c r="R1030" i="1"/>
  <c r="Q837" i="1"/>
  <c r="R837" i="1"/>
  <c r="Q24" i="1"/>
  <c r="R24" i="1"/>
  <c r="Q3014" i="1"/>
  <c r="R3014" i="1"/>
  <c r="Q2010" i="1"/>
  <c r="R2010" i="1"/>
  <c r="Q1482" i="1"/>
  <c r="R1482" i="1"/>
  <c r="Q1248" i="1"/>
  <c r="R1248" i="1"/>
  <c r="Q1629" i="1"/>
  <c r="R1629" i="1"/>
  <c r="Q1854" i="1"/>
  <c r="R1854" i="1"/>
  <c r="Q256" i="1"/>
  <c r="R256" i="1"/>
  <c r="Q2826" i="1"/>
  <c r="R2826" i="1"/>
  <c r="Q3529" i="1"/>
  <c r="R3529" i="1"/>
  <c r="Q3389" i="1"/>
  <c r="R3389" i="1"/>
  <c r="Q3278" i="1"/>
  <c r="R3278" i="1"/>
  <c r="Q338" i="1"/>
  <c r="R338" i="1"/>
  <c r="Q3331" i="1"/>
  <c r="R3331" i="1"/>
  <c r="Q3769" i="1"/>
  <c r="R3769" i="1"/>
  <c r="Q1270" i="1"/>
  <c r="R1270" i="1"/>
  <c r="Q3835" i="1"/>
  <c r="R3835" i="1"/>
  <c r="Q2801" i="1"/>
  <c r="R2801" i="1"/>
  <c r="Q841" i="1"/>
  <c r="R841" i="1"/>
  <c r="Q354" i="1"/>
  <c r="R354" i="1"/>
  <c r="Q1938" i="1"/>
  <c r="R1938" i="1"/>
  <c r="Q2716" i="1"/>
  <c r="R2716" i="1"/>
  <c r="Q1887" i="1"/>
  <c r="R1887" i="1"/>
  <c r="Q3189" i="1"/>
  <c r="R3189" i="1"/>
  <c r="Q3657" i="1"/>
  <c r="R3657" i="1"/>
  <c r="Q357" i="1"/>
  <c r="R357" i="1"/>
  <c r="Q69" i="1"/>
  <c r="R69" i="1"/>
  <c r="Q2465" i="1"/>
  <c r="R2465" i="1"/>
  <c r="Q54" i="1"/>
  <c r="R54" i="1"/>
  <c r="Q3301" i="1"/>
  <c r="R3301" i="1"/>
  <c r="Q3169" i="1"/>
  <c r="R3169" i="1"/>
  <c r="Q1379" i="1"/>
  <c r="R1379" i="1"/>
  <c r="Q381" i="1"/>
  <c r="R381" i="1"/>
  <c r="Q3315" i="1"/>
  <c r="R3315" i="1"/>
  <c r="Q3023" i="1"/>
  <c r="R3023" i="1"/>
  <c r="Q3219" i="1"/>
  <c r="R3219" i="1"/>
  <c r="Q1759" i="1"/>
  <c r="R1759" i="1"/>
  <c r="Q2538" i="1"/>
  <c r="R2538" i="1"/>
  <c r="Q1940" i="1"/>
  <c r="R1940" i="1"/>
  <c r="Q3305" i="1"/>
  <c r="R3305" i="1"/>
  <c r="Q1825" i="1"/>
  <c r="R1825" i="1"/>
  <c r="Q1361" i="1"/>
  <c r="R1361" i="1"/>
  <c r="Q2163" i="1"/>
  <c r="R2163" i="1"/>
  <c r="Q2009" i="1"/>
  <c r="R2009" i="1"/>
  <c r="Q530" i="1"/>
  <c r="R530" i="1"/>
  <c r="Q1924" i="1"/>
  <c r="R1924" i="1"/>
  <c r="Q2265" i="1"/>
  <c r="R2265" i="1"/>
  <c r="Q2090" i="1"/>
  <c r="R2090" i="1"/>
  <c r="Q2079" i="1"/>
  <c r="R2079" i="1"/>
  <c r="Q2798" i="1"/>
  <c r="R2798" i="1"/>
  <c r="Q3586" i="1"/>
  <c r="R3586" i="1"/>
  <c r="Q2453" i="1"/>
  <c r="R2453" i="1"/>
  <c r="Q77" i="1"/>
  <c r="R77" i="1"/>
  <c r="Q1678" i="1"/>
  <c r="R1678" i="1"/>
  <c r="Q3479" i="1"/>
  <c r="R3479" i="1"/>
  <c r="Q3243" i="1"/>
  <c r="R3243" i="1"/>
  <c r="Q3667" i="1"/>
  <c r="R3667" i="1"/>
  <c r="Q818" i="1"/>
  <c r="R818" i="1"/>
  <c r="Q1469" i="1"/>
  <c r="R1469" i="1"/>
  <c r="Q91" i="1"/>
  <c r="R91" i="1"/>
  <c r="Q2092" i="1"/>
  <c r="R2092" i="1"/>
  <c r="Q1208" i="1"/>
  <c r="R1208" i="1"/>
  <c r="Q2806" i="1"/>
  <c r="R2806" i="1"/>
  <c r="Q3174" i="1"/>
  <c r="R3174" i="1"/>
  <c r="Q3786" i="1"/>
  <c r="R3786" i="1"/>
  <c r="Q2064" i="1"/>
  <c r="R2064" i="1"/>
  <c r="Q1981" i="1"/>
  <c r="R1981" i="1"/>
  <c r="Q1024" i="1"/>
  <c r="R1024" i="1"/>
  <c r="Q800" i="1"/>
  <c r="R800" i="1"/>
  <c r="Q3178" i="1"/>
  <c r="R3178" i="1"/>
  <c r="Q352" i="1"/>
  <c r="R352" i="1"/>
  <c r="Q1272" i="1"/>
  <c r="R1272" i="1"/>
  <c r="Q2834" i="1"/>
  <c r="R2834" i="1"/>
  <c r="Q1760" i="1"/>
  <c r="R1760" i="1"/>
  <c r="Q98" i="1"/>
  <c r="R98" i="1"/>
  <c r="Q524" i="1"/>
  <c r="R524" i="1"/>
  <c r="Q2633" i="1"/>
  <c r="R2633" i="1"/>
  <c r="Q2083" i="1"/>
  <c r="R2083" i="1"/>
  <c r="Q2618" i="1"/>
  <c r="R2618" i="1"/>
  <c r="Q1896" i="1"/>
  <c r="R1896" i="1"/>
  <c r="Q2785" i="1"/>
  <c r="R2785" i="1"/>
  <c r="Q3391" i="1"/>
  <c r="R3391" i="1"/>
  <c r="Q3549" i="1"/>
  <c r="R3549" i="1"/>
  <c r="Q737" i="1"/>
  <c r="R737" i="1"/>
  <c r="Q379" i="1"/>
  <c r="R379" i="1"/>
  <c r="Q1926" i="1"/>
  <c r="R1926" i="1"/>
  <c r="Q2214" i="1"/>
  <c r="R2214" i="1"/>
  <c r="Q3572" i="1"/>
  <c r="R3572" i="1"/>
  <c r="Q3281" i="1"/>
  <c r="R3281" i="1"/>
  <c r="Q285" i="1"/>
  <c r="R285" i="1"/>
  <c r="Q1369" i="1"/>
  <c r="R1369" i="1"/>
  <c r="Q3486" i="1"/>
  <c r="R3486" i="1"/>
  <c r="Q373" i="1"/>
  <c r="R373" i="1"/>
  <c r="Q789" i="1"/>
  <c r="R789" i="1"/>
  <c r="Q3181" i="1"/>
  <c r="R3181" i="1"/>
  <c r="Q1617" i="1"/>
  <c r="R1617" i="1"/>
  <c r="Q1747" i="1"/>
  <c r="R1747" i="1"/>
  <c r="Q528" i="1"/>
  <c r="R528" i="1"/>
  <c r="Q2625" i="1"/>
  <c r="R2625" i="1"/>
  <c r="Q3160" i="1"/>
  <c r="R3160" i="1"/>
  <c r="Q3293" i="1"/>
  <c r="R3293" i="1"/>
  <c r="Q3713" i="1"/>
  <c r="R3713" i="1"/>
  <c r="Q2969" i="1"/>
  <c r="R2969" i="1"/>
  <c r="Q3582" i="1"/>
  <c r="R3582" i="1"/>
  <c r="Q1399" i="1"/>
  <c r="R1399" i="1"/>
  <c r="Q2198" i="1"/>
  <c r="R2198" i="1"/>
  <c r="Q318" i="1"/>
  <c r="R318" i="1"/>
  <c r="Q246" i="1"/>
  <c r="R246" i="1"/>
  <c r="Q2485" i="1"/>
  <c r="R2485" i="1"/>
  <c r="Q1262" i="1"/>
  <c r="R1262" i="1"/>
  <c r="Q2471" i="1"/>
  <c r="R2471" i="1"/>
  <c r="Q118" i="1"/>
  <c r="R118" i="1"/>
  <c r="Q3525" i="1"/>
  <c r="R3525" i="1"/>
  <c r="Q1394" i="1"/>
  <c r="R1394" i="1"/>
  <c r="Q2968" i="1"/>
  <c r="R2968" i="1"/>
  <c r="Q3675" i="1"/>
  <c r="R3675" i="1"/>
  <c r="Q2056" i="1"/>
  <c r="R2056" i="1"/>
  <c r="Q2979" i="1"/>
  <c r="R2979" i="1"/>
  <c r="Q65" i="1"/>
  <c r="R65" i="1"/>
  <c r="Q244" i="1"/>
  <c r="R244" i="1"/>
  <c r="Q3363" i="1"/>
  <c r="R3363" i="1"/>
  <c r="Q3767" i="1"/>
  <c r="R3767" i="1"/>
  <c r="Q3556" i="1"/>
  <c r="R3556" i="1"/>
  <c r="Q3471" i="1"/>
  <c r="R3471" i="1"/>
  <c r="Q2085" i="1"/>
  <c r="R2085" i="1"/>
  <c r="Q2502" i="1"/>
  <c r="R2502" i="1"/>
  <c r="Q3477" i="1"/>
  <c r="R3477" i="1"/>
  <c r="Q2814" i="1"/>
  <c r="R2814" i="1"/>
  <c r="Q2103" i="1"/>
  <c r="R2103" i="1"/>
  <c r="Q3016" i="1"/>
  <c r="R3016" i="1"/>
  <c r="Q120" i="1"/>
  <c r="R120" i="1"/>
  <c r="Q2540" i="1"/>
  <c r="R2540" i="1"/>
  <c r="Q334" i="1"/>
  <c r="R334" i="1"/>
  <c r="Q2017" i="1"/>
  <c r="R2017" i="1"/>
  <c r="Q1622" i="1"/>
  <c r="R1622" i="1"/>
  <c r="Q3621" i="1"/>
  <c r="R3621" i="1"/>
  <c r="Q3754" i="1"/>
  <c r="R3754" i="1"/>
  <c r="Q2528" i="1"/>
  <c r="R2528" i="1"/>
  <c r="Q1674" i="1"/>
  <c r="R1674" i="1"/>
  <c r="Q76" i="1"/>
  <c r="R76" i="1"/>
  <c r="Q328" i="1"/>
  <c r="R328" i="1"/>
  <c r="Q3156" i="1"/>
  <c r="R3156" i="1"/>
  <c r="Q251" i="1"/>
  <c r="R251" i="1"/>
  <c r="Q2483" i="1"/>
  <c r="R2483" i="1"/>
  <c r="Q3480" i="1"/>
  <c r="R3480" i="1"/>
  <c r="Q3606" i="1"/>
  <c r="R3606" i="1"/>
  <c r="Q3006" i="1"/>
  <c r="R3006" i="1"/>
  <c r="Q1661" i="1"/>
  <c r="R1661" i="1"/>
  <c r="Q2499" i="1"/>
  <c r="R2499" i="1"/>
  <c r="Q3682" i="1"/>
  <c r="R3682" i="1"/>
  <c r="Q3491" i="1"/>
  <c r="R3491" i="1"/>
  <c r="Q2255" i="1"/>
  <c r="R2255" i="1"/>
  <c r="Q321" i="1"/>
  <c r="R321" i="1"/>
  <c r="Q243" i="1"/>
  <c r="R243" i="1"/>
  <c r="Q3036" i="1"/>
  <c r="R3036" i="1"/>
  <c r="Q3327" i="1"/>
  <c r="R3327" i="1"/>
  <c r="Q3838" i="1"/>
  <c r="R3838" i="1"/>
  <c r="Q652" i="1"/>
  <c r="R652" i="1"/>
  <c r="Q1038" i="1"/>
  <c r="R1038" i="1"/>
  <c r="Q3240" i="1"/>
  <c r="R3240" i="1"/>
  <c r="Q402" i="1"/>
  <c r="R402" i="1"/>
  <c r="Q2708" i="1"/>
  <c r="R2708" i="1"/>
  <c r="Q1476" i="1"/>
  <c r="R1476" i="1"/>
  <c r="Q2164" i="1"/>
  <c r="R2164" i="1"/>
  <c r="Q3172" i="1"/>
  <c r="R3172" i="1"/>
  <c r="Q3265" i="1"/>
  <c r="R3265" i="1"/>
  <c r="Q1225" i="1"/>
  <c r="R1225" i="1"/>
  <c r="Q386" i="1"/>
  <c r="R386" i="1"/>
  <c r="Q3287" i="1"/>
  <c r="R3287" i="1"/>
  <c r="Q2808" i="1"/>
  <c r="R2808" i="1"/>
  <c r="Q2628" i="1"/>
  <c r="R2628" i="1"/>
  <c r="Q3399" i="1"/>
  <c r="R3399" i="1"/>
  <c r="Q3437" i="1"/>
  <c r="R3437" i="1"/>
  <c r="Q1311" i="1"/>
  <c r="R1311" i="1"/>
  <c r="Q3683" i="1"/>
  <c r="R3683" i="1"/>
  <c r="Q396" i="1"/>
  <c r="R396" i="1"/>
  <c r="Q1397" i="1"/>
  <c r="R1397" i="1"/>
  <c r="Q314" i="1"/>
  <c r="R314" i="1"/>
  <c r="Q1513" i="1"/>
  <c r="R1513" i="1"/>
  <c r="Q797" i="1"/>
  <c r="R797" i="1"/>
  <c r="Q380" i="1"/>
  <c r="R380" i="1"/>
  <c r="Q1031" i="1"/>
  <c r="R1031" i="1"/>
  <c r="Q29" i="1"/>
  <c r="R29" i="1"/>
  <c r="Q2548" i="1"/>
  <c r="R2548" i="1"/>
  <c r="Q3385" i="1"/>
  <c r="R3385" i="1"/>
  <c r="Q754" i="1"/>
  <c r="R754" i="1"/>
  <c r="Q1360" i="1"/>
  <c r="R1360" i="1"/>
  <c r="Q1679" i="1"/>
  <c r="R1679" i="1"/>
  <c r="Q1381" i="1"/>
  <c r="R1381" i="1"/>
  <c r="Q349" i="1"/>
  <c r="R349" i="1"/>
  <c r="Q803" i="1"/>
  <c r="R803" i="1"/>
  <c r="Q2841" i="1"/>
  <c r="R2841" i="1"/>
  <c r="Q2212" i="1"/>
  <c r="R2212" i="1"/>
  <c r="Q1223" i="1"/>
  <c r="R1223" i="1"/>
  <c r="Q270" i="1"/>
  <c r="R270" i="1"/>
  <c r="Q1508" i="1"/>
  <c r="R1508" i="1"/>
  <c r="Q309" i="1"/>
  <c r="R309" i="1"/>
  <c r="Q1479" i="1"/>
  <c r="R1479" i="1"/>
  <c r="Q2561" i="1"/>
  <c r="R2561" i="1"/>
  <c r="Q3248" i="1"/>
  <c r="R3248" i="1"/>
  <c r="Q3724" i="1"/>
  <c r="R3724" i="1"/>
  <c r="Q1889" i="1"/>
  <c r="R1889" i="1"/>
  <c r="Q3165" i="1"/>
  <c r="R3165" i="1"/>
  <c r="Q267" i="1"/>
  <c r="R267" i="1"/>
  <c r="Q2466" i="1"/>
  <c r="R2466" i="1"/>
  <c r="Q748" i="1"/>
  <c r="R748" i="1"/>
  <c r="Q363" i="1"/>
  <c r="R363" i="1"/>
  <c r="Q3400" i="1"/>
  <c r="R3400" i="1"/>
  <c r="Q3570" i="1"/>
  <c r="R3570" i="1"/>
  <c r="Q3663" i="1"/>
  <c r="R3663" i="1"/>
  <c r="Q3788" i="1"/>
  <c r="R3788" i="1"/>
  <c r="Q71" i="1"/>
  <c r="R71" i="1"/>
  <c r="Q1282" i="1"/>
  <c r="R1282" i="1"/>
  <c r="Q3685" i="1"/>
  <c r="R3685" i="1"/>
  <c r="Q1743" i="1"/>
  <c r="R1743" i="1"/>
  <c r="Q1647" i="1"/>
  <c r="R1647" i="1"/>
  <c r="Q1281" i="1"/>
  <c r="R1281" i="1"/>
  <c r="Q1510" i="1"/>
  <c r="R1510" i="1"/>
  <c r="Q3659" i="1"/>
  <c r="R3659" i="1"/>
  <c r="Q2084" i="1"/>
  <c r="R2084" i="1"/>
  <c r="Q3253" i="1"/>
  <c r="R3253" i="1"/>
  <c r="Q2074" i="1"/>
  <c r="R2074" i="1"/>
  <c r="Q744" i="1"/>
  <c r="R744" i="1"/>
  <c r="Q1283" i="1"/>
  <c r="R1283" i="1"/>
  <c r="Q2464" i="1"/>
  <c r="R2464" i="1"/>
  <c r="Q1370" i="1"/>
  <c r="R1370" i="1"/>
  <c r="Q1941" i="1"/>
  <c r="R1941" i="1"/>
  <c r="Q2535" i="1"/>
  <c r="R2535" i="1"/>
  <c r="Q2669" i="1"/>
  <c r="R2669" i="1"/>
  <c r="Q2833" i="1"/>
  <c r="R2833" i="1"/>
  <c r="Q2339" i="1"/>
  <c r="R2339" i="1"/>
  <c r="Q3595" i="1"/>
  <c r="R3595" i="1"/>
  <c r="Q95" i="1"/>
  <c r="R95" i="1"/>
  <c r="Q2795" i="1"/>
  <c r="R2795" i="1"/>
  <c r="Q1756" i="1"/>
  <c r="R1756" i="1"/>
  <c r="Q3700" i="1"/>
  <c r="R3700" i="1"/>
  <c r="Q3043" i="1"/>
  <c r="R3043" i="1"/>
  <c r="Q395" i="1"/>
  <c r="R395" i="1"/>
  <c r="Q1529" i="1"/>
  <c r="R1529" i="1"/>
  <c r="Q1387" i="1"/>
  <c r="R1387" i="1"/>
  <c r="Q2989" i="1"/>
  <c r="R2989" i="1"/>
  <c r="Q279" i="1"/>
  <c r="R279" i="1"/>
  <c r="Q2630" i="1"/>
  <c r="R2630" i="1"/>
  <c r="Q1927" i="1"/>
  <c r="R1927" i="1"/>
  <c r="Q3761" i="1"/>
  <c r="R3761" i="1"/>
  <c r="Q1393" i="1"/>
  <c r="R1393" i="1"/>
  <c r="Q1648" i="1"/>
  <c r="R1648" i="1"/>
  <c r="Q3339" i="1"/>
  <c r="R3339" i="1"/>
  <c r="Q3774" i="1"/>
  <c r="R3774" i="1"/>
  <c r="Q2460" i="1"/>
  <c r="R2460" i="1"/>
  <c r="Q366" i="1"/>
  <c r="R366" i="1"/>
  <c r="Q371" i="1"/>
  <c r="R371" i="1"/>
  <c r="Q340" i="1"/>
  <c r="R340" i="1"/>
  <c r="Q3600" i="1"/>
  <c r="R3600" i="1"/>
  <c r="Q3681" i="1"/>
  <c r="R3681" i="1"/>
  <c r="Q2608" i="1"/>
  <c r="R2608" i="1"/>
  <c r="Q3520" i="1"/>
  <c r="R3520" i="1"/>
  <c r="Q40" i="1"/>
  <c r="R40" i="1"/>
  <c r="Q3824" i="1"/>
  <c r="R3824" i="1"/>
  <c r="Q3045" i="1"/>
  <c r="R3045" i="1"/>
  <c r="Q1294" i="1"/>
  <c r="R1294" i="1"/>
  <c r="Q1614" i="1"/>
  <c r="R1614" i="1"/>
  <c r="Q2539" i="1"/>
  <c r="R2539" i="1"/>
  <c r="Q2807" i="1"/>
  <c r="R2807" i="1"/>
  <c r="Q3317" i="1"/>
  <c r="R3317" i="1"/>
  <c r="Q3348" i="1"/>
  <c r="R3348" i="1"/>
  <c r="Q3516" i="1"/>
  <c r="R3516" i="1"/>
  <c r="Q1027" i="1"/>
  <c r="R1027" i="1"/>
  <c r="Q3232" i="1"/>
  <c r="R3232" i="1"/>
  <c r="Q3313" i="1"/>
  <c r="R3313" i="1"/>
  <c r="Q7" i="1"/>
  <c r="R7" i="1"/>
  <c r="Q3404" i="1"/>
  <c r="R3404" i="1"/>
  <c r="Q3450" i="1"/>
  <c r="R3450" i="1"/>
  <c r="Q3623" i="1"/>
  <c r="R3623" i="1"/>
  <c r="Q1400" i="1"/>
  <c r="R1400" i="1"/>
  <c r="Q3031" i="1"/>
  <c r="R3031" i="1"/>
  <c r="Q2188" i="1"/>
  <c r="R2188" i="1"/>
  <c r="Q3783" i="1"/>
  <c r="R3783" i="1"/>
  <c r="Q3434" i="1"/>
  <c r="R3434" i="1"/>
  <c r="Q55" i="1"/>
  <c r="R55" i="1"/>
  <c r="Q2963" i="1"/>
  <c r="R2963" i="1"/>
  <c r="Q3177" i="1"/>
  <c r="R3177" i="1"/>
  <c r="Q2205" i="1"/>
  <c r="R2205" i="1"/>
  <c r="Q3814" i="1"/>
  <c r="R3814" i="1"/>
  <c r="Q3672" i="1"/>
  <c r="R3672" i="1"/>
  <c r="Q1299" i="1"/>
  <c r="R1299" i="1"/>
  <c r="Q3225" i="1"/>
  <c r="R3225" i="1"/>
  <c r="Q1646" i="1"/>
  <c r="R1646" i="1"/>
  <c r="Q2523" i="1"/>
  <c r="R2523" i="1"/>
  <c r="Q3588" i="1"/>
  <c r="R3588" i="1"/>
  <c r="Q791" i="1"/>
  <c r="R791" i="1"/>
  <c r="Q725" i="1"/>
  <c r="R725" i="1"/>
  <c r="Q3666" i="1"/>
  <c r="R3666" i="1"/>
  <c r="Q1902" i="1"/>
  <c r="R1902" i="1"/>
  <c r="Q2305" i="1"/>
  <c r="R2305" i="1"/>
  <c r="Q3046" i="1"/>
  <c r="R3046" i="1"/>
  <c r="Q3262" i="1"/>
  <c r="R3262" i="1"/>
  <c r="Q2982" i="1"/>
  <c r="R2982" i="1"/>
  <c r="Q3690" i="1"/>
  <c r="R3690" i="1"/>
  <c r="Q3704" i="1"/>
  <c r="R3704" i="1"/>
  <c r="Q1404" i="1"/>
  <c r="R1404" i="1"/>
  <c r="Q288" i="1"/>
  <c r="R288" i="1"/>
  <c r="Q23" i="1"/>
  <c r="R23" i="1"/>
  <c r="Q1686" i="1"/>
  <c r="R1686" i="1"/>
  <c r="Q1392" i="1"/>
  <c r="R1392" i="1"/>
  <c r="Q1364" i="1"/>
  <c r="R1364" i="1"/>
  <c r="Q3424" i="1"/>
  <c r="R3424" i="1"/>
  <c r="Q1193" i="1"/>
  <c r="R1193" i="1"/>
  <c r="Q3836" i="1"/>
  <c r="R3836" i="1"/>
  <c r="Q2967" i="1"/>
  <c r="R2967" i="1"/>
  <c r="Q3183" i="1"/>
  <c r="R3183" i="1"/>
  <c r="Q3185" i="1"/>
  <c r="R3185" i="1"/>
  <c r="Q300" i="1"/>
  <c r="R300" i="1"/>
  <c r="Q1842" i="1"/>
  <c r="R1842" i="1"/>
  <c r="Q2560" i="1"/>
  <c r="R2560" i="1"/>
  <c r="Q2721" i="1"/>
  <c r="R2721" i="1"/>
  <c r="Q3173" i="1"/>
  <c r="R3173" i="1"/>
  <c r="Q26" i="1"/>
  <c r="R26" i="1"/>
  <c r="Q3569" i="1"/>
  <c r="R3569" i="1"/>
  <c r="Q3037" i="1"/>
  <c r="R3037" i="1"/>
  <c r="Q821" i="1"/>
  <c r="R821" i="1"/>
  <c r="Q1744" i="1"/>
  <c r="R1744" i="1"/>
  <c r="Q1860" i="1"/>
  <c r="R1860" i="1"/>
  <c r="Q3041" i="1"/>
  <c r="R3041" i="1"/>
  <c r="Q3499" i="1"/>
  <c r="R3499" i="1"/>
  <c r="Q526" i="1"/>
  <c r="R526" i="1"/>
  <c r="Q2322" i="1"/>
  <c r="R2322" i="1"/>
  <c r="Q1518" i="1"/>
  <c r="R1518" i="1"/>
  <c r="Q1271" i="1"/>
  <c r="R1271" i="1"/>
  <c r="Q355" i="1"/>
  <c r="R355" i="1"/>
  <c r="Q3130" i="1"/>
  <c r="R3130" i="1"/>
  <c r="Q2446" i="1"/>
  <c r="R2446" i="1"/>
  <c r="Q3279" i="1"/>
  <c r="R3279" i="1"/>
  <c r="Q1292" i="1"/>
  <c r="R1292" i="1"/>
  <c r="Q3432" i="1"/>
  <c r="R3432" i="1"/>
  <c r="Q1464" i="1"/>
  <c r="R1464" i="1"/>
  <c r="Q3759" i="1"/>
  <c r="R3759" i="1"/>
  <c r="Q3004" i="1"/>
  <c r="R3004" i="1"/>
  <c r="Q3412" i="1"/>
  <c r="R3412" i="1"/>
  <c r="Q3585" i="1"/>
  <c r="R3585" i="1"/>
  <c r="Q1034" i="1"/>
  <c r="R1034" i="1"/>
  <c r="Q2228" i="1"/>
  <c r="R2228" i="1"/>
  <c r="Q3562" i="1"/>
  <c r="R3562" i="1"/>
  <c r="Q1471" i="1"/>
  <c r="R1471" i="1"/>
  <c r="Q74" i="1"/>
  <c r="R74" i="1"/>
  <c r="Q1937" i="1"/>
  <c r="R1937" i="1"/>
  <c r="Q277" i="1"/>
  <c r="R277" i="1"/>
  <c r="Q1288" i="1"/>
  <c r="R1288" i="1"/>
  <c r="Q2086" i="1"/>
  <c r="R2086" i="1"/>
  <c r="Q2835" i="1"/>
  <c r="R2835" i="1"/>
  <c r="Q3711" i="1"/>
  <c r="R3711" i="1"/>
  <c r="Q1603" i="1"/>
  <c r="R1603" i="1"/>
  <c r="Q2295" i="1"/>
  <c r="R2295" i="1"/>
  <c r="Q2046" i="1"/>
  <c r="R2046" i="1"/>
  <c r="Q2812" i="1"/>
  <c r="R2812" i="1"/>
  <c r="Q3448" i="1"/>
  <c r="R3448" i="1"/>
  <c r="Q3775" i="1"/>
  <c r="R3775" i="1"/>
  <c r="Q3428" i="1"/>
  <c r="R3428" i="1"/>
  <c r="Q2223" i="1"/>
  <c r="R2223" i="1"/>
  <c r="Q341" i="1"/>
  <c r="R341" i="1"/>
  <c r="Q397" i="1"/>
  <c r="R397" i="1"/>
  <c r="Q1665" i="1"/>
  <c r="R1665" i="1"/>
  <c r="Q1755" i="1"/>
  <c r="R1755" i="1"/>
  <c r="Q2451" i="1"/>
  <c r="R2451" i="1"/>
  <c r="Q2936" i="1"/>
  <c r="R2936" i="1"/>
  <c r="Q3135" i="1"/>
  <c r="R3135" i="1"/>
  <c r="Q3321" i="1"/>
  <c r="R3321" i="1"/>
  <c r="Q3699" i="1"/>
  <c r="R3699" i="1"/>
  <c r="Q3826" i="1"/>
  <c r="R3826" i="1"/>
  <c r="Q50" i="1"/>
  <c r="R50" i="1"/>
  <c r="Q2063" i="1"/>
  <c r="R2063" i="1"/>
  <c r="Q324" i="1"/>
  <c r="R324" i="1"/>
  <c r="Q1505" i="1"/>
  <c r="R1505" i="1"/>
  <c r="Q2443" i="1"/>
  <c r="R2443" i="1"/>
  <c r="Q1468" i="1"/>
  <c r="R1468" i="1"/>
  <c r="Q2314" i="1"/>
  <c r="R2314" i="1"/>
  <c r="Q3231" i="1"/>
  <c r="R3231" i="1"/>
  <c r="Q832" i="1"/>
  <c r="R832" i="1"/>
  <c r="Q3449" i="1"/>
  <c r="R3449" i="1"/>
  <c r="Q532" i="1"/>
  <c r="R532" i="1"/>
  <c r="Q1191" i="1"/>
  <c r="R1191" i="1"/>
  <c r="Q2838" i="1"/>
  <c r="R2838" i="1"/>
  <c r="Q275" i="1"/>
  <c r="R275" i="1"/>
  <c r="Q2828" i="1"/>
  <c r="R2828" i="1"/>
  <c r="Q3008" i="1"/>
  <c r="R3008" i="1"/>
  <c r="Q2816" i="1"/>
  <c r="R2816" i="1"/>
  <c r="Q2109" i="1"/>
  <c r="R2109" i="1"/>
  <c r="Q3598" i="1"/>
  <c r="R3598" i="1"/>
  <c r="Q408" i="1"/>
  <c r="R408" i="1"/>
  <c r="Q2321" i="1"/>
  <c r="R2321" i="1"/>
  <c r="Q407" i="1"/>
  <c r="R407" i="1"/>
  <c r="Q3770" i="1"/>
  <c r="R3770" i="1"/>
  <c r="Q1037" i="1"/>
  <c r="R1037" i="1"/>
  <c r="Q3380" i="1"/>
  <c r="R3380" i="1"/>
  <c r="Q242" i="1"/>
  <c r="R242" i="1"/>
  <c r="Q49" i="1"/>
  <c r="R49" i="1"/>
  <c r="Q2794" i="1"/>
  <c r="R2794" i="1"/>
  <c r="Q3505" i="1"/>
  <c r="R3505" i="1"/>
  <c r="Q2735" i="1"/>
  <c r="R2735" i="1"/>
  <c r="Q799" i="1"/>
  <c r="R799" i="1"/>
  <c r="Q67" i="1"/>
  <c r="R67" i="1"/>
  <c r="Q3354" i="1"/>
  <c r="R3354" i="1"/>
  <c r="Q2450" i="1"/>
  <c r="R2450" i="1"/>
  <c r="Q3042" i="1"/>
  <c r="R3042" i="1"/>
  <c r="Q3696" i="1"/>
  <c r="R3696" i="1"/>
  <c r="Q2607" i="1"/>
  <c r="R2607" i="1"/>
  <c r="Q107" i="1"/>
  <c r="R107" i="1"/>
  <c r="Q263" i="1"/>
  <c r="R263" i="1"/>
  <c r="Q742" i="1"/>
  <c r="R742" i="1"/>
  <c r="Q1033" i="1"/>
  <c r="R1033" i="1"/>
  <c r="Q2291" i="1"/>
  <c r="R2291" i="1"/>
  <c r="Q3275" i="1"/>
  <c r="R3275" i="1"/>
  <c r="Q3323" i="1"/>
  <c r="R3323" i="1"/>
  <c r="Q1850" i="1"/>
  <c r="R1850" i="1"/>
  <c r="Q2557" i="1"/>
  <c r="R2557" i="1"/>
  <c r="Q2110" i="1"/>
  <c r="R2110" i="1"/>
  <c r="Q1398" i="1"/>
  <c r="R1398" i="1"/>
  <c r="Q58" i="1"/>
  <c r="R58" i="1"/>
  <c r="Q2294" i="1"/>
  <c r="R2294" i="1"/>
  <c r="Q82" i="1"/>
  <c r="R82" i="1"/>
  <c r="Q3819" i="1"/>
  <c r="R3819" i="1"/>
  <c r="Q2530" i="1"/>
  <c r="R2530" i="1"/>
  <c r="Q2942" i="1"/>
  <c r="R2942" i="1"/>
  <c r="Q2470" i="1"/>
  <c r="R2470" i="1"/>
  <c r="Q2250" i="1"/>
  <c r="R2250" i="1"/>
  <c r="Q3186" i="1"/>
  <c r="R3186" i="1"/>
  <c r="Q2182" i="1"/>
  <c r="R2182" i="1"/>
  <c r="Q1383" i="1"/>
  <c r="R1383" i="1"/>
  <c r="Q3409" i="1"/>
  <c r="R3409" i="1"/>
  <c r="Q1373" i="1"/>
  <c r="R1373" i="1"/>
  <c r="Q649" i="1"/>
  <c r="R649" i="1"/>
  <c r="Q2108" i="1"/>
  <c r="R2108" i="1"/>
  <c r="Q2543" i="1"/>
  <c r="R2543" i="1"/>
  <c r="Q817" i="1"/>
  <c r="R817" i="1"/>
  <c r="Q830" i="1"/>
  <c r="R830" i="1"/>
  <c r="Q1934" i="1"/>
  <c r="R1934" i="1"/>
  <c r="Q3497" i="1"/>
  <c r="R3497" i="1"/>
  <c r="Q2965" i="1"/>
  <c r="R2965" i="1"/>
  <c r="Q1523" i="1"/>
  <c r="R1523" i="1"/>
  <c r="Q401" i="1"/>
  <c r="R401" i="1"/>
  <c r="Q2664" i="1"/>
  <c r="R2664" i="1"/>
  <c r="Q3617" i="1"/>
  <c r="R3617" i="1"/>
  <c r="Q3166" i="1"/>
  <c r="R3166" i="1"/>
  <c r="Q2308" i="1"/>
  <c r="R2308" i="1"/>
  <c r="Q740" i="1"/>
  <c r="R740" i="1"/>
  <c r="Q1188" i="1"/>
  <c r="R1188" i="1"/>
  <c r="Q257" i="1"/>
  <c r="R257" i="1"/>
  <c r="Q259" i="1"/>
  <c r="R259" i="1"/>
  <c r="Q343" i="1"/>
  <c r="R343" i="1"/>
  <c r="Q3778" i="1"/>
  <c r="R3778" i="1"/>
  <c r="Q2490" i="1"/>
  <c r="R2490" i="1"/>
  <c r="Q3032" i="1"/>
  <c r="R3032" i="1"/>
  <c r="Q292" i="1"/>
  <c r="R292" i="1"/>
  <c r="Q3309" i="1"/>
  <c r="R3309" i="1"/>
  <c r="Q2311" i="1"/>
  <c r="R2311" i="1"/>
  <c r="Q375" i="1"/>
  <c r="R375" i="1"/>
  <c r="Q398" i="1"/>
  <c r="R398" i="1"/>
  <c r="Q3051" i="1"/>
  <c r="R3051" i="1"/>
  <c r="Q2309" i="1"/>
  <c r="R2309" i="1"/>
  <c r="Q351" i="1"/>
  <c r="R351" i="1"/>
  <c r="Q333" i="1"/>
  <c r="R333" i="1"/>
  <c r="Q17" i="1"/>
  <c r="R17" i="1"/>
  <c r="Q1761" i="1"/>
  <c r="R1761" i="1"/>
  <c r="Q1891" i="1"/>
  <c r="R1891" i="1"/>
  <c r="Q322" i="1"/>
  <c r="R322" i="1"/>
  <c r="Q3376" i="1"/>
  <c r="R3376" i="1"/>
  <c r="Q3421" i="1"/>
  <c r="R3421" i="1"/>
  <c r="Q2111" i="1"/>
  <c r="R2111" i="1"/>
  <c r="Q2831" i="1"/>
  <c r="R2831" i="1"/>
  <c r="Q2113" i="1"/>
  <c r="R2113" i="1"/>
  <c r="Q2554" i="1"/>
  <c r="R2554" i="1"/>
  <c r="Q8" i="1"/>
  <c r="R8" i="1"/>
  <c r="Q1516" i="1"/>
  <c r="R1516" i="1"/>
  <c r="Q88" i="1"/>
  <c r="R88" i="1"/>
  <c r="Q262" i="1"/>
  <c r="R262" i="1"/>
  <c r="Q3821" i="1"/>
  <c r="R3821" i="1"/>
  <c r="Q3511" i="1"/>
  <c r="R3511" i="1"/>
  <c r="Q20" i="1"/>
  <c r="R20" i="1"/>
  <c r="Q2334" i="1"/>
  <c r="R2334" i="1"/>
  <c r="Q3502" i="1"/>
  <c r="R3502" i="1"/>
  <c r="Q3259" i="1"/>
  <c r="R3259" i="1"/>
  <c r="Q3555" i="1"/>
  <c r="R3555" i="1"/>
  <c r="Q3332" i="1"/>
  <c r="R3332" i="1"/>
  <c r="Q99" i="1"/>
  <c r="R99" i="1"/>
  <c r="Q100" i="1"/>
  <c r="R100" i="1"/>
  <c r="Q3361" i="1"/>
  <c r="R3361" i="1"/>
  <c r="Q3764" i="1"/>
  <c r="R3764" i="1"/>
  <c r="Q2286" i="1"/>
  <c r="R2286" i="1"/>
  <c r="Q3319" i="1"/>
  <c r="R3319" i="1"/>
  <c r="Q3261" i="1"/>
  <c r="R3261" i="1"/>
  <c r="Q1279" i="1"/>
  <c r="R1279" i="1"/>
  <c r="Q3576" i="1"/>
  <c r="R3576" i="1"/>
  <c r="Q2173" i="1"/>
  <c r="R2173" i="1"/>
  <c r="Q2820" i="1"/>
  <c r="R2820" i="1"/>
  <c r="Q3833" i="1"/>
  <c r="R3833" i="1"/>
  <c r="Q2636" i="1"/>
  <c r="R2636" i="1"/>
  <c r="Q101" i="1"/>
  <c r="R101" i="1"/>
  <c r="Q1951" i="1"/>
  <c r="R1951" i="1"/>
  <c r="Q1211" i="1"/>
  <c r="R1211" i="1"/>
  <c r="Q1274" i="1"/>
  <c r="R1274" i="1"/>
  <c r="Q2933" i="1"/>
  <c r="R2933" i="1"/>
  <c r="Q2970" i="1"/>
  <c r="R2970" i="1"/>
  <c r="Q2972" i="1"/>
  <c r="R2972" i="1"/>
  <c r="Q3052" i="1"/>
  <c r="R3052" i="1"/>
  <c r="Q3527" i="1"/>
  <c r="R3527" i="1"/>
  <c r="Q3825" i="1"/>
  <c r="R3825" i="1"/>
  <c r="Q387" i="1"/>
  <c r="R387" i="1"/>
  <c r="Q378" i="1"/>
  <c r="R378" i="1"/>
  <c r="Q3154" i="1"/>
  <c r="R3154" i="1"/>
  <c r="Q3366" i="1"/>
  <c r="R3366" i="1"/>
  <c r="Q2331" i="1"/>
  <c r="R2331" i="1"/>
  <c r="Q3241" i="1"/>
  <c r="R3241" i="1"/>
  <c r="Q3438" i="1"/>
  <c r="R3438" i="1"/>
  <c r="Q3249" i="1"/>
  <c r="R3249" i="1"/>
  <c r="Q3019" i="1"/>
  <c r="R3019" i="1"/>
  <c r="Q3658" i="1"/>
  <c r="R3658" i="1"/>
  <c r="Q2278" i="1"/>
  <c r="R2278" i="1"/>
  <c r="Q645" i="1"/>
  <c r="R645" i="1"/>
  <c r="Q2225" i="1"/>
  <c r="R2225" i="1"/>
  <c r="Q3395" i="1"/>
  <c r="R3395" i="1"/>
  <c r="Q2342" i="1"/>
  <c r="R2342" i="1"/>
  <c r="Q2728" i="1"/>
  <c r="R2728" i="1"/>
  <c r="Q3687" i="1"/>
  <c r="R3687" i="1"/>
  <c r="Q2218" i="1"/>
  <c r="R2218" i="1"/>
  <c r="Q2642" i="1"/>
  <c r="R2642" i="1"/>
  <c r="Q2500" i="1"/>
  <c r="R2500" i="1"/>
  <c r="Q252" i="1"/>
  <c r="R252" i="1"/>
  <c r="Q310" i="1"/>
  <c r="R310" i="1"/>
  <c r="Q730" i="1"/>
  <c r="R730" i="1"/>
  <c r="Q751" i="1"/>
  <c r="R751" i="1"/>
  <c r="Q1893" i="1"/>
  <c r="R1893" i="1"/>
  <c r="Q3436" i="1"/>
  <c r="R3436" i="1"/>
  <c r="Q2558" i="1"/>
  <c r="R2558" i="1"/>
  <c r="Q331" i="1"/>
  <c r="R331" i="1"/>
  <c r="Q2988" i="1"/>
  <c r="R2988" i="1"/>
  <c r="Q3501" i="1"/>
  <c r="R3501" i="1"/>
  <c r="Q3565" i="1"/>
  <c r="R3565" i="1"/>
  <c r="Q726" i="1"/>
  <c r="R726" i="1"/>
  <c r="Q3609" i="1"/>
  <c r="R3609" i="1"/>
  <c r="Q1187" i="1"/>
  <c r="R1187" i="1"/>
  <c r="Q3827" i="1"/>
  <c r="R3827" i="1"/>
  <c r="Q3504" i="1"/>
  <c r="R3504" i="1"/>
  <c r="Q2620" i="1"/>
  <c r="R2620" i="1"/>
  <c r="Q2974" i="1"/>
  <c r="R2974" i="1"/>
  <c r="Q1371" i="1"/>
  <c r="R1371" i="1"/>
  <c r="Q2792" i="1"/>
  <c r="R2792" i="1"/>
  <c r="Q796" i="1"/>
  <c r="R796" i="1"/>
  <c r="Q2783" i="1"/>
  <c r="R2783" i="1"/>
  <c r="Q3494" i="1"/>
  <c r="R3494" i="1"/>
  <c r="Q405" i="1"/>
  <c r="R405" i="1"/>
  <c r="Q2070" i="1"/>
  <c r="R2070" i="1"/>
  <c r="Q3442" i="1"/>
  <c r="R3442" i="1"/>
  <c r="Q3260" i="1"/>
  <c r="R3260" i="1"/>
  <c r="Q94" i="1"/>
  <c r="R94" i="1"/>
  <c r="Q3622" i="1"/>
  <c r="R3622" i="1"/>
  <c r="Q105" i="1"/>
  <c r="R105" i="1"/>
  <c r="Q809" i="1"/>
  <c r="R809" i="1"/>
  <c r="Q3163" i="1"/>
  <c r="R3163" i="1"/>
  <c r="Q2934" i="1"/>
  <c r="R2934" i="1"/>
  <c r="Q415" i="1"/>
  <c r="R415" i="1"/>
  <c r="Q2300" i="1"/>
  <c r="R2300" i="1"/>
  <c r="Q1620" i="1"/>
  <c r="R1620" i="1"/>
  <c r="Q1827" i="1"/>
  <c r="R1827" i="1"/>
  <c r="Q3780" i="1"/>
  <c r="R3780" i="1"/>
  <c r="Q2478" i="1"/>
  <c r="R2478" i="1"/>
  <c r="Q1375" i="1"/>
  <c r="R1375" i="1"/>
  <c r="Q4" i="1"/>
  <c r="R4" i="1"/>
  <c r="Q807" i="1"/>
  <c r="R807" i="1"/>
  <c r="Q812" i="1"/>
  <c r="R812" i="1"/>
  <c r="Q1640" i="1"/>
  <c r="R1640" i="1"/>
  <c r="Q2536" i="1"/>
  <c r="R2536" i="1"/>
  <c r="Q3388" i="1"/>
  <c r="R3388" i="1"/>
  <c r="Q3543" i="1"/>
  <c r="R3543" i="1"/>
  <c r="Q3751" i="1"/>
  <c r="R3751" i="1"/>
  <c r="Q854" i="1"/>
  <c r="R854" i="1"/>
  <c r="Q2997" i="1"/>
  <c r="R2997" i="1"/>
  <c r="Q1749" i="1"/>
  <c r="R1749" i="1"/>
  <c r="Q1186" i="1"/>
  <c r="R1186" i="1"/>
  <c r="Q1659" i="1"/>
  <c r="R1659" i="1"/>
  <c r="Q3626" i="1"/>
  <c r="R3626" i="1"/>
  <c r="Q3251" i="1"/>
  <c r="R3251" i="1"/>
  <c r="Q2115" i="1"/>
  <c r="R2115" i="1"/>
  <c r="Q361" i="1"/>
  <c r="R361" i="1"/>
  <c r="Q291" i="1"/>
  <c r="R291" i="1"/>
  <c r="Q1885" i="1"/>
  <c r="R1885" i="1"/>
  <c r="Q2821" i="1"/>
  <c r="R2821" i="1"/>
  <c r="Q3552" i="1"/>
  <c r="R3552" i="1"/>
  <c r="Q3285" i="1"/>
  <c r="R3285" i="1"/>
  <c r="Q3568" i="1"/>
  <c r="R3568" i="1"/>
  <c r="Q315" i="1"/>
  <c r="R315" i="1"/>
  <c r="Q383" i="1"/>
  <c r="R383" i="1"/>
  <c r="Q1649" i="1"/>
  <c r="R1649" i="1"/>
  <c r="Q2477" i="1"/>
  <c r="R2477" i="1"/>
  <c r="Q2116" i="1"/>
  <c r="R2116" i="1"/>
  <c r="Q273" i="1"/>
  <c r="R273" i="1"/>
  <c r="Q2787" i="1"/>
  <c r="R2787" i="1"/>
  <c r="Q861" i="1"/>
  <c r="R861" i="1"/>
  <c r="Q536" i="1"/>
  <c r="R536" i="1"/>
  <c r="Q3545" i="1"/>
  <c r="R3545" i="1"/>
  <c r="Q3834" i="1"/>
  <c r="R3834" i="1"/>
  <c r="Q1300" i="1"/>
  <c r="R1300" i="1"/>
  <c r="Q523" i="1"/>
  <c r="R523" i="1"/>
  <c r="Q286" i="1"/>
  <c r="R286" i="1"/>
  <c r="Q89" i="1"/>
  <c r="R89" i="1"/>
  <c r="Q3370" i="1"/>
  <c r="R3370" i="1"/>
  <c r="Q2665" i="1"/>
  <c r="R2665" i="1"/>
  <c r="Q3335" i="1"/>
  <c r="R3335" i="1"/>
  <c r="Q121" i="1"/>
  <c r="R121" i="1"/>
  <c r="Q3823" i="1"/>
  <c r="R3823" i="1"/>
  <c r="Q3333" i="1"/>
  <c r="R3333" i="1"/>
  <c r="Q3306" i="1"/>
  <c r="R3306" i="1"/>
  <c r="Q3722" i="1"/>
  <c r="R3722" i="1"/>
  <c r="Q2994" i="1"/>
  <c r="R2994" i="1"/>
  <c r="Q660" i="1"/>
  <c r="R660" i="1"/>
  <c r="Q2249" i="1"/>
  <c r="R2249" i="1"/>
  <c r="Q1251" i="1"/>
  <c r="R1251" i="1"/>
  <c r="Q2731" i="1"/>
  <c r="R2731" i="1"/>
  <c r="Q808" i="1"/>
  <c r="R808" i="1"/>
  <c r="Q3382" i="1"/>
  <c r="R3382" i="1"/>
  <c r="Q3352" i="1"/>
  <c r="R3352" i="1"/>
  <c r="Q1278" i="1"/>
  <c r="R1278" i="1"/>
  <c r="Q3509" i="1"/>
  <c r="R3509" i="1"/>
  <c r="Q327" i="1"/>
  <c r="R327" i="1"/>
  <c r="Q1384" i="1"/>
  <c r="R1384" i="1"/>
  <c r="Q3341" i="1"/>
  <c r="R3341" i="1"/>
  <c r="Q3603" i="1"/>
  <c r="R3603" i="1"/>
  <c r="Q3398" i="1"/>
  <c r="R3398" i="1"/>
  <c r="Q844" i="1"/>
  <c r="R844" i="1"/>
  <c r="Q3247" i="1"/>
  <c r="R3247" i="1"/>
  <c r="Q2733" i="1"/>
  <c r="R2733" i="1"/>
  <c r="Q2797" i="1"/>
  <c r="R2797" i="1"/>
  <c r="Q2531" i="1"/>
  <c r="R2531" i="1"/>
  <c r="Q1261" i="1"/>
  <c r="R1261" i="1"/>
  <c r="Q2606" i="1"/>
  <c r="R2606" i="1"/>
  <c r="Q1618" i="1"/>
  <c r="R1618" i="1"/>
  <c r="Q3440" i="1"/>
  <c r="R3440" i="1"/>
  <c r="Q1209" i="1"/>
  <c r="R1209" i="1"/>
  <c r="Q48" i="1"/>
  <c r="R48" i="1"/>
  <c r="Q3228" i="1"/>
  <c r="R3228" i="1"/>
  <c r="Q312" i="1"/>
  <c r="R312" i="1"/>
  <c r="Q1189" i="1"/>
  <c r="R1189" i="1"/>
  <c r="Q370" i="1"/>
  <c r="R370" i="1"/>
  <c r="Q2313" i="1"/>
  <c r="R2313" i="1"/>
  <c r="Q313" i="1"/>
  <c r="R313" i="1"/>
  <c r="Q2292" i="1"/>
  <c r="R2292" i="1"/>
  <c r="Q1352" i="1"/>
  <c r="R1352" i="1"/>
  <c r="Q2318" i="1"/>
  <c r="R2318" i="1"/>
  <c r="Q96" i="1"/>
  <c r="R96" i="1"/>
  <c r="Q114" i="1"/>
  <c r="R114" i="1"/>
  <c r="Q782" i="1"/>
  <c r="R782" i="1"/>
  <c r="Q813" i="1"/>
  <c r="R813" i="1"/>
  <c r="Q831" i="1"/>
  <c r="R831" i="1"/>
  <c r="Q1003" i="1"/>
  <c r="R1003" i="1"/>
  <c r="Q1837" i="1"/>
  <c r="R1837" i="1"/>
  <c r="Q1895" i="1"/>
  <c r="R1895" i="1"/>
  <c r="Q2319" i="1"/>
  <c r="R2319" i="1"/>
  <c r="Q2842" i="1"/>
  <c r="R2842" i="1"/>
  <c r="Q3151" i="1"/>
  <c r="R3151" i="1"/>
  <c r="Q3367" i="1"/>
  <c r="R3367" i="1"/>
  <c r="Q3478" i="1"/>
  <c r="R3478" i="1"/>
  <c r="Q3651" i="1"/>
  <c r="R3651" i="1"/>
  <c r="Q3653" i="1"/>
  <c r="R3653" i="1"/>
  <c r="Q3665" i="1"/>
  <c r="R3665" i="1"/>
  <c r="Q3781" i="1"/>
  <c r="R3781" i="1"/>
  <c r="Q367" i="1"/>
  <c r="R367" i="1"/>
  <c r="Q1195" i="1"/>
  <c r="R1195" i="1"/>
  <c r="Q356" i="1"/>
  <c r="R356" i="1"/>
  <c r="Q399" i="1"/>
  <c r="R399" i="1"/>
  <c r="Q5" i="1"/>
  <c r="R5" i="1"/>
  <c r="Q3371" i="1"/>
  <c r="R3371" i="1"/>
  <c r="Q793" i="1"/>
  <c r="R793" i="1"/>
  <c r="Q1473" i="1"/>
  <c r="R1473" i="1"/>
  <c r="Q403" i="1"/>
  <c r="R403" i="1"/>
  <c r="Q1246" i="1"/>
  <c r="R1246" i="1"/>
  <c r="Q1639" i="1"/>
  <c r="R1639" i="1"/>
  <c r="Q2463" i="1"/>
  <c r="R2463" i="1"/>
  <c r="Q3390" i="1"/>
  <c r="R3390" i="1"/>
  <c r="Q811" i="1"/>
  <c r="R811" i="1"/>
  <c r="Q2537" i="1"/>
  <c r="R2537" i="1"/>
  <c r="Q1222" i="1"/>
  <c r="R1222" i="1"/>
  <c r="Q3507" i="1"/>
  <c r="R3507" i="1"/>
  <c r="Q756" i="1"/>
  <c r="R756" i="1"/>
  <c r="Q2705" i="1"/>
  <c r="R2705" i="1"/>
  <c r="Q3401" i="1"/>
  <c r="R3401" i="1"/>
  <c r="Q2999" i="1"/>
  <c r="R2999" i="1"/>
  <c r="Q247" i="1"/>
  <c r="R247" i="1"/>
  <c r="Q1372" i="1"/>
  <c r="R1372" i="1"/>
  <c r="Q1631" i="1"/>
  <c r="R1631" i="1"/>
  <c r="Q3381" i="1"/>
  <c r="R3381" i="1"/>
  <c r="Q330" i="1"/>
  <c r="R330" i="1"/>
  <c r="Q2720" i="1"/>
  <c r="R2720" i="1"/>
  <c r="Q3426" i="1"/>
  <c r="R3426" i="1"/>
  <c r="Q1507" i="1"/>
  <c r="R1507" i="1"/>
  <c r="Q2544" i="1"/>
  <c r="R2544" i="1"/>
  <c r="Q3413" i="1"/>
  <c r="R3413" i="1"/>
  <c r="Q1638" i="1"/>
  <c r="R1638" i="1"/>
  <c r="Q2089" i="1"/>
  <c r="R2089" i="1"/>
  <c r="Q3750" i="1"/>
  <c r="R3750" i="1"/>
  <c r="Q1275" i="1"/>
  <c r="R1275" i="1"/>
  <c r="Q3210" i="1"/>
  <c r="R3210" i="1"/>
  <c r="Q3374" i="1"/>
  <c r="R3374" i="1"/>
  <c r="Q3416" i="1"/>
  <c r="R3416" i="1"/>
  <c r="Q3561" i="1"/>
  <c r="R3561" i="1"/>
  <c r="Q3670" i="1"/>
  <c r="R3670" i="1"/>
  <c r="Q1522" i="1"/>
  <c r="R1522" i="1"/>
  <c r="Q3707" i="1"/>
  <c r="R3707" i="1"/>
  <c r="Q857" i="1"/>
  <c r="R857" i="1"/>
  <c r="Q2666" i="1"/>
  <c r="R2666" i="1"/>
  <c r="Q3223" i="1"/>
  <c r="R3223" i="1"/>
  <c r="Q2542" i="1"/>
  <c r="R2542" i="1"/>
  <c r="Q3280" i="1"/>
  <c r="R3280" i="1"/>
  <c r="Q3304" i="1"/>
  <c r="R3304" i="1"/>
  <c r="Q3465" i="1"/>
  <c r="R3465" i="1"/>
  <c r="Q1521" i="1"/>
  <c r="R1521" i="1"/>
  <c r="Q369" i="1"/>
  <c r="R369" i="1"/>
  <c r="Q3755" i="1"/>
  <c r="R3755" i="1"/>
  <c r="Q116" i="1"/>
  <c r="R116" i="1"/>
  <c r="Q829" i="1"/>
  <c r="R829" i="1"/>
  <c r="Q1929" i="1"/>
  <c r="R1929" i="1"/>
  <c r="Q2742" i="1"/>
  <c r="R2742" i="1"/>
  <c r="Q2827" i="1"/>
  <c r="R2827" i="1"/>
  <c r="Q62" i="1"/>
  <c r="R62" i="1"/>
  <c r="Q2993" i="1"/>
  <c r="R2993" i="1"/>
  <c r="Q2487" i="1"/>
  <c r="R2487" i="1"/>
  <c r="Q290" i="1"/>
  <c r="R290" i="1"/>
  <c r="Q3237" i="1"/>
  <c r="R3237" i="1"/>
  <c r="Q2493" i="1"/>
  <c r="R2493" i="1"/>
  <c r="Q2926" i="1"/>
  <c r="R2926" i="1"/>
  <c r="Q3017" i="1"/>
  <c r="R3017" i="1"/>
  <c r="Q3669" i="1"/>
  <c r="R3669" i="1"/>
  <c r="Q2472" i="1"/>
  <c r="R2472" i="1"/>
  <c r="Q3537" i="1"/>
  <c r="R3537" i="1"/>
  <c r="Q1930" i="1"/>
  <c r="R1930" i="1"/>
  <c r="Q1029" i="1"/>
  <c r="R1029" i="1"/>
  <c r="Q406" i="1"/>
  <c r="R406" i="1"/>
  <c r="Q360" i="1"/>
  <c r="R360" i="1"/>
  <c r="Q3264" i="1"/>
  <c r="R3264" i="1"/>
  <c r="Q3000" i="1"/>
  <c r="R3000" i="1"/>
  <c r="Q3171" i="1"/>
  <c r="R3171" i="1"/>
  <c r="Q350" i="1"/>
  <c r="R350" i="1"/>
  <c r="Q1833" i="1"/>
  <c r="R1833" i="1"/>
  <c r="Q3025" i="1"/>
  <c r="R3025" i="1"/>
  <c r="Q3175" i="1"/>
  <c r="R3175" i="1"/>
  <c r="Q3266" i="1"/>
  <c r="R3266" i="1"/>
  <c r="Q3282" i="1"/>
  <c r="R3282" i="1"/>
  <c r="Q3467" i="1"/>
  <c r="R3467" i="1"/>
  <c r="Q2049" i="1"/>
  <c r="R2049" i="1"/>
  <c r="Q3360" i="1"/>
  <c r="R3360" i="1"/>
  <c r="Q2176" i="1"/>
  <c r="R2176" i="1"/>
  <c r="Q3427" i="1"/>
  <c r="R3427" i="1"/>
  <c r="Q1206" i="1"/>
  <c r="R1206" i="1"/>
  <c r="Q3246" i="1"/>
  <c r="R3246" i="1"/>
  <c r="Q60" i="1"/>
  <c r="R60" i="1"/>
  <c r="Q3679" i="1"/>
  <c r="R3679" i="1"/>
  <c r="Q1753" i="1"/>
  <c r="R1753" i="1"/>
  <c r="Q2663" i="1"/>
  <c r="R2663" i="1"/>
  <c r="Q2941" i="1"/>
  <c r="R2941" i="1"/>
  <c r="Q1035" i="1"/>
  <c r="R1035" i="1"/>
  <c r="Q3297" i="1"/>
  <c r="R3297" i="1"/>
  <c r="Q90" i="1"/>
  <c r="R90" i="1"/>
  <c r="Q1687" i="1"/>
  <c r="R1687" i="1"/>
  <c r="Q416" i="1"/>
  <c r="R416" i="1"/>
  <c r="Q3245" i="1"/>
  <c r="R3245" i="1"/>
  <c r="Q1758" i="1"/>
  <c r="R1758" i="1"/>
  <c r="Q2551" i="1"/>
  <c r="R2551" i="1"/>
  <c r="Q3575" i="1"/>
  <c r="R3575" i="1"/>
  <c r="Q795" i="1"/>
  <c r="R795" i="1"/>
  <c r="Q337" i="1"/>
  <c r="R337" i="1"/>
  <c r="Q2935" i="1"/>
  <c r="R2935" i="1"/>
  <c r="Q1303" i="1"/>
  <c r="R1303" i="1"/>
  <c r="Q3430" i="1"/>
  <c r="R3430" i="1"/>
  <c r="Q2553" i="1"/>
  <c r="R2553" i="1"/>
  <c r="Q2208" i="1"/>
  <c r="R2208" i="1"/>
  <c r="Q1616" i="1"/>
  <c r="R1616" i="1"/>
  <c r="Q358" i="1"/>
  <c r="R358" i="1"/>
  <c r="Q3517" i="1"/>
  <c r="R3517" i="1"/>
  <c r="Q3627" i="1"/>
  <c r="R3627" i="1"/>
  <c r="Q323" i="1"/>
  <c r="R323" i="1"/>
  <c r="Q3768" i="1"/>
  <c r="R3768" i="1"/>
  <c r="Q3284" i="1"/>
  <c r="R3284" i="1"/>
  <c r="Q2799" i="1"/>
  <c r="R2799" i="1"/>
  <c r="Q1664" i="1"/>
  <c r="R1664" i="1"/>
  <c r="Q1670" i="1"/>
  <c r="R1670" i="1"/>
  <c r="Q2166" i="1"/>
  <c r="R2166" i="1"/>
  <c r="Q1540" i="1"/>
  <c r="R1540" i="1"/>
  <c r="Q3018" i="1"/>
  <c r="R3018" i="1"/>
  <c r="Q1219" i="1"/>
  <c r="R1219" i="1"/>
  <c r="Q1672" i="1"/>
  <c r="R1672" i="1"/>
  <c r="Q2270" i="1"/>
  <c r="R2270" i="1"/>
  <c r="Q2317" i="1"/>
  <c r="R2317" i="1"/>
  <c r="Q3443" i="1"/>
  <c r="R3443" i="1"/>
  <c r="Q3599" i="1"/>
  <c r="R3599" i="1"/>
  <c r="Q245" i="1"/>
  <c r="R245" i="1"/>
  <c r="Q752" i="1"/>
  <c r="R752" i="1"/>
  <c r="Q1405" i="1"/>
  <c r="R1405" i="1"/>
  <c r="Q3717" i="1"/>
  <c r="R3717" i="1"/>
  <c r="Q3726" i="1"/>
  <c r="R3726" i="1"/>
  <c r="Q1663" i="1"/>
  <c r="R1663" i="1"/>
  <c r="Q85" i="1"/>
  <c r="R85" i="1"/>
  <c r="Q537" i="1"/>
  <c r="R537" i="1"/>
  <c r="Q786" i="1"/>
  <c r="R786" i="1"/>
  <c r="Q2076" i="1"/>
  <c r="R2076" i="1"/>
  <c r="Q2790" i="1"/>
  <c r="R2790" i="1"/>
  <c r="Q2793" i="1"/>
  <c r="R2793" i="1"/>
  <c r="Q3680" i="1"/>
  <c r="R3680" i="1"/>
  <c r="Q109" i="1"/>
  <c r="R109" i="1"/>
  <c r="Q2095" i="1"/>
  <c r="R2095" i="1"/>
  <c r="Q1899" i="1"/>
  <c r="R1899" i="1"/>
  <c r="Q1205" i="1"/>
  <c r="R1205" i="1"/>
  <c r="Q2927" i="1"/>
  <c r="R2927" i="1"/>
  <c r="Q1203" i="1"/>
  <c r="R1203" i="1"/>
  <c r="Q3500" i="1"/>
  <c r="R3500" i="1"/>
  <c r="Q2332" i="1"/>
  <c r="R2332" i="1"/>
  <c r="Q2811" i="1"/>
  <c r="R2811" i="1"/>
  <c r="Q3392" i="1"/>
  <c r="R3392" i="1"/>
  <c r="Q3563" i="1"/>
  <c r="R3563" i="1"/>
  <c r="Q1470" i="1"/>
  <c r="R1470" i="1"/>
  <c r="Q1395" i="1"/>
  <c r="R1395" i="1"/>
  <c r="Q3227" i="1"/>
  <c r="R3227" i="1"/>
  <c r="Q3716" i="1"/>
  <c r="R3716" i="1"/>
  <c r="Q3230" i="1"/>
  <c r="R3230" i="1"/>
  <c r="Q3760" i="1"/>
  <c r="R3760" i="1"/>
  <c r="Q3466" i="1"/>
  <c r="R3466" i="1"/>
  <c r="Q746" i="1"/>
  <c r="R746" i="1"/>
  <c r="Q2459" i="1"/>
  <c r="R2459" i="1"/>
  <c r="Q1345" i="1"/>
  <c r="R1345" i="1"/>
  <c r="Q3548" i="1"/>
  <c r="R3548" i="1"/>
  <c r="Q2337" i="1"/>
  <c r="R2337" i="1"/>
  <c r="Q743" i="1"/>
  <c r="R743" i="1"/>
  <c r="Q2461" i="1"/>
  <c r="R2461" i="1"/>
  <c r="Q3383" i="1"/>
  <c r="R3383" i="1"/>
  <c r="Q2020" i="1"/>
  <c r="R2020" i="1"/>
  <c r="Q2715" i="1"/>
  <c r="R2715" i="1"/>
  <c r="Q3544" i="1"/>
  <c r="R3544" i="1"/>
  <c r="Q1295" i="1"/>
  <c r="R1295" i="1"/>
  <c r="Q1215" i="1"/>
  <c r="R1215" i="1"/>
  <c r="Q1349" i="1"/>
  <c r="R1349" i="1"/>
  <c r="Q3188" i="1"/>
  <c r="R3188" i="1"/>
  <c r="Q3340" i="1"/>
  <c r="R3340" i="1"/>
  <c r="Q417" i="1"/>
  <c r="R417" i="1"/>
  <c r="Q3216" i="1"/>
  <c r="R3216" i="1"/>
  <c r="Q2529" i="1"/>
  <c r="R2529" i="1"/>
  <c r="Q1856" i="1"/>
  <c r="R1856" i="1"/>
  <c r="Q522" i="1"/>
  <c r="R522" i="1"/>
  <c r="Q1039" i="1"/>
  <c r="R1039" i="1"/>
  <c r="Q3220" i="1"/>
  <c r="R3220" i="1"/>
  <c r="Q3269" i="1"/>
  <c r="R3269" i="1"/>
  <c r="Q3839" i="1"/>
  <c r="R3839" i="1"/>
  <c r="Q35" i="1"/>
  <c r="R35" i="1"/>
  <c r="Q346" i="1"/>
  <c r="R346" i="1"/>
  <c r="Q1888" i="1"/>
  <c r="R1888" i="1"/>
  <c r="Q2931" i="1"/>
  <c r="R2931" i="1"/>
  <c r="Q2984" i="1"/>
  <c r="R2984" i="1"/>
  <c r="Q3474" i="1"/>
  <c r="R3474" i="1"/>
  <c r="Q3725" i="1"/>
  <c r="R3725" i="1"/>
  <c r="Q3226" i="1"/>
  <c r="R3226" i="1"/>
  <c r="Q3661" i="1"/>
  <c r="R3661" i="1"/>
  <c r="Q345" i="1"/>
  <c r="R345" i="1"/>
  <c r="Q3307" i="1"/>
  <c r="R3307" i="1"/>
  <c r="Q760" i="1"/>
  <c r="R760" i="1"/>
  <c r="Q2616" i="1"/>
  <c r="R2616" i="1"/>
  <c r="Q2976" i="1"/>
  <c r="R2976" i="1"/>
  <c r="Q3528" i="1"/>
  <c r="R3528" i="1"/>
  <c r="Q3551" i="1"/>
  <c r="R3551" i="1"/>
  <c r="Q1297" i="1"/>
  <c r="R1297" i="1"/>
  <c r="Q2336" i="1"/>
  <c r="R2336" i="1"/>
  <c r="Q3356" i="1"/>
  <c r="R3356" i="1"/>
  <c r="Q761" i="1"/>
  <c r="R761" i="1"/>
  <c r="Q1765" i="1"/>
  <c r="R1765" i="1"/>
  <c r="Q757" i="1"/>
  <c r="R757" i="1"/>
  <c r="Q3550" i="1"/>
  <c r="R3550" i="1"/>
  <c r="Q59" i="1"/>
  <c r="R59" i="1"/>
  <c r="Q1855" i="1"/>
  <c r="R1855" i="1"/>
  <c r="Q1350" i="1"/>
  <c r="R1350" i="1"/>
  <c r="Q3403" i="1"/>
  <c r="R3403" i="1"/>
  <c r="Q2550" i="1"/>
  <c r="R2550" i="1"/>
  <c r="Q2804" i="1"/>
  <c r="R2804" i="1"/>
  <c r="Q3553" i="1"/>
  <c r="R3553" i="1"/>
  <c r="Q332" i="1"/>
  <c r="R332" i="1"/>
  <c r="Q3255" i="1"/>
  <c r="R3255" i="1"/>
  <c r="Q3628" i="1"/>
  <c r="R3628" i="1"/>
  <c r="Q3158" i="1"/>
  <c r="R3158" i="1"/>
  <c r="Q1253" i="1"/>
  <c r="R1253" i="1"/>
  <c r="Q1269" i="1"/>
  <c r="R1269" i="1"/>
  <c r="Q1273" i="1"/>
  <c r="R1273" i="1"/>
  <c r="Q3288" i="1"/>
  <c r="R3288" i="1"/>
  <c r="Q1843" i="1"/>
  <c r="R1843" i="1"/>
  <c r="Q3784" i="1"/>
  <c r="R3784" i="1"/>
  <c r="Q3300" i="1"/>
  <c r="R3300" i="1"/>
  <c r="Q2640" i="1"/>
  <c r="R2640" i="1"/>
  <c r="Q1624" i="1"/>
  <c r="R1624" i="1"/>
  <c r="Q302" i="1"/>
  <c r="R302" i="1"/>
  <c r="Q1897" i="1"/>
  <c r="R1897" i="1"/>
  <c r="Q835" i="1"/>
  <c r="R835" i="1"/>
  <c r="Q2098" i="1"/>
  <c r="R2098" i="1"/>
  <c r="Q3272" i="1"/>
  <c r="R3272" i="1"/>
  <c r="Q3326" i="1"/>
  <c r="R3326" i="1"/>
  <c r="Q3344" i="1"/>
  <c r="R3344" i="1"/>
  <c r="Q1287" i="1"/>
  <c r="R1287" i="1"/>
  <c r="Q1634" i="1"/>
  <c r="R1634" i="1"/>
  <c r="Q2711" i="1"/>
  <c r="R2711" i="1"/>
  <c r="Q326" i="1"/>
  <c r="R326" i="1"/>
  <c r="Q2210" i="1"/>
  <c r="R2210" i="1"/>
  <c r="Q2526" i="1"/>
  <c r="R2526" i="1"/>
  <c r="Q3286" i="1"/>
  <c r="R3286" i="1"/>
  <c r="Q3526" i="1"/>
  <c r="R3526" i="1"/>
  <c r="Q3252" i="1"/>
  <c r="R3252" i="1"/>
  <c r="Q409" i="1"/>
  <c r="R409" i="1"/>
  <c r="Q2452" i="1"/>
  <c r="R2452" i="1"/>
  <c r="Q1832" i="1"/>
  <c r="R1832" i="1"/>
  <c r="Q3162" i="1"/>
  <c r="R3162" i="1"/>
  <c r="Q3674" i="1"/>
  <c r="R3674" i="1"/>
  <c r="Q1852" i="1"/>
  <c r="R1852" i="1"/>
  <c r="Q3324" i="1"/>
  <c r="R3324" i="1"/>
  <c r="Q294" i="1"/>
  <c r="R294" i="1"/>
  <c r="Q1615" i="1"/>
  <c r="R1615" i="1"/>
  <c r="Q2221" i="1"/>
  <c r="R2221" i="1"/>
  <c r="Q3271" i="1"/>
  <c r="R3271" i="1"/>
  <c r="Q3508" i="1"/>
  <c r="R3508" i="1"/>
  <c r="Q3715" i="1"/>
  <c r="R3715" i="1"/>
  <c r="Q2605" i="1"/>
  <c r="R2605" i="1"/>
  <c r="Q828" i="1"/>
  <c r="R828" i="1"/>
  <c r="Q1504" i="1"/>
  <c r="R1504" i="1"/>
  <c r="Q3346" i="1"/>
  <c r="R3346" i="1"/>
  <c r="Q410" i="1"/>
  <c r="R410" i="1"/>
  <c r="Q3688" i="1"/>
  <c r="R3688" i="1"/>
  <c r="Q3664" i="1"/>
  <c r="R3664" i="1"/>
  <c r="Q1683" i="1"/>
  <c r="R1683" i="1"/>
  <c r="Q3365" i="1"/>
  <c r="R3365" i="1"/>
  <c r="Q728" i="1"/>
  <c r="R728" i="1"/>
  <c r="Q1643" i="1"/>
  <c r="R1643" i="1"/>
  <c r="Q1846" i="1"/>
  <c r="R1846" i="1"/>
  <c r="Q2800" i="1"/>
  <c r="R2800" i="1"/>
  <c r="Q2981" i="1"/>
  <c r="R2981" i="1"/>
  <c r="Q3358" i="1"/>
  <c r="R3358" i="1"/>
  <c r="Q295" i="1"/>
  <c r="R295" i="1"/>
  <c r="Q3362" i="1"/>
  <c r="R3362" i="1"/>
  <c r="Q362" i="1"/>
  <c r="R362" i="1"/>
  <c r="Q2940" i="1"/>
  <c r="R2940" i="1"/>
  <c r="Q3328" i="1"/>
  <c r="R3328" i="1"/>
  <c r="Q42" i="1"/>
  <c r="R42" i="1"/>
  <c r="Q798" i="1"/>
  <c r="R798" i="1"/>
  <c r="Q3521" i="1"/>
  <c r="R3521" i="1"/>
  <c r="Q365" i="1"/>
  <c r="R365" i="1"/>
  <c r="Q804" i="1"/>
  <c r="R804" i="1"/>
  <c r="Q250" i="1"/>
  <c r="R250" i="1"/>
  <c r="Q3577" i="1"/>
  <c r="R3577" i="1"/>
  <c r="Q3276" i="1"/>
  <c r="R3276" i="1"/>
  <c r="Q843" i="1"/>
  <c r="R843" i="1"/>
  <c r="Q1201" i="1"/>
  <c r="R1201" i="1"/>
  <c r="Q368" i="1"/>
  <c r="R368" i="1"/>
  <c r="Q2310" i="1"/>
  <c r="R2310" i="1"/>
  <c r="Q32" i="1"/>
  <c r="R32" i="1"/>
  <c r="Q2094" i="1"/>
  <c r="R2094" i="1"/>
  <c r="Q1353" i="1"/>
  <c r="R1353" i="1"/>
  <c r="Q3256" i="1"/>
  <c r="R3256" i="1"/>
  <c r="Q1263" i="1"/>
  <c r="R1263" i="1"/>
  <c r="Q1610" i="1"/>
  <c r="R1610" i="1"/>
  <c r="Q1858" i="1"/>
  <c r="R1858" i="1"/>
  <c r="Q2302" i="1"/>
  <c r="R2302" i="1"/>
  <c r="Q3329" i="1"/>
  <c r="R3329" i="1"/>
  <c r="Q3811" i="1"/>
  <c r="R3811" i="1"/>
  <c r="Q3841" i="1"/>
  <c r="R3841" i="1"/>
  <c r="Q317" i="1"/>
  <c r="R317" i="1"/>
  <c r="Q1463" i="1"/>
  <c r="R1463" i="1"/>
  <c r="Q3453" i="1"/>
  <c r="R3453" i="1"/>
  <c r="Q2307" i="1"/>
  <c r="R2307" i="1"/>
  <c r="Q9" i="1"/>
  <c r="R9" i="1"/>
  <c r="Q3513" i="1"/>
  <c r="R3513" i="1"/>
  <c r="Q2219" i="1"/>
  <c r="R2219" i="1"/>
  <c r="Q336" i="1"/>
  <c r="R336" i="1"/>
  <c r="Q284" i="1"/>
  <c r="R284" i="1"/>
  <c r="Q1628" i="1"/>
  <c r="R1628" i="1"/>
  <c r="Q339" i="1"/>
  <c r="R339" i="1"/>
  <c r="Q2791" i="1"/>
  <c r="R2791" i="1"/>
  <c r="Q3005" i="1"/>
  <c r="R3005" i="1"/>
  <c r="Q3010" i="1"/>
  <c r="R3010" i="1"/>
  <c r="Q3530" i="1"/>
  <c r="R3530" i="1"/>
  <c r="Q3423" i="1"/>
  <c r="R3423" i="1"/>
  <c r="Q2340" i="1"/>
  <c r="R2340" i="1"/>
  <c r="Q2222" i="1"/>
  <c r="R2222" i="1"/>
  <c r="Q3176" i="1"/>
  <c r="R3176" i="1"/>
  <c r="Q3758" i="1"/>
  <c r="R3758" i="1"/>
  <c r="Q1213" i="1"/>
  <c r="R1213" i="1"/>
  <c r="Q3353" i="1"/>
  <c r="R3353" i="1"/>
  <c r="Q1625" i="1"/>
  <c r="R1625" i="1"/>
  <c r="Q413" i="1"/>
  <c r="R413" i="1"/>
  <c r="Q3379" i="1"/>
  <c r="R3379" i="1"/>
  <c r="Q1512" i="1"/>
  <c r="R1512" i="1"/>
  <c r="Q2055" i="1"/>
  <c r="R2055" i="1"/>
  <c r="Q3762" i="1"/>
  <c r="R3762" i="1"/>
  <c r="Q2615" i="1"/>
  <c r="R2615" i="1"/>
  <c r="Q2496" i="1"/>
  <c r="R2496" i="1"/>
  <c r="Q1608" i="1"/>
  <c r="R1608" i="1"/>
  <c r="Q56" i="1"/>
  <c r="R56" i="1"/>
  <c r="Q1286" i="1"/>
  <c r="R1286" i="1"/>
  <c r="Q1828" i="1"/>
  <c r="R1828" i="1"/>
  <c r="Q3152" i="1"/>
  <c r="R3152" i="1"/>
  <c r="Q3159" i="1"/>
  <c r="R3159" i="1"/>
  <c r="Q3322" i="1"/>
  <c r="R3322" i="1"/>
  <c r="Q3359" i="1"/>
  <c r="R3359" i="1"/>
  <c r="Q3439" i="1"/>
  <c r="R3439" i="1"/>
  <c r="Q3469" i="1"/>
  <c r="R3469" i="1"/>
  <c r="Q3476" i="1"/>
  <c r="R3476" i="1"/>
  <c r="Q3620" i="1"/>
  <c r="R3620" i="1"/>
  <c r="Q3815" i="1"/>
  <c r="R3815" i="1"/>
  <c r="Q16" i="1"/>
  <c r="R16" i="1"/>
  <c r="Q838" i="1"/>
  <c r="R838" i="1"/>
  <c r="Q1630" i="1"/>
  <c r="R1630" i="1"/>
  <c r="Q2932" i="1"/>
  <c r="R2932" i="1"/>
  <c r="Q2118" i="1"/>
  <c r="R2118" i="1"/>
  <c r="Q394" i="1"/>
  <c r="R394" i="1"/>
  <c r="Q1884" i="1"/>
  <c r="R1884" i="1"/>
  <c r="Q2937" i="1"/>
  <c r="R2937" i="1"/>
  <c r="Q3184" i="1"/>
  <c r="R3184" i="1"/>
  <c r="Q2122" i="1"/>
  <c r="R2122" i="1"/>
  <c r="Q3024" i="1"/>
  <c r="R3024" i="1"/>
  <c r="Q3420" i="1"/>
  <c r="R3420" i="1"/>
  <c r="Q1207" i="1"/>
  <c r="R1207" i="1"/>
  <c r="Q3673" i="1"/>
  <c r="R3673" i="1"/>
  <c r="Q2285" i="1"/>
  <c r="R2285" i="1"/>
  <c r="Q529" i="1"/>
  <c r="R529" i="1"/>
  <c r="Q2552" i="1"/>
  <c r="R2552" i="1"/>
  <c r="Q2456" i="1"/>
  <c r="R2456" i="1"/>
  <c r="Q3222" i="1"/>
  <c r="R3222" i="1"/>
  <c r="Q3840" i="1"/>
  <c r="R3840" i="1"/>
  <c r="Q2546" i="1"/>
  <c r="R2546" i="1"/>
  <c r="Q319" i="1"/>
  <c r="R319" i="1"/>
  <c r="Q3616" i="1"/>
  <c r="R3616" i="1"/>
  <c r="Q3701" i="1"/>
  <c r="R3701" i="1"/>
  <c r="Q3723" i="1"/>
  <c r="R3723" i="1"/>
  <c r="Q3250" i="1"/>
  <c r="R3250" i="1"/>
  <c r="Q2462" i="1"/>
  <c r="R2462" i="1"/>
  <c r="Q3239" i="1"/>
  <c r="R3239" i="1"/>
  <c r="Q1653" i="1"/>
  <c r="R1653" i="1"/>
  <c r="Q2121" i="1"/>
  <c r="R2121" i="1"/>
  <c r="Q3522" i="1"/>
  <c r="R3522" i="1"/>
  <c r="Q3719" i="1"/>
  <c r="R3719" i="1"/>
  <c r="Q3729" i="1"/>
  <c r="R3729" i="1"/>
  <c r="Q3384" i="1"/>
  <c r="R3384" i="1"/>
  <c r="Q255" i="1"/>
  <c r="R255" i="1"/>
  <c r="Q2713" i="1"/>
  <c r="R2713" i="1"/>
  <c r="Q3020" i="1"/>
  <c r="R3020" i="1"/>
  <c r="Q3456" i="1"/>
  <c r="R3456" i="1"/>
  <c r="Q2966" i="1"/>
  <c r="R2966" i="1"/>
  <c r="Q2306" i="1"/>
  <c r="R2306" i="1"/>
  <c r="Q2088" i="1"/>
  <c r="R2088" i="1"/>
  <c r="Q1607" i="1"/>
  <c r="R1607" i="1"/>
  <c r="Q1531" i="1"/>
  <c r="R1531" i="1"/>
  <c r="Q1673" i="1"/>
  <c r="R1673" i="1"/>
  <c r="Q19" i="1"/>
  <c r="R19" i="1"/>
  <c r="Q1654" i="1"/>
  <c r="R1654" i="1"/>
  <c r="Q3503" i="1"/>
  <c r="R3503" i="1"/>
  <c r="Q3660" i="1"/>
  <c r="R3660" i="1"/>
  <c r="Q1829" i="1"/>
  <c r="R1829" i="1"/>
  <c r="Q3457" i="1"/>
  <c r="R3457" i="1"/>
  <c r="Q541" i="1"/>
  <c r="R541" i="1"/>
  <c r="Q299" i="1"/>
  <c r="R299" i="1"/>
  <c r="Q420" i="1"/>
  <c r="R420" i="1"/>
  <c r="Q1949" i="1"/>
  <c r="R1949" i="1"/>
  <c r="Q393" i="1"/>
  <c r="R393" i="1"/>
  <c r="Q834" i="1"/>
  <c r="R834" i="1"/>
  <c r="Q3487" i="1"/>
  <c r="R3487" i="1"/>
  <c r="Q2299" i="1"/>
  <c r="R2299" i="1"/>
  <c r="Q3238" i="1"/>
  <c r="R3238" i="1"/>
  <c r="Q1651" i="1"/>
  <c r="R1651" i="1"/>
  <c r="Q3022" i="1"/>
  <c r="R3022" i="1"/>
  <c r="Q661" i="1"/>
  <c r="R661" i="1"/>
  <c r="Q3242" i="1"/>
  <c r="R3242" i="1"/>
  <c r="Q3512" i="1"/>
  <c r="R3512" i="1"/>
  <c r="Q653" i="1"/>
  <c r="R653" i="1"/>
  <c r="Q12" i="1"/>
  <c r="R12" i="1"/>
  <c r="Q108" i="1"/>
  <c r="R108" i="1"/>
  <c r="Q1636" i="1"/>
  <c r="R1636" i="1"/>
  <c r="Q3040" i="1"/>
  <c r="R3040" i="1"/>
  <c r="Q3566" i="1"/>
  <c r="R3566" i="1"/>
  <c r="Q3590" i="1"/>
  <c r="R3590" i="1"/>
  <c r="Q3655" i="1"/>
  <c r="R3655" i="1"/>
  <c r="Q119" i="1"/>
  <c r="R119" i="1"/>
  <c r="Q3571" i="1"/>
  <c r="R3571" i="1"/>
  <c r="Q1268" i="1"/>
  <c r="R1268" i="1"/>
  <c r="Q654" i="1"/>
  <c r="R654" i="1"/>
  <c r="Q304" i="1"/>
  <c r="R304" i="1"/>
  <c r="Q3263" i="1"/>
  <c r="R3263" i="1"/>
  <c r="Q3558" i="1"/>
  <c r="R3558" i="1"/>
  <c r="Q1290" i="1"/>
  <c r="R1290" i="1"/>
  <c r="Q3752" i="1"/>
  <c r="R3752" i="1"/>
  <c r="Q794" i="1"/>
  <c r="R794" i="1"/>
  <c r="Q421" i="1"/>
  <c r="R421" i="1"/>
  <c r="Q827" i="1"/>
  <c r="R827" i="1"/>
  <c r="Q1745" i="1"/>
  <c r="R1745" i="1"/>
  <c r="Q3402" i="1"/>
  <c r="R3402" i="1"/>
  <c r="Q92" i="1"/>
  <c r="R92" i="1"/>
  <c r="Q2533" i="1"/>
  <c r="R2533" i="1"/>
  <c r="Q3153" i="1"/>
  <c r="R3153" i="1"/>
  <c r="Q3547" i="1"/>
  <c r="R3547" i="1"/>
  <c r="Q3236" i="1"/>
  <c r="R3236" i="1"/>
  <c r="Q3650" i="1"/>
  <c r="R3650" i="1"/>
  <c r="Q2830" i="1"/>
  <c r="R2830" i="1"/>
  <c r="Q344" i="1"/>
  <c r="R344" i="1"/>
  <c r="Q2986" i="1"/>
  <c r="R2986" i="1"/>
  <c r="Q3217" i="1"/>
  <c r="R3217" i="1"/>
  <c r="Q30" i="1"/>
  <c r="R30" i="1"/>
  <c r="Q727" i="1"/>
  <c r="R727" i="1"/>
  <c r="Q2112" i="1"/>
  <c r="R2112" i="1"/>
  <c r="Q1658" i="1"/>
  <c r="R1658" i="1"/>
  <c r="Q1851" i="1"/>
  <c r="R1851" i="1"/>
  <c r="Q2100" i="1"/>
  <c r="R2100" i="1"/>
  <c r="Q3703" i="1"/>
  <c r="R3703" i="1"/>
  <c r="Q2527" i="1"/>
  <c r="R2527" i="1"/>
  <c r="Q3337" i="1"/>
  <c r="R3337" i="1"/>
  <c r="Q1931" i="1"/>
  <c r="R1931" i="1"/>
  <c r="Q3408" i="1"/>
  <c r="R3408" i="1"/>
  <c r="Q2995" i="1"/>
  <c r="R2995" i="1"/>
  <c r="Q3350" i="1"/>
  <c r="R3350" i="1"/>
  <c r="Q3789" i="1"/>
  <c r="R3789" i="1"/>
  <c r="Q3277" i="1"/>
  <c r="R3277" i="1"/>
  <c r="Q2813" i="1"/>
  <c r="R2813" i="1"/>
  <c r="Q1367" i="1"/>
  <c r="R1367" i="1"/>
  <c r="Q3290" i="1"/>
  <c r="R3290" i="1"/>
  <c r="Q3435" i="1"/>
  <c r="R3435" i="1"/>
  <c r="Q750" i="1"/>
  <c r="R750" i="1"/>
  <c r="Q2541" i="1"/>
  <c r="R2541" i="1"/>
  <c r="Q3375" i="1"/>
  <c r="R3375" i="1"/>
  <c r="Q3777" i="1"/>
  <c r="R3777" i="1"/>
  <c r="Q419" i="1"/>
  <c r="R419" i="1"/>
  <c r="Q34" i="1"/>
  <c r="R34" i="1"/>
  <c r="Q3689" i="1"/>
  <c r="R3689" i="1"/>
  <c r="Q2810" i="1"/>
  <c r="R2810" i="1"/>
  <c r="Q18" i="1"/>
  <c r="R18" i="1"/>
  <c r="Q22" i="1"/>
  <c r="R22" i="1"/>
  <c r="Q535" i="1"/>
  <c r="R535" i="1"/>
  <c r="Q3831" i="1"/>
  <c r="R3831" i="1"/>
  <c r="Q388" i="1"/>
  <c r="R388" i="1"/>
  <c r="Q1604" i="1"/>
  <c r="R1604" i="1"/>
  <c r="Q1830" i="1"/>
  <c r="R1830" i="1"/>
  <c r="Q2973" i="1"/>
  <c r="R2973" i="1"/>
  <c r="Q1840" i="1"/>
  <c r="R1840" i="1"/>
  <c r="Q61" i="1"/>
  <c r="R61" i="1"/>
  <c r="Q2977" i="1"/>
  <c r="R2977" i="1"/>
  <c r="Q3697" i="1"/>
  <c r="R3697" i="1"/>
  <c r="Q2179" i="1"/>
  <c r="R2179" i="1"/>
  <c r="Q2248" i="1"/>
  <c r="R2248" i="1"/>
  <c r="Q3215" i="1"/>
  <c r="R3215" i="1"/>
  <c r="Q3221" i="1"/>
  <c r="R3221" i="1"/>
  <c r="Q2290" i="1"/>
  <c r="R2290" i="1"/>
  <c r="Q2484" i="1"/>
  <c r="R2484" i="1"/>
  <c r="Q2562" i="1"/>
  <c r="R2562" i="1"/>
  <c r="Q3624" i="1"/>
  <c r="R3624" i="1"/>
  <c r="Q3318" i="1"/>
  <c r="R3318" i="1"/>
  <c r="Q1853" i="1"/>
  <c r="R1853" i="1"/>
  <c r="Q3312" i="1"/>
  <c r="R3312" i="1"/>
  <c r="Q3299" i="1"/>
  <c r="R3299" i="1"/>
  <c r="Q1826" i="1"/>
  <c r="R1826" i="1"/>
  <c r="Q2288" i="1"/>
  <c r="R2288" i="1"/>
  <c r="Q3592" i="1"/>
  <c r="R3592" i="1"/>
  <c r="Q2489" i="1"/>
  <c r="R2489" i="1"/>
  <c r="Q3218" i="1"/>
  <c r="R3218" i="1"/>
  <c r="Q3604" i="1"/>
  <c r="R3604" i="1"/>
  <c r="Q10" i="1"/>
  <c r="R10" i="1"/>
  <c r="Q749" i="1"/>
  <c r="R749" i="1"/>
  <c r="Q3314" i="1"/>
  <c r="R3314" i="1"/>
  <c r="Q3559" i="1"/>
  <c r="R3559" i="1"/>
  <c r="Q1605" i="1"/>
  <c r="R1605" i="1"/>
  <c r="Q801" i="1"/>
  <c r="R801" i="1"/>
  <c r="Q3580" i="1"/>
  <c r="R3580" i="1"/>
  <c r="Q84" i="1"/>
  <c r="R84" i="1"/>
  <c r="Q3378" i="1"/>
  <c r="R3378" i="1"/>
  <c r="Q3386" i="1"/>
  <c r="R3386" i="1"/>
  <c r="Q1028" i="1"/>
  <c r="R1028" i="1"/>
  <c r="Q2476" i="1"/>
  <c r="R2476" i="1"/>
  <c r="Q3817" i="1"/>
  <c r="R3817" i="1"/>
  <c r="Q3419" i="1"/>
  <c r="R3419" i="1"/>
  <c r="Q33" i="1"/>
  <c r="R33" i="1"/>
  <c r="Q43" i="1"/>
  <c r="R43" i="1"/>
  <c r="Q46" i="1"/>
  <c r="R46" i="1"/>
  <c r="Q51" i="1"/>
  <c r="R51" i="1"/>
  <c r="Q52" i="1"/>
  <c r="R52" i="1"/>
  <c r="Q75" i="1"/>
  <c r="R75" i="1"/>
  <c r="Q86" i="1"/>
  <c r="R86" i="1"/>
  <c r="Q102" i="1"/>
  <c r="R102" i="1"/>
  <c r="Q103" i="1"/>
  <c r="R103" i="1"/>
  <c r="Q141" i="1"/>
  <c r="R141" i="1"/>
  <c r="Q296" i="1"/>
  <c r="R296" i="1"/>
  <c r="Q392" i="1"/>
  <c r="R392" i="1"/>
  <c r="Q527" i="1"/>
  <c r="R527" i="1"/>
  <c r="Q533" i="1"/>
  <c r="R533" i="1"/>
  <c r="Q784" i="1"/>
  <c r="R784" i="1"/>
  <c r="Q806" i="1"/>
  <c r="R806" i="1"/>
  <c r="Q810" i="1"/>
  <c r="R810" i="1"/>
  <c r="Q823" i="1"/>
  <c r="R823" i="1"/>
  <c r="Q849" i="1"/>
  <c r="R849" i="1"/>
  <c r="Q850" i="1"/>
  <c r="R850" i="1"/>
  <c r="Q855" i="1"/>
  <c r="R855" i="1"/>
  <c r="Q859" i="1"/>
  <c r="R859" i="1"/>
  <c r="Q1304" i="1"/>
  <c r="R1304" i="1"/>
  <c r="Q1365" i="1"/>
  <c r="R1365" i="1"/>
  <c r="Q1635" i="1"/>
  <c r="R1635" i="1"/>
  <c r="Q1641" i="1"/>
  <c r="R1641" i="1"/>
  <c r="Q1644" i="1"/>
  <c r="R1644" i="1"/>
  <c r="Q1691" i="1"/>
  <c r="R1691" i="1"/>
  <c r="Q1824" i="1"/>
  <c r="R1824" i="1"/>
  <c r="Q1847" i="1"/>
  <c r="R1847" i="1"/>
  <c r="Q1859" i="1"/>
  <c r="R1859" i="1"/>
  <c r="Q2097" i="1"/>
  <c r="R2097" i="1"/>
  <c r="Q2099" i="1"/>
  <c r="R2099" i="1"/>
  <c r="Q2114" i="1"/>
  <c r="R2114" i="1"/>
  <c r="Q2171" i="1"/>
  <c r="R2171" i="1"/>
  <c r="Q2174" i="1"/>
  <c r="R2174" i="1"/>
  <c r="Q2209" i="1"/>
  <c r="R2209" i="1"/>
  <c r="Q2468" i="1"/>
  <c r="R2468" i="1"/>
  <c r="Q2475" i="1"/>
  <c r="R2475" i="1"/>
  <c r="Q2482" i="1"/>
  <c r="R2482" i="1"/>
  <c r="Q2498" i="1"/>
  <c r="R2498" i="1"/>
  <c r="Q2524" i="1"/>
  <c r="R2524" i="1"/>
  <c r="Q2532" i="1"/>
  <c r="R2532" i="1"/>
  <c r="Q2637" i="1"/>
  <c r="R2637" i="1"/>
  <c r="Q2823" i="1"/>
  <c r="R2823" i="1"/>
  <c r="Q2824" i="1"/>
  <c r="R2824" i="1"/>
  <c r="Q2832" i="1"/>
  <c r="R2832" i="1"/>
  <c r="Q2839" i="1"/>
  <c r="R2839" i="1"/>
  <c r="Q2924" i="1"/>
  <c r="R2924" i="1"/>
  <c r="Q2925" i="1"/>
  <c r="R2925" i="1"/>
  <c r="Q2930" i="1"/>
  <c r="R2930" i="1"/>
  <c r="Q2990" i="1"/>
  <c r="R2990" i="1"/>
  <c r="Q2992" i="1"/>
  <c r="R2992" i="1"/>
  <c r="Q3002" i="1"/>
  <c r="R3002" i="1"/>
  <c r="Q3033" i="1"/>
  <c r="R3033" i="1"/>
  <c r="Q3187" i="1"/>
  <c r="R3187" i="1"/>
  <c r="Q3289" i="1"/>
  <c r="R3289" i="1"/>
  <c r="Q3334" i="1"/>
  <c r="R3334" i="1"/>
  <c r="Q3338" i="1"/>
  <c r="R3338" i="1"/>
  <c r="Q3343" i="1"/>
  <c r="R3343" i="1"/>
  <c r="Q3377" i="1"/>
  <c r="R3377" i="1"/>
  <c r="Q3387" i="1"/>
  <c r="R3387" i="1"/>
  <c r="Q3394" i="1"/>
  <c r="R3394" i="1"/>
  <c r="Q3405" i="1"/>
  <c r="R3405" i="1"/>
  <c r="Q3414" i="1"/>
  <c r="R3414" i="1"/>
  <c r="Q3417" i="1"/>
  <c r="R3417" i="1"/>
  <c r="Q3429" i="1"/>
  <c r="R3429" i="1"/>
  <c r="Q3433" i="1"/>
  <c r="R3433" i="1"/>
  <c r="Q3444" i="1"/>
  <c r="R3444" i="1"/>
  <c r="Q3447" i="1"/>
  <c r="R3447" i="1"/>
  <c r="Q3475" i="1"/>
  <c r="R3475" i="1"/>
  <c r="Q3495" i="1"/>
  <c r="R3495" i="1"/>
  <c r="Q3496" i="1"/>
  <c r="R3496" i="1"/>
  <c r="Q3506" i="1"/>
  <c r="R3506" i="1"/>
  <c r="Q3514" i="1"/>
  <c r="R3514" i="1"/>
  <c r="Q3518" i="1"/>
  <c r="R3518" i="1"/>
  <c r="Q3519" i="1"/>
  <c r="R3519" i="1"/>
  <c r="Q3524" i="1"/>
  <c r="R3524" i="1"/>
  <c r="Q3532" i="1"/>
  <c r="R3532" i="1"/>
  <c r="Q3546" i="1"/>
  <c r="R3546" i="1"/>
  <c r="Q3554" i="1"/>
  <c r="R3554" i="1"/>
  <c r="Q3557" i="1"/>
  <c r="R3557" i="1"/>
  <c r="Q3574" i="1"/>
  <c r="R3574" i="1"/>
  <c r="Q3578" i="1"/>
  <c r="R3578" i="1"/>
  <c r="Q3581" i="1"/>
  <c r="R3581" i="1"/>
  <c r="Q3583" i="1"/>
  <c r="R3583" i="1"/>
  <c r="Q3610" i="1"/>
  <c r="R3610" i="1"/>
  <c r="Q3615" i="1"/>
  <c r="R3615" i="1"/>
  <c r="Q3629" i="1"/>
  <c r="R3629" i="1"/>
  <c r="Q3652" i="1"/>
  <c r="R3652" i="1"/>
  <c r="Q3662" i="1"/>
  <c r="R3662" i="1"/>
  <c r="Q3668" i="1"/>
  <c r="R3668" i="1"/>
  <c r="Q3676" i="1"/>
  <c r="R3676" i="1"/>
  <c r="Q3763" i="1"/>
  <c r="R3763" i="1"/>
  <c r="Q3765" i="1"/>
  <c r="R3765" i="1"/>
  <c r="Q3766" i="1"/>
  <c r="R3766" i="1"/>
  <c r="Q3771" i="1"/>
  <c r="R3771" i="1"/>
  <c r="Q3772" i="1"/>
  <c r="R3772" i="1"/>
  <c r="Q3776" i="1"/>
  <c r="R3776" i="1"/>
  <c r="Q3810" i="1"/>
  <c r="R3810" i="1"/>
  <c r="Q3830" i="1"/>
  <c r="R3830" i="1"/>
  <c r="Q1064" i="1"/>
  <c r="R1064" i="1"/>
  <c r="Q3799" i="1"/>
  <c r="R3799" i="1"/>
  <c r="Q3939" i="1"/>
  <c r="R3939" i="1"/>
  <c r="Q1338" i="1"/>
  <c r="R1338" i="1"/>
  <c r="Q981" i="1"/>
  <c r="R981" i="1"/>
  <c r="Q701" i="1"/>
  <c r="R701" i="1"/>
  <c r="Q1006" i="1"/>
  <c r="R1006" i="1"/>
  <c r="Q1587" i="1"/>
  <c r="R1587" i="1"/>
  <c r="Q709" i="1"/>
  <c r="R709" i="1"/>
  <c r="Q3975" i="1"/>
  <c r="R3975" i="1"/>
  <c r="Q3146" i="1"/>
  <c r="R3146" i="1"/>
  <c r="Q1007" i="1"/>
  <c r="R1007" i="1"/>
  <c r="Q887" i="1"/>
  <c r="R887" i="1"/>
  <c r="Q690" i="1"/>
  <c r="R690" i="1"/>
  <c r="Q1873" i="1"/>
  <c r="R1873" i="1"/>
  <c r="Q4108" i="1"/>
  <c r="R4108" i="1"/>
  <c r="Q1343" i="1"/>
  <c r="R1343" i="1"/>
  <c r="Q776" i="1"/>
  <c r="R776" i="1"/>
  <c r="Q4024" i="1"/>
  <c r="R4024" i="1"/>
  <c r="Q1730" i="1"/>
  <c r="R1730" i="1"/>
  <c r="Q3125" i="1"/>
  <c r="R3125" i="1"/>
  <c r="Q879" i="1"/>
  <c r="R879" i="1"/>
  <c r="Q1799" i="1"/>
  <c r="R1799" i="1"/>
  <c r="Q3908" i="1"/>
  <c r="R3908" i="1"/>
  <c r="Q3064" i="1"/>
  <c r="R3064" i="1"/>
  <c r="Q1308" i="1"/>
  <c r="R1308" i="1"/>
  <c r="Q1777" i="1"/>
  <c r="R1777" i="1"/>
  <c r="Q1706" i="1"/>
  <c r="R1706" i="1"/>
  <c r="Q3190" i="1"/>
  <c r="R3190" i="1"/>
  <c r="Q454" i="1"/>
  <c r="R454" i="1"/>
  <c r="Q2676" i="1"/>
  <c r="R2676" i="1"/>
  <c r="Q1078" i="1"/>
  <c r="R1078" i="1"/>
  <c r="Q2902" i="1"/>
  <c r="R2902" i="1"/>
  <c r="Q1794" i="1"/>
  <c r="R1794" i="1"/>
  <c r="Q2917" i="1"/>
  <c r="R2917" i="1"/>
  <c r="Q4069" i="1"/>
  <c r="R4069" i="1"/>
  <c r="Q168" i="1"/>
  <c r="R168" i="1"/>
  <c r="Q4041" i="1"/>
  <c r="R4041" i="1"/>
  <c r="Q3073" i="1"/>
  <c r="R3073" i="1"/>
  <c r="Q3795" i="1"/>
  <c r="R3795" i="1"/>
  <c r="Q2957" i="1"/>
  <c r="R2957" i="1"/>
  <c r="Q1767" i="1"/>
  <c r="R1767" i="1"/>
  <c r="Q1914" i="1"/>
  <c r="R1914" i="1"/>
  <c r="Q3197" i="1"/>
  <c r="R3197" i="1"/>
  <c r="Q1000" i="1"/>
  <c r="R1000" i="1"/>
  <c r="Q203" i="1"/>
  <c r="R203" i="1"/>
  <c r="Q3124" i="1"/>
  <c r="R3124" i="1"/>
  <c r="Q691" i="1"/>
  <c r="R691" i="1"/>
  <c r="Q3118" i="1"/>
  <c r="R3118" i="1"/>
  <c r="Q4000" i="1"/>
  <c r="R4000" i="1"/>
  <c r="Q1772" i="1"/>
  <c r="R1772" i="1"/>
  <c r="Q980" i="1"/>
  <c r="R980" i="1"/>
  <c r="Q218" i="1"/>
  <c r="R218" i="1"/>
  <c r="Q3204" i="1"/>
  <c r="R3204" i="1"/>
  <c r="Q4058" i="1"/>
  <c r="R4058" i="1"/>
  <c r="Q3878" i="1"/>
  <c r="R3878" i="1"/>
  <c r="Q1919" i="1"/>
  <c r="R1919" i="1"/>
  <c r="Q1819" i="1"/>
  <c r="R1819" i="1"/>
  <c r="Q3201" i="1"/>
  <c r="R3201" i="1"/>
  <c r="Q2757" i="1"/>
  <c r="R2757" i="1"/>
  <c r="Q3143" i="1"/>
  <c r="R3143" i="1"/>
  <c r="Q778" i="1"/>
  <c r="R778" i="1"/>
  <c r="Q3633" i="1"/>
  <c r="R3633" i="1"/>
  <c r="Q1243" i="1"/>
  <c r="R1243" i="1"/>
  <c r="Q206" i="1"/>
  <c r="R206" i="1"/>
  <c r="Q2678" i="1"/>
  <c r="R2678" i="1"/>
  <c r="Q485" i="1"/>
  <c r="R485" i="1"/>
  <c r="Q2857" i="1"/>
  <c r="R2857" i="1"/>
  <c r="Q1339" i="1"/>
  <c r="R1339" i="1"/>
  <c r="Q1554" i="1"/>
  <c r="R1554" i="1"/>
  <c r="Q1816" i="1"/>
  <c r="R1816" i="1"/>
  <c r="Q3904" i="1"/>
  <c r="R3904" i="1"/>
  <c r="Q1804" i="1"/>
  <c r="R1804" i="1"/>
  <c r="Q2325" i="1"/>
  <c r="R2325" i="1"/>
  <c r="Q1694" i="1"/>
  <c r="R1694" i="1"/>
  <c r="Q3978" i="1"/>
  <c r="R3978" i="1"/>
  <c r="Q1788" i="1"/>
  <c r="R1788" i="1"/>
  <c r="Q1921" i="1"/>
  <c r="R1921" i="1"/>
  <c r="Q1021" i="1"/>
  <c r="R1021" i="1"/>
  <c r="Q4038" i="1"/>
  <c r="R4038" i="1"/>
  <c r="Q971" i="1"/>
  <c r="R971" i="1"/>
  <c r="Q1905" i="1"/>
  <c r="R1905" i="1"/>
  <c r="Q699" i="1"/>
  <c r="R699" i="1"/>
  <c r="Q3209" i="1"/>
  <c r="R3209" i="1"/>
  <c r="Q2703" i="1"/>
  <c r="R2703" i="1"/>
  <c r="Q962" i="1"/>
  <c r="R962" i="1"/>
  <c r="Q972" i="1"/>
  <c r="R972" i="1"/>
  <c r="Q1776" i="1"/>
  <c r="R1776" i="1"/>
  <c r="Q1769" i="1"/>
  <c r="R1769" i="1"/>
  <c r="Q1558" i="1"/>
  <c r="R1558" i="1"/>
  <c r="Q213" i="1"/>
  <c r="R213" i="1"/>
  <c r="Q1009" i="1"/>
  <c r="R1009" i="1"/>
  <c r="Q1690" i="1"/>
  <c r="R1690" i="1"/>
  <c r="Q3937" i="1"/>
  <c r="R3937" i="1"/>
  <c r="Q956" i="1"/>
  <c r="R956" i="1"/>
  <c r="Q1922" i="1"/>
  <c r="R1922" i="1"/>
  <c r="Q1866" i="1"/>
  <c r="R1866" i="1"/>
  <c r="Q1908" i="1"/>
  <c r="R1908" i="1"/>
  <c r="Q1719" i="1"/>
  <c r="R1719" i="1"/>
  <c r="Q1989" i="1"/>
  <c r="R1989" i="1"/>
  <c r="Q3107" i="1"/>
  <c r="R3107" i="1"/>
  <c r="Q963" i="1"/>
  <c r="R963" i="1"/>
  <c r="Q2870" i="1"/>
  <c r="R2870" i="1"/>
  <c r="Q198" i="1"/>
  <c r="R198" i="1"/>
  <c r="Q2856" i="1"/>
  <c r="R2856" i="1"/>
  <c r="Q866" i="1"/>
  <c r="R866" i="1"/>
  <c r="Q3846" i="1"/>
  <c r="R3846" i="1"/>
  <c r="Q1810" i="1"/>
  <c r="R1810" i="1"/>
  <c r="Q771" i="1"/>
  <c r="R771" i="1"/>
  <c r="Q1572" i="1"/>
  <c r="R1572" i="1"/>
  <c r="Q2408" i="1"/>
  <c r="R2408" i="1"/>
  <c r="Q1108" i="1"/>
  <c r="R1108" i="1"/>
  <c r="Q888" i="1"/>
  <c r="R888" i="1"/>
  <c r="Q878" i="1"/>
  <c r="R878" i="1"/>
  <c r="Q894" i="1"/>
  <c r="R894" i="1"/>
  <c r="Q1317" i="1"/>
  <c r="R1317" i="1"/>
  <c r="Q236" i="1"/>
  <c r="R236" i="1"/>
  <c r="Q885" i="1"/>
  <c r="R885" i="1"/>
  <c r="Q179" i="1"/>
  <c r="R179" i="1"/>
  <c r="Q898" i="1"/>
  <c r="R898" i="1"/>
  <c r="Q954" i="1"/>
  <c r="R954" i="1"/>
  <c r="Q1786" i="1"/>
  <c r="R1786" i="1"/>
  <c r="Q1782" i="1"/>
  <c r="R1782" i="1"/>
  <c r="Q1306" i="1"/>
  <c r="R1306" i="1"/>
  <c r="Q1139" i="1"/>
  <c r="R1139" i="1"/>
  <c r="Q673" i="1"/>
  <c r="R673" i="1"/>
  <c r="Q1912" i="1"/>
  <c r="R1912" i="1"/>
  <c r="Q444" i="1"/>
  <c r="R444" i="1"/>
  <c r="Q896" i="1"/>
  <c r="R896" i="1"/>
  <c r="Q2323" i="1"/>
  <c r="R2323" i="1"/>
  <c r="Q3104" i="1"/>
  <c r="R3104" i="1"/>
  <c r="Q2600" i="1"/>
  <c r="R2600" i="1"/>
  <c r="Q961" i="1"/>
  <c r="R961" i="1"/>
  <c r="Q1797" i="1"/>
  <c r="R1797" i="1"/>
  <c r="Q1071" i="1"/>
  <c r="R1071" i="1"/>
  <c r="Q953" i="1"/>
  <c r="R953" i="1"/>
  <c r="Q932" i="1"/>
  <c r="R932" i="1"/>
  <c r="Q2875" i="1"/>
  <c r="R2875" i="1"/>
  <c r="Q2891" i="1"/>
  <c r="R2891" i="1"/>
  <c r="Q3989" i="1"/>
  <c r="R3989" i="1"/>
  <c r="Q4003" i="1"/>
  <c r="R4003" i="1"/>
  <c r="Q4054" i="1"/>
  <c r="R4054" i="1"/>
  <c r="Q4046" i="1"/>
  <c r="R4046" i="1"/>
  <c r="Q3913" i="1"/>
  <c r="R3913" i="1"/>
  <c r="Q901" i="1"/>
  <c r="R901" i="1"/>
  <c r="Q4037" i="1"/>
  <c r="R4037" i="1"/>
  <c r="Q556" i="1"/>
  <c r="R556" i="1"/>
  <c r="Q2913" i="1"/>
  <c r="R2913" i="1"/>
  <c r="Q4096" i="1"/>
  <c r="R4096" i="1"/>
  <c r="Q3637" i="1"/>
  <c r="R3637" i="1"/>
  <c r="Q1807" i="1"/>
  <c r="R1807" i="1"/>
  <c r="Q3916" i="1"/>
  <c r="R3916" i="1"/>
  <c r="Q1781" i="1"/>
  <c r="R1781" i="1"/>
  <c r="Q767" i="1"/>
  <c r="R767" i="1"/>
  <c r="Q185" i="1"/>
  <c r="R185" i="1"/>
  <c r="Q3945" i="1"/>
  <c r="R3945" i="1"/>
  <c r="Q1114" i="1"/>
  <c r="R1114" i="1"/>
  <c r="Q695" i="1"/>
  <c r="R695" i="1"/>
  <c r="Q3635" i="1"/>
  <c r="R3635" i="1"/>
  <c r="Q1806" i="1"/>
  <c r="R1806" i="1"/>
  <c r="Q3997" i="1"/>
  <c r="R3997" i="1"/>
  <c r="Q3985" i="1"/>
  <c r="R3985" i="1"/>
  <c r="Q974" i="1"/>
  <c r="R974" i="1"/>
  <c r="Q1015" i="1"/>
  <c r="R1015" i="1"/>
  <c r="Q2704" i="1"/>
  <c r="R2704" i="1"/>
  <c r="Q4071" i="1"/>
  <c r="R4071" i="1"/>
  <c r="Q3853" i="1"/>
  <c r="R3853" i="1"/>
  <c r="Q600" i="1"/>
  <c r="R600" i="1"/>
  <c r="Q1551" i="1"/>
  <c r="R1551" i="1"/>
  <c r="Q713" i="1"/>
  <c r="R713" i="1"/>
  <c r="Q1728" i="1"/>
  <c r="R1728" i="1"/>
  <c r="Q979" i="1"/>
  <c r="R979" i="1"/>
  <c r="Q2884" i="1"/>
  <c r="R2884" i="1"/>
  <c r="Q2645" i="1"/>
  <c r="R2645" i="1"/>
  <c r="Q1693" i="1"/>
  <c r="R1693" i="1"/>
  <c r="Q182" i="1"/>
  <c r="R182" i="1"/>
  <c r="Q2674" i="1"/>
  <c r="R2674" i="1"/>
  <c r="Q481" i="1"/>
  <c r="R481" i="1"/>
  <c r="Q3900" i="1"/>
  <c r="R3900" i="1"/>
  <c r="Q2887" i="1"/>
  <c r="R2887" i="1"/>
  <c r="Q3893" i="1"/>
  <c r="R3893" i="1"/>
  <c r="Q3960" i="1"/>
  <c r="R3960" i="1"/>
  <c r="Q3987" i="1"/>
  <c r="R3987" i="1"/>
  <c r="Q1313" i="1"/>
  <c r="R1313" i="1"/>
  <c r="Q2863" i="1"/>
  <c r="R2863" i="1"/>
  <c r="Q3976" i="1"/>
  <c r="R3976" i="1"/>
  <c r="Q1433" i="1"/>
  <c r="R1433" i="1"/>
  <c r="Q2847" i="1"/>
  <c r="R2847" i="1"/>
  <c r="Q1689" i="1"/>
  <c r="R1689" i="1"/>
  <c r="Q4042" i="1"/>
  <c r="R4042" i="1"/>
  <c r="Q1315" i="1"/>
  <c r="R1315" i="1"/>
  <c r="Q923" i="1"/>
  <c r="R923" i="1"/>
  <c r="Q3639" i="1"/>
  <c r="R3639" i="1"/>
  <c r="Q1492" i="1"/>
  <c r="R1492" i="1"/>
  <c r="Q704" i="1"/>
  <c r="R704" i="1"/>
  <c r="Q1805" i="1"/>
  <c r="R1805" i="1"/>
  <c r="Q881" i="1"/>
  <c r="R881" i="1"/>
  <c r="Q1016" i="1"/>
  <c r="R1016" i="1"/>
  <c r="Q2147" i="1"/>
  <c r="R2147" i="1"/>
  <c r="Q936" i="1"/>
  <c r="R936" i="1"/>
  <c r="Q3809" i="1"/>
  <c r="R3809" i="1"/>
  <c r="Q205" i="1"/>
  <c r="R205" i="1"/>
  <c r="Q3106" i="1"/>
  <c r="R3106" i="1"/>
  <c r="Q1004" i="1"/>
  <c r="R1004" i="1"/>
  <c r="Q985" i="1"/>
  <c r="R985" i="1"/>
  <c r="Q1079" i="1"/>
  <c r="R1079" i="1"/>
  <c r="Q1230" i="1"/>
  <c r="R1230" i="1"/>
  <c r="Q672" i="1"/>
  <c r="R672" i="1"/>
  <c r="Q2744" i="1"/>
  <c r="R2744" i="1"/>
  <c r="Q1593" i="1"/>
  <c r="R1593" i="1"/>
  <c r="Q1548" i="1"/>
  <c r="R1548" i="1"/>
  <c r="Q2129" i="1"/>
  <c r="R2129" i="1"/>
  <c r="Q4077" i="1"/>
  <c r="R4077" i="1"/>
  <c r="Q4112" i="1"/>
  <c r="R4112" i="1"/>
  <c r="Q2364" i="1"/>
  <c r="R2364" i="1"/>
  <c r="Q964" i="1"/>
  <c r="R964" i="1"/>
  <c r="Q3736" i="1"/>
  <c r="R3736" i="1"/>
  <c r="Q2139" i="1"/>
  <c r="R2139" i="1"/>
  <c r="Q2684" i="1"/>
  <c r="R2684" i="1"/>
  <c r="Q2159" i="1"/>
  <c r="R2159" i="1"/>
  <c r="Q4030" i="1"/>
  <c r="R4030" i="1"/>
  <c r="Q952" i="1"/>
  <c r="R952" i="1"/>
  <c r="Q2749" i="1"/>
  <c r="R2749" i="1"/>
  <c r="Q687" i="1"/>
  <c r="R687" i="1"/>
  <c r="Q146" i="1"/>
  <c r="R146" i="1"/>
  <c r="Q2675" i="1"/>
  <c r="R2675" i="1"/>
  <c r="Q4104" i="1"/>
  <c r="R4104" i="1"/>
  <c r="Q547" i="1"/>
  <c r="R547" i="1"/>
  <c r="Q2920" i="1"/>
  <c r="R2920" i="1"/>
  <c r="Q3890" i="1"/>
  <c r="R3890" i="1"/>
  <c r="Q467" i="1"/>
  <c r="R467" i="1"/>
  <c r="Q3867" i="1"/>
  <c r="R3867" i="1"/>
  <c r="Q1439" i="1"/>
  <c r="R1439" i="1"/>
  <c r="Q2922" i="1"/>
  <c r="R2922" i="1"/>
  <c r="Q4076" i="1"/>
  <c r="R4076" i="1"/>
  <c r="Q2748" i="1"/>
  <c r="R2748" i="1"/>
  <c r="Q3113" i="1"/>
  <c r="R3113" i="1"/>
  <c r="Q703" i="1"/>
  <c r="R703" i="1"/>
  <c r="Q2699" i="1"/>
  <c r="R2699" i="1"/>
  <c r="Q2000" i="1"/>
  <c r="R2000" i="1"/>
  <c r="Q202" i="1"/>
  <c r="R202" i="1"/>
  <c r="Q1702" i="1"/>
  <c r="R1702" i="1"/>
  <c r="Q1069" i="1"/>
  <c r="R1069" i="1"/>
  <c r="Q1307" i="1"/>
  <c r="R1307" i="1"/>
  <c r="Q682" i="1"/>
  <c r="R682" i="1"/>
  <c r="Q1783" i="1"/>
  <c r="R1783" i="1"/>
  <c r="Q4035" i="1"/>
  <c r="R4035" i="1"/>
  <c r="Q679" i="1"/>
  <c r="R679" i="1"/>
  <c r="Q2780" i="1"/>
  <c r="R2780" i="1"/>
  <c r="Q517" i="1"/>
  <c r="R517" i="1"/>
  <c r="Q1692" i="1"/>
  <c r="R1692" i="1"/>
  <c r="Q2409" i="1"/>
  <c r="R2409" i="1"/>
  <c r="Q212" i="1"/>
  <c r="R212" i="1"/>
  <c r="Q995" i="1"/>
  <c r="R995" i="1"/>
  <c r="Q1502" i="1"/>
  <c r="R1502" i="1"/>
  <c r="Q3111" i="1"/>
  <c r="R3111" i="1"/>
  <c r="Q241" i="1"/>
  <c r="R241" i="1"/>
  <c r="Q3205" i="1"/>
  <c r="R3205" i="1"/>
  <c r="Q876" i="1"/>
  <c r="R876" i="1"/>
  <c r="Q3961" i="1"/>
  <c r="R3961" i="1"/>
  <c r="Q3957" i="1"/>
  <c r="R3957" i="1"/>
  <c r="Q4012" i="1"/>
  <c r="R4012" i="1"/>
  <c r="Q3969" i="1"/>
  <c r="R3969" i="1"/>
  <c r="Q869" i="1"/>
  <c r="R869" i="1"/>
  <c r="Q1785" i="1"/>
  <c r="R1785" i="1"/>
  <c r="Q3053" i="1"/>
  <c r="R3053" i="1"/>
  <c r="Q2598" i="1"/>
  <c r="R2598" i="1"/>
  <c r="Q3091" i="1"/>
  <c r="R3091" i="1"/>
  <c r="Q2882" i="1"/>
  <c r="R2882" i="1"/>
  <c r="Q152" i="1"/>
  <c r="R152" i="1"/>
  <c r="Q595" i="1"/>
  <c r="R595" i="1"/>
  <c r="Q1577" i="1"/>
  <c r="R1577" i="1"/>
  <c r="Q521" i="1"/>
  <c r="R521" i="1"/>
  <c r="Q1019" i="1"/>
  <c r="R1019" i="1"/>
  <c r="Q3095" i="1"/>
  <c r="R3095" i="1"/>
  <c r="Q2407" i="1"/>
  <c r="R2407" i="1"/>
  <c r="Q3136" i="1"/>
  <c r="R3136" i="1"/>
  <c r="Q1332" i="1"/>
  <c r="R1332" i="1"/>
  <c r="Q171" i="1"/>
  <c r="R171" i="1"/>
  <c r="Q912" i="1"/>
  <c r="R912" i="1"/>
  <c r="Q4059" i="1"/>
  <c r="R4059" i="1"/>
  <c r="Q710" i="1"/>
  <c r="R710" i="1"/>
  <c r="Q1798" i="1"/>
  <c r="R1798" i="1"/>
  <c r="Q4055" i="1"/>
  <c r="R4055" i="1"/>
  <c r="Q3844" i="1"/>
  <c r="R3844" i="1"/>
  <c r="Q487" i="1"/>
  <c r="R487" i="1"/>
  <c r="Q2747" i="1"/>
  <c r="R2747" i="1"/>
  <c r="Q2919" i="1"/>
  <c r="R2919" i="1"/>
  <c r="Q1685" i="1"/>
  <c r="R1685" i="1"/>
  <c r="Q4085" i="1"/>
  <c r="R4085" i="1"/>
  <c r="Q674" i="1"/>
  <c r="R674" i="1"/>
  <c r="Q469" i="1"/>
  <c r="R469" i="1"/>
  <c r="Q3895" i="1"/>
  <c r="R3895" i="1"/>
  <c r="Q671" i="1"/>
  <c r="R671" i="1"/>
  <c r="Q3739" i="1"/>
  <c r="R3739" i="1"/>
  <c r="Q4106" i="1"/>
  <c r="R4106" i="1"/>
  <c r="Q615" i="1"/>
  <c r="R615" i="1"/>
  <c r="Q1773" i="1"/>
  <c r="R1773" i="1"/>
  <c r="Q3845" i="1"/>
  <c r="R3845" i="1"/>
  <c r="Q1568" i="1"/>
  <c r="R1568" i="1"/>
  <c r="Q1739" i="1"/>
  <c r="R1739" i="1"/>
  <c r="Q1986" i="1"/>
  <c r="R1986" i="1"/>
  <c r="Q3974" i="1"/>
  <c r="R3974" i="1"/>
  <c r="Q183" i="1"/>
  <c r="R183" i="1"/>
  <c r="Q924" i="1"/>
  <c r="R924" i="1"/>
  <c r="Q2657" i="1"/>
  <c r="R2657" i="1"/>
  <c r="Q3137" i="1"/>
  <c r="R3137" i="1"/>
  <c r="Q2898" i="1"/>
  <c r="R2898" i="1"/>
  <c r="Q2326" i="1"/>
  <c r="R2326" i="1"/>
  <c r="Q1167" i="1"/>
  <c r="R1167" i="1"/>
  <c r="Q1596" i="1"/>
  <c r="R1596" i="1"/>
  <c r="Q1802" i="1"/>
  <c r="R1802" i="1"/>
  <c r="Q2944" i="1"/>
  <c r="R2944" i="1"/>
  <c r="Q1426" i="1"/>
  <c r="R1426" i="1"/>
  <c r="Q1787" i="1"/>
  <c r="R1787" i="1"/>
  <c r="Q1699" i="1"/>
  <c r="R1699" i="1"/>
  <c r="Q2869" i="1"/>
  <c r="R2869" i="1"/>
  <c r="Q884" i="1"/>
  <c r="R884" i="1"/>
  <c r="Q3741" i="1"/>
  <c r="R3741" i="1"/>
  <c r="Q1882" i="1"/>
  <c r="R1882" i="1"/>
  <c r="Q181" i="1"/>
  <c r="R181" i="1"/>
  <c r="Q3634" i="1"/>
  <c r="R3634" i="1"/>
  <c r="Q3984" i="1"/>
  <c r="R3984" i="1"/>
  <c r="Q3993" i="1"/>
  <c r="R3993" i="1"/>
  <c r="Q3109" i="1"/>
  <c r="R3109" i="1"/>
  <c r="Q1337" i="1"/>
  <c r="R1337" i="1"/>
  <c r="Q2859" i="1"/>
  <c r="R2859" i="1"/>
  <c r="Q3805" i="1"/>
  <c r="R3805" i="1"/>
  <c r="Q1766" i="1"/>
  <c r="R1766" i="1"/>
  <c r="Q3065" i="1"/>
  <c r="R3065" i="1"/>
  <c r="Q482" i="1"/>
  <c r="R482" i="1"/>
  <c r="Q4066" i="1"/>
  <c r="R4066" i="1"/>
  <c r="Q1168" i="1"/>
  <c r="R1168" i="1"/>
  <c r="Q2885" i="1"/>
  <c r="R2885" i="1"/>
  <c r="Q2755" i="1"/>
  <c r="R2755" i="1"/>
  <c r="Q2659" i="1"/>
  <c r="R2659" i="1"/>
  <c r="Q667" i="1"/>
  <c r="R667" i="1"/>
  <c r="Q2517" i="1"/>
  <c r="R2517" i="1"/>
  <c r="Q1096" i="1"/>
  <c r="R1096" i="1"/>
  <c r="Q868" i="1"/>
  <c r="R868" i="1"/>
  <c r="Q1417" i="1"/>
  <c r="R1417" i="1"/>
  <c r="Q862" i="1"/>
  <c r="R862" i="1"/>
  <c r="Q3740" i="1"/>
  <c r="R3740" i="1"/>
  <c r="Q3982" i="1"/>
  <c r="R3982" i="1"/>
  <c r="Q1098" i="1"/>
  <c r="R1098" i="1"/>
  <c r="Q3742" i="1"/>
  <c r="R3742" i="1"/>
  <c r="Q969" i="1"/>
  <c r="R969" i="1"/>
  <c r="Q1240" i="1"/>
  <c r="R1240" i="1"/>
  <c r="Q2907" i="1"/>
  <c r="R2907" i="1"/>
  <c r="Q3862" i="1"/>
  <c r="R3862" i="1"/>
  <c r="Q4050" i="1"/>
  <c r="R4050" i="1"/>
  <c r="Q221" i="1"/>
  <c r="R221" i="1"/>
  <c r="Q474" i="1"/>
  <c r="R474" i="1"/>
  <c r="Q4057" i="1"/>
  <c r="R4057" i="1"/>
  <c r="Q3899" i="1"/>
  <c r="R3899" i="1"/>
  <c r="Q2679" i="1"/>
  <c r="R2679" i="1"/>
  <c r="Q628" i="1"/>
  <c r="R628" i="1"/>
  <c r="Q942" i="1"/>
  <c r="R942" i="1"/>
  <c r="Q3099" i="1"/>
  <c r="R3099" i="1"/>
  <c r="Q1992" i="1"/>
  <c r="R1992" i="1"/>
  <c r="Q2405" i="1"/>
  <c r="R2405" i="1"/>
  <c r="Q3892" i="1"/>
  <c r="R3892" i="1"/>
  <c r="Q991" i="1"/>
  <c r="R991" i="1"/>
  <c r="Q2958" i="1"/>
  <c r="R2958" i="1"/>
  <c r="Q4022" i="1"/>
  <c r="R4022" i="1"/>
  <c r="Q3998" i="1"/>
  <c r="R3998" i="1"/>
  <c r="Q4001" i="1"/>
  <c r="R4001" i="1"/>
  <c r="Q4072" i="1"/>
  <c r="R4072" i="1"/>
  <c r="Q3646" i="1"/>
  <c r="R3646" i="1"/>
  <c r="Q3850" i="1"/>
  <c r="R3850" i="1"/>
  <c r="Q3856" i="1"/>
  <c r="R3856" i="1"/>
  <c r="Q207" i="1"/>
  <c r="R207" i="1"/>
  <c r="Q3849" i="1"/>
  <c r="R3849" i="1"/>
  <c r="Q1005" i="1"/>
  <c r="R1005" i="1"/>
  <c r="Q189" i="1"/>
  <c r="R189" i="1"/>
  <c r="Q4032" i="1"/>
  <c r="R4032" i="1"/>
  <c r="Q3093" i="1"/>
  <c r="R3093" i="1"/>
  <c r="Q3951" i="1"/>
  <c r="R3951" i="1"/>
  <c r="Q3935" i="1"/>
  <c r="R3935" i="1"/>
  <c r="Q4083" i="1"/>
  <c r="R4083" i="1"/>
  <c r="Q3133" i="1"/>
  <c r="R3133" i="1"/>
  <c r="Q1774" i="1"/>
  <c r="R1774" i="1"/>
  <c r="Q164" i="1"/>
  <c r="R164" i="1"/>
  <c r="Q1312" i="1"/>
  <c r="R1312" i="1"/>
  <c r="Q1784" i="1"/>
  <c r="R1784" i="1"/>
  <c r="Q681" i="1"/>
  <c r="R681" i="1"/>
  <c r="Q3734" i="1"/>
  <c r="R3734" i="1"/>
  <c r="Q700" i="1"/>
  <c r="R700" i="1"/>
  <c r="Q1789" i="1"/>
  <c r="R1789" i="1"/>
  <c r="Q1320" i="1"/>
  <c r="R1320" i="1"/>
  <c r="Q3909" i="1"/>
  <c r="R3909" i="1"/>
  <c r="Q3926" i="1"/>
  <c r="R3926" i="1"/>
  <c r="Q3102" i="1"/>
  <c r="R3102" i="1"/>
  <c r="Q209" i="1"/>
  <c r="R209" i="1"/>
  <c r="Q1321" i="1"/>
  <c r="R1321" i="1"/>
  <c r="Q3078" i="1"/>
  <c r="R3078" i="1"/>
  <c r="Q2872" i="1"/>
  <c r="R2872" i="1"/>
  <c r="Q3872" i="1"/>
  <c r="R3872" i="1"/>
  <c r="Q716" i="1"/>
  <c r="R716" i="1"/>
  <c r="Q982" i="1"/>
  <c r="R982" i="1"/>
  <c r="Q677" i="1"/>
  <c r="R677" i="1"/>
  <c r="Q2422" i="1"/>
  <c r="R2422" i="1"/>
  <c r="Q968" i="1"/>
  <c r="R968" i="1"/>
  <c r="Q2361" i="1"/>
  <c r="R2361" i="1"/>
  <c r="Q934" i="1"/>
  <c r="R934" i="1"/>
  <c r="Q1134" i="1"/>
  <c r="R1134" i="1"/>
  <c r="Q2770" i="1"/>
  <c r="R2770" i="1"/>
  <c r="Q2776" i="1"/>
  <c r="R2776" i="1"/>
  <c r="Q3967" i="1"/>
  <c r="R3967" i="1"/>
  <c r="Q1090" i="1"/>
  <c r="R1090" i="1"/>
  <c r="Q1911" i="1"/>
  <c r="R1911" i="1"/>
  <c r="Q3071" i="1"/>
  <c r="R3071" i="1"/>
  <c r="Q1245" i="1"/>
  <c r="R1245" i="1"/>
  <c r="Q1095" i="1"/>
  <c r="R1095" i="1"/>
  <c r="Q2914" i="1"/>
  <c r="R2914" i="1"/>
  <c r="Q127" i="1"/>
  <c r="R127" i="1"/>
  <c r="Q4018" i="1"/>
  <c r="R4018" i="1"/>
  <c r="Q515" i="1"/>
  <c r="R515" i="1"/>
  <c r="Q3101" i="1"/>
  <c r="R3101" i="1"/>
  <c r="Q1803" i="1"/>
  <c r="R1803" i="1"/>
  <c r="Q433" i="1"/>
  <c r="R433" i="1"/>
  <c r="Q1570" i="1"/>
  <c r="R1570" i="1"/>
  <c r="Q1800" i="1"/>
  <c r="R1800" i="1"/>
  <c r="Q1779" i="1"/>
  <c r="R1779" i="1"/>
  <c r="Q1552" i="1"/>
  <c r="R1552" i="1"/>
  <c r="Q137" i="1"/>
  <c r="R137" i="1"/>
  <c r="Q3737" i="1"/>
  <c r="R3737" i="1"/>
  <c r="Q946" i="1"/>
  <c r="R946" i="1"/>
  <c r="Q1814" i="1"/>
  <c r="R1814" i="1"/>
  <c r="Q989" i="1"/>
  <c r="R989" i="1"/>
  <c r="Q1011" i="1"/>
  <c r="R1011" i="1"/>
  <c r="Q3882" i="1"/>
  <c r="R3882" i="1"/>
  <c r="Q3930" i="1"/>
  <c r="R3930" i="1"/>
  <c r="Q224" i="1"/>
  <c r="R224" i="1"/>
  <c r="Q1578" i="1"/>
  <c r="R1578" i="1"/>
  <c r="Q2140" i="1"/>
  <c r="R2140" i="1"/>
  <c r="Q988" i="1"/>
  <c r="R988" i="1"/>
  <c r="Q4093" i="1"/>
  <c r="R4093" i="1"/>
  <c r="Q3869" i="1"/>
  <c r="R3869" i="1"/>
  <c r="Q1093" i="1"/>
  <c r="R1093" i="1"/>
  <c r="Q2002" i="1"/>
  <c r="R2002" i="1"/>
  <c r="Q635" i="1"/>
  <c r="R635" i="1"/>
  <c r="Q692" i="1"/>
  <c r="R692" i="1"/>
  <c r="Q3191" i="1"/>
  <c r="R3191" i="1"/>
  <c r="Q3940" i="1"/>
  <c r="R3940" i="1"/>
  <c r="Q2597" i="1"/>
  <c r="R2597" i="1"/>
  <c r="Q4040" i="1"/>
  <c r="R4040" i="1"/>
  <c r="Q3925" i="1"/>
  <c r="R3925" i="1"/>
  <c r="Q950" i="1"/>
  <c r="R950" i="1"/>
  <c r="Q3103" i="1"/>
  <c r="R3103" i="1"/>
  <c r="Q3068" i="1"/>
  <c r="R3068" i="1"/>
  <c r="Q219" i="1"/>
  <c r="R219" i="1"/>
  <c r="Q473" i="1"/>
  <c r="R473" i="1"/>
  <c r="Q871" i="1"/>
  <c r="R871" i="1"/>
  <c r="Q2131" i="1"/>
  <c r="R2131" i="1"/>
  <c r="Q1182" i="1"/>
  <c r="R1182" i="1"/>
  <c r="Q3195" i="1"/>
  <c r="R3195" i="1"/>
  <c r="Q1697" i="1"/>
  <c r="R1697" i="1"/>
  <c r="Q2760" i="1"/>
  <c r="R2760" i="1"/>
  <c r="Q1235" i="1"/>
  <c r="R1235" i="1"/>
  <c r="Q3086" i="1"/>
  <c r="R3086" i="1"/>
  <c r="Q3907" i="1"/>
  <c r="R3907" i="1"/>
  <c r="Q2655" i="1"/>
  <c r="R2655" i="1"/>
  <c r="Q1309" i="1"/>
  <c r="R1309" i="1"/>
  <c r="Q2754" i="1"/>
  <c r="R2754" i="1"/>
  <c r="Q3199" i="1"/>
  <c r="R3199" i="1"/>
  <c r="Q2658" i="1"/>
  <c r="R2658" i="1"/>
  <c r="Q4039" i="1"/>
  <c r="R4039" i="1"/>
  <c r="Q4098" i="1"/>
  <c r="R4098" i="1"/>
  <c r="Q1310" i="1"/>
  <c r="R1310" i="1"/>
  <c r="Q2673" i="1"/>
  <c r="R2673" i="1"/>
  <c r="Q960" i="1"/>
  <c r="R960" i="1"/>
  <c r="Q3066" i="1"/>
  <c r="R3066" i="1"/>
  <c r="Q3733" i="1"/>
  <c r="R3733" i="1"/>
  <c r="Q2145" i="1"/>
  <c r="R2145" i="1"/>
  <c r="Q1796" i="1"/>
  <c r="R1796" i="1"/>
  <c r="Q1809" i="1"/>
  <c r="R1809" i="1"/>
  <c r="Q1737" i="1"/>
  <c r="R1737" i="1"/>
  <c r="Q3936" i="1"/>
  <c r="R3936" i="1"/>
  <c r="Q926" i="1"/>
  <c r="R926" i="1"/>
  <c r="Q2378" i="1"/>
  <c r="R2378" i="1"/>
  <c r="Q930" i="1"/>
  <c r="R930" i="1"/>
  <c r="Q1811" i="1"/>
  <c r="R1811" i="1"/>
  <c r="Q2879" i="1"/>
  <c r="R2879" i="1"/>
  <c r="Q1580" i="1"/>
  <c r="R1580" i="1"/>
  <c r="Q4090" i="1"/>
  <c r="R4090" i="1"/>
  <c r="Q143" i="1"/>
  <c r="R143" i="1"/>
  <c r="Q1336" i="1"/>
  <c r="R1336" i="1"/>
  <c r="Q2692" i="1"/>
  <c r="R2692" i="1"/>
  <c r="Q3980" i="1"/>
  <c r="R3980" i="1"/>
  <c r="Q3898" i="1"/>
  <c r="R3898" i="1"/>
  <c r="Q2583" i="1"/>
  <c r="R2583" i="1"/>
  <c r="Q3970" i="1"/>
  <c r="R3970" i="1"/>
  <c r="Q2707" i="1"/>
  <c r="R2707" i="1"/>
  <c r="Q2368" i="1"/>
  <c r="R2368" i="1"/>
  <c r="Q1457" i="1"/>
  <c r="R1457" i="1"/>
  <c r="Q1713" i="1"/>
  <c r="R1713" i="1"/>
  <c r="Q2647" i="1"/>
  <c r="R2647" i="1"/>
  <c r="Q2761" i="1"/>
  <c r="R2761" i="1"/>
  <c r="Q3148" i="1"/>
  <c r="R3148" i="1"/>
  <c r="Q199" i="1"/>
  <c r="R199" i="1"/>
  <c r="Q2758" i="1"/>
  <c r="R2758" i="1"/>
  <c r="Q2126" i="1"/>
  <c r="R2126" i="1"/>
  <c r="Q2772" i="1"/>
  <c r="R2772" i="1"/>
  <c r="Q1872" i="1"/>
  <c r="R1872" i="1"/>
  <c r="Q718" i="1"/>
  <c r="R718" i="1"/>
  <c r="Q1727" i="1"/>
  <c r="R1727" i="1"/>
  <c r="Q1152" i="1"/>
  <c r="R1152" i="1"/>
  <c r="Q4005" i="1"/>
  <c r="R4005" i="1"/>
  <c r="Q669" i="1"/>
  <c r="R669" i="1"/>
  <c r="Q895" i="1"/>
  <c r="R895" i="1"/>
  <c r="Q2125" i="1"/>
  <c r="R2125" i="1"/>
  <c r="Q3732" i="1"/>
  <c r="R3732" i="1"/>
  <c r="Q3747" i="1"/>
  <c r="R3747" i="1"/>
  <c r="Q3915" i="1"/>
  <c r="R3915" i="1"/>
  <c r="Q3927" i="1"/>
  <c r="R3927" i="1"/>
  <c r="Q4105" i="1"/>
  <c r="R4105" i="1"/>
  <c r="Q1436" i="1"/>
  <c r="R1436" i="1"/>
  <c r="Q1326" i="1"/>
  <c r="R1326" i="1"/>
  <c r="Q2519" i="1"/>
  <c r="R2519" i="1"/>
  <c r="Q3988" i="1"/>
  <c r="R3988" i="1"/>
  <c r="Q1709" i="1"/>
  <c r="R1709" i="1"/>
  <c r="Q945" i="1"/>
  <c r="R945" i="1"/>
  <c r="Q134" i="1"/>
  <c r="R134" i="1"/>
  <c r="Q2137" i="1"/>
  <c r="R2137" i="1"/>
  <c r="Q501" i="1"/>
  <c r="R501" i="1"/>
  <c r="Q434" i="1"/>
  <c r="R434" i="1"/>
  <c r="Q891" i="1"/>
  <c r="R891" i="1"/>
  <c r="Q2908" i="1"/>
  <c r="R2908" i="1"/>
  <c r="Q440" i="1"/>
  <c r="R440" i="1"/>
  <c r="Q1695" i="1"/>
  <c r="R1695" i="1"/>
  <c r="Q3730" i="1"/>
  <c r="R3730" i="1"/>
  <c r="Q1584" i="1"/>
  <c r="R1584" i="1"/>
  <c r="Q1082" i="1"/>
  <c r="R1082" i="1"/>
  <c r="Q2894" i="1"/>
  <c r="R2894" i="1"/>
  <c r="Q589" i="1"/>
  <c r="R589" i="1"/>
  <c r="Q1916" i="1"/>
  <c r="R1916" i="1"/>
  <c r="Q1066" i="1"/>
  <c r="R1066" i="1"/>
  <c r="Q944" i="1"/>
  <c r="R944" i="1"/>
  <c r="Q1496" i="1"/>
  <c r="R1496" i="1"/>
  <c r="Q4079" i="1"/>
  <c r="R4079" i="1"/>
  <c r="Q1325" i="1"/>
  <c r="R1325" i="1"/>
  <c r="Q1148" i="1"/>
  <c r="R1148" i="1"/>
  <c r="Q3843" i="1"/>
  <c r="R3843" i="1"/>
  <c r="Q3910" i="1"/>
  <c r="R3910" i="1"/>
  <c r="Q4020" i="1"/>
  <c r="R4020" i="1"/>
  <c r="Q3077" i="1"/>
  <c r="R3077" i="1"/>
  <c r="Q1550" i="1"/>
  <c r="R1550" i="1"/>
  <c r="Q1045" i="1"/>
  <c r="R1045" i="1"/>
  <c r="Q3803" i="1"/>
  <c r="R3803" i="1"/>
  <c r="Q2921" i="1"/>
  <c r="R2921" i="1"/>
  <c r="Q2648" i="1"/>
  <c r="R2648" i="1"/>
  <c r="Q1429" i="1"/>
  <c r="R1429" i="1"/>
  <c r="Q1493" i="1"/>
  <c r="R1493" i="1"/>
  <c r="Q1119" i="1"/>
  <c r="R1119" i="1"/>
  <c r="Q4048" i="1"/>
  <c r="R4048" i="1"/>
  <c r="Q460" i="1"/>
  <c r="R460" i="1"/>
  <c r="Q3924" i="1"/>
  <c r="R3924" i="1"/>
  <c r="Q1864" i="1"/>
  <c r="R1864" i="1"/>
  <c r="Q1432" i="1"/>
  <c r="R1432" i="1"/>
  <c r="Q2954" i="1"/>
  <c r="R2954" i="1"/>
  <c r="Q2327" i="1"/>
  <c r="R2327" i="1"/>
  <c r="Q2778" i="1"/>
  <c r="R2778" i="1"/>
  <c r="Q1716" i="1"/>
  <c r="R1716" i="1"/>
  <c r="Q2918" i="1"/>
  <c r="R2918" i="1"/>
  <c r="Q1091" i="1"/>
  <c r="R1091" i="1"/>
  <c r="Q1997" i="1"/>
  <c r="R1997" i="1"/>
  <c r="Q1001" i="1"/>
  <c r="R1001" i="1"/>
  <c r="Q4013" i="1"/>
  <c r="R4013" i="1"/>
  <c r="Q2677" i="1"/>
  <c r="R2677" i="1"/>
  <c r="Q666" i="1"/>
  <c r="R666" i="1"/>
  <c r="Q147" i="1"/>
  <c r="R147" i="1"/>
  <c r="Q1080" i="1"/>
  <c r="R1080" i="1"/>
  <c r="Q1718" i="1"/>
  <c r="R1718" i="1"/>
  <c r="Q686" i="1"/>
  <c r="R686" i="1"/>
  <c r="Q3971" i="1"/>
  <c r="R3971" i="1"/>
  <c r="Q1602" i="1"/>
  <c r="R1602" i="1"/>
  <c r="Q448" i="1"/>
  <c r="R448" i="1"/>
  <c r="Q997" i="1"/>
  <c r="R997" i="1"/>
  <c r="Q3731" i="1"/>
  <c r="R3731" i="1"/>
  <c r="Q1100" i="1"/>
  <c r="R1100" i="1"/>
  <c r="Q890" i="1"/>
  <c r="R890" i="1"/>
  <c r="Q1410" i="1"/>
  <c r="R1410" i="1"/>
  <c r="Q4029" i="1"/>
  <c r="R4029" i="1"/>
  <c r="Q1226" i="1"/>
  <c r="R1226" i="1"/>
  <c r="Q1421" i="1"/>
  <c r="R1421" i="1"/>
  <c r="Q3851" i="1"/>
  <c r="R3851" i="1"/>
  <c r="Q1993" i="1"/>
  <c r="R1993" i="1"/>
  <c r="Q4107" i="1"/>
  <c r="R4107" i="1"/>
  <c r="Q2602" i="1"/>
  <c r="R2602" i="1"/>
  <c r="Q4034" i="1"/>
  <c r="R4034" i="1"/>
  <c r="Q426" i="1"/>
  <c r="R426" i="1"/>
  <c r="Q1435" i="1"/>
  <c r="R1435" i="1"/>
  <c r="Q1778" i="1"/>
  <c r="R1778" i="1"/>
  <c r="Q2862" i="1"/>
  <c r="R2862" i="1"/>
  <c r="Q1341" i="1"/>
  <c r="R1341" i="1"/>
  <c r="Q915" i="1"/>
  <c r="R915" i="1"/>
  <c r="Q1441" i="1"/>
  <c r="R1441" i="1"/>
  <c r="Q2160" i="1"/>
  <c r="R2160" i="1"/>
  <c r="Q1822" i="1"/>
  <c r="R1822" i="1"/>
  <c r="Q933" i="1"/>
  <c r="R933" i="1"/>
  <c r="Q3640" i="1"/>
  <c r="R3640" i="1"/>
  <c r="Q694" i="1"/>
  <c r="R694" i="1"/>
  <c r="Q1156" i="1"/>
  <c r="R1156" i="1"/>
  <c r="Q1725" i="1"/>
  <c r="R1725" i="1"/>
  <c r="Q177" i="1"/>
  <c r="R177" i="1"/>
  <c r="Q1138" i="1"/>
  <c r="R1138" i="1"/>
  <c r="Q2672" i="1"/>
  <c r="R2672" i="1"/>
  <c r="Q3986" i="1"/>
  <c r="R3986" i="1"/>
  <c r="Q1076" i="1"/>
  <c r="R1076" i="1"/>
  <c r="Q3966" i="1"/>
  <c r="R3966" i="1"/>
  <c r="Q987" i="1"/>
  <c r="R987" i="1"/>
  <c r="Q1775" i="1"/>
  <c r="R1775" i="1"/>
  <c r="Q483" i="1"/>
  <c r="R483" i="1"/>
  <c r="Q2706" i="1"/>
  <c r="R2706" i="1"/>
  <c r="Q935" i="1"/>
  <c r="R935" i="1"/>
  <c r="Q3649" i="1"/>
  <c r="R3649" i="1"/>
  <c r="Q4010" i="1"/>
  <c r="R4010" i="1"/>
  <c r="Q1176" i="1"/>
  <c r="R1176" i="1"/>
  <c r="Q1008" i="1"/>
  <c r="R1008" i="1"/>
  <c r="Q917" i="1"/>
  <c r="R917" i="1"/>
  <c r="Q1319" i="1"/>
  <c r="R1319" i="1"/>
  <c r="Q2144" i="1"/>
  <c r="R2144" i="1"/>
  <c r="Q1154" i="1"/>
  <c r="R1154" i="1"/>
  <c r="Q624" i="1"/>
  <c r="R624" i="1"/>
  <c r="Q1170" i="1"/>
  <c r="R1170" i="1"/>
  <c r="Q2599" i="1"/>
  <c r="R2599" i="1"/>
  <c r="Q957" i="1"/>
  <c r="R957" i="1"/>
  <c r="Q2698" i="1"/>
  <c r="R2698" i="1"/>
  <c r="Q430" i="1"/>
  <c r="R430" i="1"/>
  <c r="Q1722" i="1"/>
  <c r="R1722" i="1"/>
  <c r="Q705" i="1"/>
  <c r="R705" i="1"/>
  <c r="Q128" i="1"/>
  <c r="R128" i="1"/>
  <c r="Q187" i="1"/>
  <c r="R187" i="1"/>
  <c r="Q3642" i="1"/>
  <c r="R3642" i="1"/>
  <c r="Q2846" i="1"/>
  <c r="R2846" i="1"/>
  <c r="Q2141" i="1"/>
  <c r="R2141" i="1"/>
  <c r="Q2876" i="1"/>
  <c r="R2876" i="1"/>
  <c r="Q873" i="1"/>
  <c r="R873" i="1"/>
  <c r="Q3994" i="1"/>
  <c r="R3994" i="1"/>
  <c r="Q3141" i="1"/>
  <c r="R3141" i="1"/>
  <c r="Q3902" i="1"/>
  <c r="R3902" i="1"/>
  <c r="Q3922" i="1"/>
  <c r="R3922" i="1"/>
  <c r="Q1181" i="1"/>
  <c r="R1181" i="1"/>
  <c r="Q1104" i="1"/>
  <c r="R1104" i="1"/>
  <c r="Q2746" i="1"/>
  <c r="R2746" i="1"/>
  <c r="Q3859" i="1"/>
  <c r="R3859" i="1"/>
  <c r="Q158" i="1"/>
  <c r="R158" i="1"/>
  <c r="Q3092" i="1"/>
  <c r="R3092" i="1"/>
  <c r="Q1983" i="1"/>
  <c r="R1983" i="1"/>
  <c r="Q1576" i="1"/>
  <c r="R1576" i="1"/>
  <c r="Q717" i="1"/>
  <c r="R717" i="1"/>
  <c r="Q553" i="1"/>
  <c r="R553" i="1"/>
  <c r="Q1097" i="1"/>
  <c r="R1097" i="1"/>
  <c r="Q920" i="1"/>
  <c r="R920" i="1"/>
  <c r="Q193" i="1"/>
  <c r="R193" i="1"/>
  <c r="Q436" i="1"/>
  <c r="R436" i="1"/>
  <c r="Q446" i="1"/>
  <c r="R446" i="1"/>
  <c r="Q1137" i="1"/>
  <c r="R1137" i="1"/>
  <c r="Q1415" i="1"/>
  <c r="R1415" i="1"/>
  <c r="Q1574" i="1"/>
  <c r="R1574" i="1"/>
  <c r="Q2133" i="1"/>
  <c r="R2133" i="1"/>
  <c r="Q2888" i="1"/>
  <c r="R2888" i="1"/>
  <c r="Q2906" i="1"/>
  <c r="R2906" i="1"/>
  <c r="Q3863" i="1"/>
  <c r="R3863" i="1"/>
  <c r="Q3883" i="1"/>
  <c r="R3883" i="1"/>
  <c r="Q3897" i="1"/>
  <c r="R3897" i="1"/>
  <c r="Q4027" i="1"/>
  <c r="R4027" i="1"/>
  <c r="Q3879" i="1"/>
  <c r="R3879" i="1"/>
  <c r="Q1792" i="1"/>
  <c r="R1792" i="1"/>
  <c r="Q1106" i="1"/>
  <c r="R1106" i="1"/>
  <c r="Q1870" i="1"/>
  <c r="R1870" i="1"/>
  <c r="Q2858" i="1"/>
  <c r="R2858" i="1"/>
  <c r="Q1711" i="1"/>
  <c r="R1711" i="1"/>
  <c r="Q3648" i="1"/>
  <c r="R3648" i="1"/>
  <c r="Q4091" i="1"/>
  <c r="R4091" i="1"/>
  <c r="Q3114" i="1"/>
  <c r="R3114" i="1"/>
  <c r="Q763" i="1"/>
  <c r="R763" i="1"/>
  <c r="Q4088" i="1"/>
  <c r="R4088" i="1"/>
  <c r="Q2873" i="1"/>
  <c r="R2873" i="1"/>
  <c r="Q1560" i="1"/>
  <c r="R1560" i="1"/>
  <c r="Q2897" i="1"/>
  <c r="R2897" i="1"/>
  <c r="Q500" i="1"/>
  <c r="R500" i="1"/>
  <c r="Q2899" i="1"/>
  <c r="R2899" i="1"/>
  <c r="Q1414" i="1"/>
  <c r="R1414" i="1"/>
  <c r="Q670" i="1"/>
  <c r="R670" i="1"/>
  <c r="Q865" i="1"/>
  <c r="R865" i="1"/>
  <c r="Q1077" i="1"/>
  <c r="R1077" i="1"/>
  <c r="Q1430" i="1"/>
  <c r="R1430" i="1"/>
  <c r="Q592" i="1"/>
  <c r="R592" i="1"/>
  <c r="Q1227" i="1"/>
  <c r="R1227" i="1"/>
  <c r="Q2385" i="1"/>
  <c r="R2385" i="1"/>
  <c r="Q1985" i="1"/>
  <c r="R1985" i="1"/>
  <c r="Q2949" i="1"/>
  <c r="R2949" i="1"/>
  <c r="Q3636" i="1"/>
  <c r="R3636" i="1"/>
  <c r="Q3115" i="1"/>
  <c r="R3115" i="1"/>
  <c r="Q993" i="1"/>
  <c r="R993" i="1"/>
  <c r="Q1701" i="1"/>
  <c r="R1701" i="1"/>
  <c r="Q2900" i="1"/>
  <c r="R2900" i="1"/>
  <c r="Q1184" i="1"/>
  <c r="R1184" i="1"/>
  <c r="Q3992" i="1"/>
  <c r="R3992" i="1"/>
  <c r="Q892" i="1"/>
  <c r="R892" i="1"/>
  <c r="Q3128" i="1"/>
  <c r="R3128" i="1"/>
  <c r="Q1569" i="1"/>
  <c r="R1569" i="1"/>
  <c r="Q3108" i="1"/>
  <c r="R3108" i="1"/>
  <c r="Q3983" i="1"/>
  <c r="R3983" i="1"/>
  <c r="Q170" i="1"/>
  <c r="R170" i="1"/>
  <c r="Q3193" i="1"/>
  <c r="R3193" i="1"/>
  <c r="Q3801" i="1"/>
  <c r="R3801" i="1"/>
  <c r="Q3802" i="1"/>
  <c r="R3802" i="1"/>
  <c r="Q1185" i="1"/>
  <c r="R1185" i="1"/>
  <c r="Q1544" i="1"/>
  <c r="R1544" i="1"/>
  <c r="Q1559" i="1"/>
  <c r="R1559" i="1"/>
  <c r="Q3098" i="1"/>
  <c r="R3098" i="1"/>
  <c r="Q605" i="1"/>
  <c r="R605" i="1"/>
  <c r="Q2852" i="1"/>
  <c r="R2852" i="1"/>
  <c r="Q4011" i="1"/>
  <c r="R4011" i="1"/>
  <c r="Q2590" i="1"/>
  <c r="R2590" i="1"/>
  <c r="Q1228" i="1"/>
  <c r="R1228" i="1"/>
  <c r="Q1162" i="1"/>
  <c r="R1162" i="1"/>
  <c r="Q680" i="1"/>
  <c r="R680" i="1"/>
  <c r="Q3852" i="1"/>
  <c r="R3852" i="1"/>
  <c r="Q1562" i="1"/>
  <c r="R1562" i="1"/>
  <c r="Q3132" i="1"/>
  <c r="R3132" i="1"/>
  <c r="Q1770" i="1"/>
  <c r="R1770" i="1"/>
  <c r="Q3100" i="1"/>
  <c r="R3100" i="1"/>
  <c r="Q1793" i="1"/>
  <c r="R1793" i="1"/>
  <c r="Q1329" i="1"/>
  <c r="R1329" i="1"/>
  <c r="Q689" i="1"/>
  <c r="R689" i="1"/>
  <c r="Q769" i="1"/>
  <c r="R769" i="1"/>
  <c r="Q3896" i="1"/>
  <c r="R3896" i="1"/>
  <c r="Q3871" i="1"/>
  <c r="R3871" i="1"/>
  <c r="Q1087" i="1"/>
  <c r="R1087" i="1"/>
  <c r="Q3207" i="1"/>
  <c r="R3207" i="1"/>
  <c r="Q186" i="1"/>
  <c r="R186" i="1"/>
  <c r="Q1068" i="1"/>
  <c r="R1068" i="1"/>
  <c r="Q3949" i="1"/>
  <c r="R3949" i="1"/>
  <c r="Q590" i="1"/>
  <c r="R590" i="1"/>
  <c r="Q3072" i="1"/>
  <c r="R3072" i="1"/>
  <c r="Q516" i="1"/>
  <c r="R516" i="1"/>
  <c r="Q594" i="1"/>
  <c r="R594" i="1"/>
  <c r="Q774" i="1"/>
  <c r="R774" i="1"/>
  <c r="Q1812" i="1"/>
  <c r="R1812" i="1"/>
  <c r="Q3139" i="1"/>
  <c r="R3139" i="1"/>
  <c r="Q502" i="1"/>
  <c r="R502" i="1"/>
  <c r="Q1340" i="1"/>
  <c r="R1340" i="1"/>
  <c r="Q450" i="1"/>
  <c r="R450" i="1"/>
  <c r="Q2374" i="1"/>
  <c r="R2374" i="1"/>
  <c r="Q3791" i="1"/>
  <c r="R3791" i="1"/>
  <c r="Q172" i="1"/>
  <c r="R172" i="1"/>
  <c r="Q893" i="1"/>
  <c r="R893" i="1"/>
  <c r="Q911" i="1"/>
  <c r="R911" i="1"/>
  <c r="Q3948" i="1"/>
  <c r="R3948" i="1"/>
  <c r="Q3964" i="1"/>
  <c r="R3964" i="1"/>
  <c r="Q509" i="1"/>
  <c r="R509" i="1"/>
  <c r="Q905" i="1"/>
  <c r="R905" i="1"/>
  <c r="Q4092" i="1"/>
  <c r="R4092" i="1"/>
  <c r="Q1987" i="1"/>
  <c r="R1987" i="1"/>
  <c r="Q2324" i="1"/>
  <c r="R2324" i="1"/>
  <c r="Q140" i="1"/>
  <c r="R140" i="1"/>
  <c r="Q4113" i="1"/>
  <c r="R4113" i="1"/>
  <c r="Q1020" i="1"/>
  <c r="R1020" i="1"/>
  <c r="Q3912" i="1"/>
  <c r="R3912" i="1"/>
  <c r="Q2416" i="1"/>
  <c r="R2416" i="1"/>
  <c r="Q662" i="1"/>
  <c r="R662" i="1"/>
  <c r="Q907" i="1"/>
  <c r="R907" i="1"/>
  <c r="Q1242" i="1"/>
  <c r="R1242" i="1"/>
  <c r="Q3061" i="1"/>
  <c r="R3061" i="1"/>
  <c r="Q513" i="1"/>
  <c r="R513" i="1"/>
  <c r="Q619" i="1"/>
  <c r="R619" i="1"/>
  <c r="Q1440" i="1"/>
  <c r="R1440" i="1"/>
  <c r="Q2345" i="1"/>
  <c r="R2345" i="1"/>
  <c r="Q2777" i="1"/>
  <c r="R2777" i="1"/>
  <c r="Q3117" i="1"/>
  <c r="R3117" i="1"/>
  <c r="Q882" i="1"/>
  <c r="R882" i="1"/>
  <c r="Q1808" i="1"/>
  <c r="R1808" i="1"/>
  <c r="Q1110" i="1"/>
  <c r="R1110" i="1"/>
  <c r="Q1177" i="1"/>
  <c r="R1177" i="1"/>
  <c r="Q1458" i="1"/>
  <c r="R1458" i="1"/>
  <c r="Q475" i="1"/>
  <c r="R475" i="1"/>
  <c r="Q4062" i="1"/>
  <c r="R4062" i="1"/>
  <c r="Q1018" i="1"/>
  <c r="R1018" i="1"/>
  <c r="Q900" i="1"/>
  <c r="R900" i="1"/>
  <c r="Q1237" i="1"/>
  <c r="R1237" i="1"/>
  <c r="Q234" i="1"/>
  <c r="R234" i="1"/>
  <c r="Q2910" i="1"/>
  <c r="R2910" i="1"/>
  <c r="Q2893" i="1"/>
  <c r="R2893" i="1"/>
  <c r="Q1422" i="1"/>
  <c r="R1422" i="1"/>
  <c r="Q2661" i="1"/>
  <c r="R2661" i="1"/>
  <c r="Q551" i="1"/>
  <c r="R551" i="1"/>
  <c r="Q1771" i="1"/>
  <c r="R1771" i="1"/>
  <c r="Q1067" i="1"/>
  <c r="R1067" i="1"/>
  <c r="Q3848" i="1"/>
  <c r="R3848" i="1"/>
  <c r="Q1903" i="1"/>
  <c r="R1903" i="1"/>
  <c r="Q702" i="1"/>
  <c r="R702" i="1"/>
  <c r="Q156" i="1"/>
  <c r="R156" i="1"/>
  <c r="Q781" i="1"/>
  <c r="R781" i="1"/>
  <c r="Q927" i="1"/>
  <c r="R927" i="1"/>
  <c r="Q1017" i="1"/>
  <c r="R1017" i="1"/>
  <c r="Q3873" i="1"/>
  <c r="R3873" i="1"/>
  <c r="Q4097" i="1"/>
  <c r="R4097" i="1"/>
  <c r="Q2158" i="1"/>
  <c r="R2158" i="1"/>
  <c r="Q1047" i="1"/>
  <c r="R1047" i="1"/>
  <c r="Q607" i="1"/>
  <c r="R607" i="1"/>
  <c r="Q1081" i="1"/>
  <c r="R1081" i="1"/>
  <c r="Q977" i="1"/>
  <c r="R977" i="1"/>
  <c r="Q2503" i="1"/>
  <c r="R2503" i="1"/>
  <c r="Q4060" i="1"/>
  <c r="R4060" i="1"/>
  <c r="Q558" i="1"/>
  <c r="R558" i="1"/>
  <c r="Q1102" i="1"/>
  <c r="R1102" i="1"/>
  <c r="Q1567" i="1"/>
  <c r="R1567" i="1"/>
  <c r="Q2384" i="1"/>
  <c r="R2384" i="1"/>
  <c r="Q2951" i="1"/>
  <c r="R2951" i="1"/>
  <c r="Q3069" i="1"/>
  <c r="R3069" i="1"/>
  <c r="Q3857" i="1"/>
  <c r="R3857" i="1"/>
  <c r="Q4061" i="1"/>
  <c r="R4061" i="1"/>
  <c r="Q947" i="1"/>
  <c r="R947" i="1"/>
  <c r="Q1575" i="1"/>
  <c r="R1575" i="1"/>
  <c r="Q4064" i="1"/>
  <c r="R4064" i="1"/>
  <c r="Q3087" i="1"/>
  <c r="R3087" i="1"/>
  <c r="Q897" i="1"/>
  <c r="R897" i="1"/>
  <c r="Q2589" i="1"/>
  <c r="R2589" i="1"/>
  <c r="Q1327" i="1"/>
  <c r="R1327" i="1"/>
  <c r="Q1120" i="1"/>
  <c r="R1120" i="1"/>
  <c r="Q432" i="1"/>
  <c r="R432" i="1"/>
  <c r="Q1490" i="1"/>
  <c r="R1490" i="1"/>
  <c r="Q4095" i="1"/>
  <c r="R4095" i="1"/>
  <c r="Q3748" i="1"/>
  <c r="R3748" i="1"/>
  <c r="Q129" i="1"/>
  <c r="R129" i="1"/>
  <c r="Q996" i="1"/>
  <c r="R996" i="1"/>
  <c r="Q1330" i="1"/>
  <c r="R1330" i="1"/>
  <c r="Q943" i="1"/>
  <c r="R943" i="1"/>
  <c r="Q1598" i="1"/>
  <c r="R1598" i="1"/>
  <c r="Q2157" i="1"/>
  <c r="R2157" i="1"/>
  <c r="Q465" i="1"/>
  <c r="R465" i="1"/>
  <c r="Q3931" i="1"/>
  <c r="R3931" i="1"/>
  <c r="Q451" i="1"/>
  <c r="R451" i="1"/>
  <c r="Q863" i="1"/>
  <c r="R863" i="1"/>
  <c r="Q1487" i="1"/>
  <c r="R1487" i="1"/>
  <c r="Q2571" i="1"/>
  <c r="R2571" i="1"/>
  <c r="Q478" i="1"/>
  <c r="R478" i="1"/>
  <c r="Q1002" i="1"/>
  <c r="R1002" i="1"/>
  <c r="Q925" i="1"/>
  <c r="R925" i="1"/>
  <c r="Q4049" i="1"/>
  <c r="R4049" i="1"/>
  <c r="Q2953" i="1"/>
  <c r="R2953" i="1"/>
  <c r="Q3644" i="1"/>
  <c r="R3644" i="1"/>
  <c r="Q3990" i="1"/>
  <c r="R3990" i="1"/>
  <c r="Q2781" i="1"/>
  <c r="R2781" i="1"/>
  <c r="Q2134" i="1"/>
  <c r="R2134" i="1"/>
  <c r="Q3847" i="1"/>
  <c r="R3847" i="1"/>
  <c r="Q1483" i="1"/>
  <c r="R1483" i="1"/>
  <c r="Q2880" i="1"/>
  <c r="R2880" i="1"/>
  <c r="Q1821" i="1"/>
  <c r="R1821" i="1"/>
  <c r="Q975" i="1"/>
  <c r="R975" i="1"/>
  <c r="Q2646" i="1"/>
  <c r="R2646" i="1"/>
  <c r="Q4109" i="1"/>
  <c r="R4109" i="1"/>
  <c r="Q867" i="1"/>
  <c r="R867" i="1"/>
  <c r="Q1818" i="1"/>
  <c r="R1818" i="1"/>
  <c r="Q423" i="1"/>
  <c r="R423" i="1"/>
  <c r="Q220" i="1"/>
  <c r="R220" i="1"/>
  <c r="Q602" i="1"/>
  <c r="R602" i="1"/>
  <c r="Q2150" i="1"/>
  <c r="R2150" i="1"/>
  <c r="Q2768" i="1"/>
  <c r="R2768" i="1"/>
  <c r="Q3744" i="1"/>
  <c r="R3744" i="1"/>
  <c r="Q3860" i="1"/>
  <c r="R3860" i="1"/>
  <c r="Q4084" i="1"/>
  <c r="R4084" i="1"/>
  <c r="Q1780" i="1"/>
  <c r="R1780" i="1"/>
  <c r="Q4110" i="1"/>
  <c r="R4110" i="1"/>
  <c r="Q959" i="1"/>
  <c r="R959" i="1"/>
  <c r="Q978" i="1"/>
  <c r="R978" i="1"/>
  <c r="Q948" i="1"/>
  <c r="R948" i="1"/>
  <c r="Q1500" i="1"/>
  <c r="R1500" i="1"/>
  <c r="Q2854" i="1"/>
  <c r="R2854" i="1"/>
  <c r="Q2653" i="1"/>
  <c r="R2653" i="1"/>
  <c r="Q130" i="1"/>
  <c r="R130" i="1"/>
  <c r="Q2959" i="1"/>
  <c r="R2959" i="1"/>
  <c r="Q2411" i="1"/>
  <c r="R2411" i="1"/>
  <c r="Q4004" i="1"/>
  <c r="R4004" i="1"/>
  <c r="Q3981" i="1"/>
  <c r="R3981" i="1"/>
  <c r="Q2383" i="1"/>
  <c r="R2383" i="1"/>
  <c r="Q3921" i="1"/>
  <c r="R3921" i="1"/>
  <c r="Q505" i="1"/>
  <c r="R505" i="1"/>
  <c r="Q2516" i="1"/>
  <c r="R2516" i="1"/>
  <c r="Q2861" i="1"/>
  <c r="R2861" i="1"/>
  <c r="Q3889" i="1"/>
  <c r="R3889" i="1"/>
  <c r="Q1801" i="1"/>
  <c r="R1801" i="1"/>
  <c r="Q2136" i="1"/>
  <c r="R2136" i="1"/>
  <c r="Q2593" i="1"/>
  <c r="R2593" i="1"/>
  <c r="Q1910" i="1"/>
  <c r="R1910" i="1"/>
  <c r="Q958" i="1"/>
  <c r="R958" i="1"/>
  <c r="Q2146" i="1"/>
  <c r="R2146" i="1"/>
  <c r="Q777" i="1"/>
  <c r="R777" i="1"/>
  <c r="Q1592" i="1"/>
  <c r="R1592" i="1"/>
  <c r="Q1129" i="1"/>
  <c r="R1129" i="1"/>
  <c r="Q1715" i="1"/>
  <c r="R1715" i="1"/>
  <c r="Q3797" i="1"/>
  <c r="R3797" i="1"/>
  <c r="Q1406" i="1"/>
  <c r="R1406" i="1"/>
  <c r="Q3144" i="1"/>
  <c r="R3144" i="1"/>
  <c r="Q1169" i="1"/>
  <c r="R1169" i="1"/>
  <c r="Q998" i="1"/>
  <c r="R998" i="1"/>
  <c r="Q1105" i="1"/>
  <c r="R1105" i="1"/>
  <c r="Q1917" i="1"/>
  <c r="R1917" i="1"/>
  <c r="Q2135" i="1"/>
  <c r="R2135" i="1"/>
  <c r="Q2866" i="1"/>
  <c r="R2866" i="1"/>
  <c r="Q1044" i="1"/>
  <c r="R1044" i="1"/>
  <c r="Q1159" i="1"/>
  <c r="R1159" i="1"/>
  <c r="Q2349" i="1"/>
  <c r="R2349" i="1"/>
  <c r="Q3962" i="1"/>
  <c r="R3962" i="1"/>
  <c r="Q4036" i="1"/>
  <c r="R4036" i="1"/>
  <c r="Q3891" i="1"/>
  <c r="R3891" i="1"/>
  <c r="Q678" i="1"/>
  <c r="R678" i="1"/>
  <c r="Q3800" i="1"/>
  <c r="R3800" i="1"/>
  <c r="Q581" i="1"/>
  <c r="R581" i="1"/>
  <c r="Q941" i="1"/>
  <c r="R941" i="1"/>
  <c r="Q3979" i="1"/>
  <c r="R3979" i="1"/>
  <c r="Q2649" i="1"/>
  <c r="R2649" i="1"/>
  <c r="Q2431" i="1"/>
  <c r="R2431" i="1"/>
  <c r="Q937" i="1"/>
  <c r="R937" i="1"/>
  <c r="Q4065" i="1"/>
  <c r="R4065" i="1"/>
  <c r="Q2127" i="1"/>
  <c r="R2127" i="1"/>
  <c r="Q1565" i="1"/>
  <c r="R1565" i="1"/>
  <c r="Q1050" i="1"/>
  <c r="R1050" i="1"/>
  <c r="Q603" i="1"/>
  <c r="R603" i="1"/>
  <c r="Q1790" i="1"/>
  <c r="R1790" i="1"/>
  <c r="Q633" i="1"/>
  <c r="R633" i="1"/>
  <c r="Q506" i="1"/>
  <c r="R506" i="1"/>
  <c r="Q1333" i="1"/>
  <c r="R1333" i="1"/>
  <c r="Q519" i="1"/>
  <c r="R519" i="1"/>
  <c r="Q951" i="1"/>
  <c r="R951" i="1"/>
  <c r="Q2369" i="1"/>
  <c r="R2369" i="1"/>
  <c r="Q1075" i="1"/>
  <c r="R1075" i="1"/>
  <c r="Q1795" i="1"/>
  <c r="R1795" i="1"/>
  <c r="Q4007" i="1"/>
  <c r="R4007" i="1"/>
  <c r="Q428" i="1"/>
  <c r="R428" i="1"/>
  <c r="Q1915" i="1"/>
  <c r="R1915" i="1"/>
  <c r="Q970" i="1"/>
  <c r="R970" i="1"/>
  <c r="Q1323" i="1"/>
  <c r="R1323" i="1"/>
  <c r="Q880" i="1"/>
  <c r="R880" i="1"/>
  <c r="Q999" i="1"/>
  <c r="R999" i="1"/>
  <c r="Q4015" i="1"/>
  <c r="R4015" i="1"/>
  <c r="Q721" i="1"/>
  <c r="R721" i="1"/>
  <c r="Q875" i="1"/>
  <c r="R875" i="1"/>
  <c r="Q2390" i="1"/>
  <c r="R2390" i="1"/>
  <c r="Q3203" i="1"/>
  <c r="R3203" i="1"/>
  <c r="Q3901" i="1"/>
  <c r="R3901" i="1"/>
  <c r="Q4026" i="1"/>
  <c r="R4026" i="1"/>
  <c r="Q2426" i="1"/>
  <c r="R2426" i="1"/>
  <c r="Q1419" i="1"/>
  <c r="R1419" i="1"/>
  <c r="Q2387" i="1"/>
  <c r="R2387" i="1"/>
  <c r="Q546" i="1"/>
  <c r="R546" i="1"/>
  <c r="Q1904" i="1"/>
  <c r="R1904" i="1"/>
  <c r="Q3866" i="1"/>
  <c r="R3866" i="1"/>
  <c r="Q967" i="1"/>
  <c r="R967" i="1"/>
  <c r="Q3094" i="1"/>
  <c r="R3094" i="1"/>
  <c r="Q504" i="1"/>
  <c r="R504" i="1"/>
  <c r="Q939" i="1"/>
  <c r="R939" i="1"/>
  <c r="Q2686" i="1"/>
  <c r="R2686" i="1"/>
  <c r="Q1328" i="1"/>
  <c r="R1328" i="1"/>
  <c r="Q1316" i="1"/>
  <c r="R1316" i="1"/>
  <c r="Q2766" i="1"/>
  <c r="R2766" i="1"/>
  <c r="Q1443" i="1"/>
  <c r="R1443" i="1"/>
  <c r="Q200" i="1"/>
  <c r="R200" i="1"/>
  <c r="Q4101" i="1"/>
  <c r="R4101" i="1"/>
  <c r="Q2751" i="1"/>
  <c r="R2751" i="1"/>
  <c r="Q965" i="1"/>
  <c r="R965" i="1"/>
  <c r="Q424" i="1"/>
  <c r="R424" i="1"/>
  <c r="Q697" i="1"/>
  <c r="R697" i="1"/>
  <c r="Q986" i="1"/>
  <c r="R986" i="1"/>
  <c r="Q1874" i="1"/>
  <c r="R1874" i="1"/>
  <c r="Q2750" i="1"/>
  <c r="R2750" i="1"/>
  <c r="Q4075" i="1"/>
  <c r="R4075" i="1"/>
  <c r="Q2511" i="1"/>
  <c r="R2511" i="1"/>
  <c r="Q1094" i="1"/>
  <c r="R1094" i="1"/>
  <c r="Q2892" i="1"/>
  <c r="R2892" i="1"/>
  <c r="Q4019" i="1"/>
  <c r="R4019" i="1"/>
  <c r="Q623" i="1"/>
  <c r="R623" i="1"/>
  <c r="Q1920" i="1"/>
  <c r="R1920" i="1"/>
  <c r="Q472" i="1"/>
  <c r="R472" i="1"/>
  <c r="Q1705" i="1"/>
  <c r="R1705" i="1"/>
  <c r="Q3194" i="1"/>
  <c r="R3194" i="1"/>
  <c r="Q570" i="1"/>
  <c r="R570" i="1"/>
  <c r="Q586" i="1"/>
  <c r="R586" i="1"/>
  <c r="Q622" i="1"/>
  <c r="R622" i="1"/>
  <c r="Q886" i="1"/>
  <c r="R886" i="1"/>
  <c r="Q1055" i="1"/>
  <c r="R1055" i="1"/>
  <c r="Q1062" i="1"/>
  <c r="R1062" i="1"/>
  <c r="Q1991" i="1"/>
  <c r="R1991" i="1"/>
  <c r="Q2567" i="1"/>
  <c r="R2567" i="1"/>
  <c r="Q2643" i="1"/>
  <c r="R2643" i="1"/>
  <c r="Q2843" i="1"/>
  <c r="R2843" i="1"/>
  <c r="Q2851" i="1"/>
  <c r="R2851" i="1"/>
  <c r="Q2946" i="1"/>
  <c r="R2946" i="1"/>
  <c r="Q3749" i="1"/>
  <c r="R3749" i="1"/>
  <c r="Q3796" i="1"/>
  <c r="R3796" i="1"/>
  <c r="Q3929" i="1"/>
  <c r="R3929" i="1"/>
  <c r="Q4070" i="1"/>
  <c r="R4070" i="1"/>
  <c r="Q2601" i="1"/>
  <c r="R2601" i="1"/>
  <c r="Q707" i="1"/>
  <c r="R707" i="1"/>
  <c r="Q610" i="1"/>
  <c r="R610" i="1"/>
  <c r="Q3973" i="1"/>
  <c r="R3973" i="1"/>
  <c r="Q3142" i="1"/>
  <c r="R3142" i="1"/>
  <c r="Q663" i="1"/>
  <c r="R663" i="1"/>
  <c r="Q151" i="1"/>
  <c r="R151" i="1"/>
  <c r="Q559" i="1"/>
  <c r="R559" i="1"/>
  <c r="Q1231" i="1"/>
  <c r="R1231" i="1"/>
  <c r="Q3943" i="1"/>
  <c r="R3943" i="1"/>
  <c r="Q2868" i="1"/>
  <c r="R2868" i="1"/>
  <c r="Q2654" i="1"/>
  <c r="R2654" i="1"/>
  <c r="Q2871" i="1"/>
  <c r="R2871" i="1"/>
  <c r="Q2650" i="1"/>
  <c r="R2650" i="1"/>
  <c r="Q1721" i="1"/>
  <c r="R1721" i="1"/>
  <c r="Q706" i="1"/>
  <c r="R706" i="1"/>
  <c r="Q2682" i="1"/>
  <c r="R2682" i="1"/>
  <c r="Q228" i="1"/>
  <c r="R228" i="1"/>
  <c r="Q914" i="1"/>
  <c r="R914" i="1"/>
  <c r="Q1456" i="1"/>
  <c r="R1456" i="1"/>
  <c r="Q685" i="1"/>
  <c r="R685" i="1"/>
  <c r="Q775" i="1"/>
  <c r="R775" i="1"/>
  <c r="Q2162" i="1"/>
  <c r="R2162" i="1"/>
  <c r="Q2769" i="1"/>
  <c r="R2769" i="1"/>
  <c r="Q2572" i="1"/>
  <c r="R2572" i="1"/>
  <c r="Q3081" i="1"/>
  <c r="R3081" i="1"/>
  <c r="Q1581" i="1"/>
  <c r="R1581" i="1"/>
  <c r="Q955" i="1"/>
  <c r="R955" i="1"/>
  <c r="Q2415" i="1"/>
  <c r="R2415" i="1"/>
  <c r="Q3903" i="1"/>
  <c r="R3903" i="1"/>
  <c r="Q4023" i="1"/>
  <c r="R4023" i="1"/>
  <c r="Q4021" i="1"/>
  <c r="R4021" i="1"/>
  <c r="Q456" i="1"/>
  <c r="R456" i="1"/>
  <c r="Q1085" i="1"/>
  <c r="R1085" i="1"/>
  <c r="Q1331" i="1"/>
  <c r="R1331" i="1"/>
  <c r="Q874" i="1"/>
  <c r="R874" i="1"/>
  <c r="Q2152" i="1"/>
  <c r="R2152" i="1"/>
  <c r="Q510" i="1"/>
  <c r="R510" i="1"/>
  <c r="Q571" i="1"/>
  <c r="R571" i="1"/>
  <c r="Q883" i="1"/>
  <c r="R883" i="1"/>
  <c r="Q1234" i="1"/>
  <c r="R1234" i="1"/>
  <c r="Q2156" i="1"/>
  <c r="R2156" i="1"/>
  <c r="Q2386" i="1"/>
  <c r="R2386" i="1"/>
  <c r="Q2695" i="1"/>
  <c r="R2695" i="1"/>
  <c r="Q2903" i="1"/>
  <c r="R2903" i="1"/>
  <c r="Q3131" i="1"/>
  <c r="R3131" i="1"/>
  <c r="Q966" i="1"/>
  <c r="R966" i="1"/>
  <c r="Q715" i="1"/>
  <c r="R715" i="1"/>
  <c r="Q452" i="1"/>
  <c r="R452" i="1"/>
  <c r="Q2905" i="1"/>
  <c r="R2905" i="1"/>
  <c r="Q1438" i="1"/>
  <c r="R1438" i="1"/>
  <c r="Q2764" i="1"/>
  <c r="R2764" i="1"/>
  <c r="Q425" i="1"/>
  <c r="R425" i="1"/>
  <c r="Q2001" i="1"/>
  <c r="R2001" i="1"/>
  <c r="Q468" i="1"/>
  <c r="R468" i="1"/>
  <c r="Q1157" i="1"/>
  <c r="R1157" i="1"/>
  <c r="Q720" i="1"/>
  <c r="R720" i="1"/>
  <c r="Q1494" i="1"/>
  <c r="R1494" i="1"/>
  <c r="Q2564" i="1"/>
  <c r="R2564" i="1"/>
  <c r="Q1738" i="1"/>
  <c r="R1738" i="1"/>
  <c r="Q2161" i="1"/>
  <c r="R2161" i="1"/>
  <c r="Q222" i="1"/>
  <c r="R222" i="1"/>
  <c r="Q2328" i="1"/>
  <c r="R2328" i="1"/>
  <c r="Q2763" i="1"/>
  <c r="R2763" i="1"/>
  <c r="Q155" i="1"/>
  <c r="R155" i="1"/>
  <c r="Q2403" i="1"/>
  <c r="R2403" i="1"/>
  <c r="Q576" i="1"/>
  <c r="R576" i="1"/>
  <c r="Q1485" i="1"/>
  <c r="R1485" i="1"/>
  <c r="Q2694" i="1"/>
  <c r="R2694" i="1"/>
  <c r="Q2702" i="1"/>
  <c r="R2702" i="1"/>
  <c r="Q552" i="1"/>
  <c r="R552" i="1"/>
  <c r="Q779" i="1"/>
  <c r="R779" i="1"/>
  <c r="Q1072" i="1"/>
  <c r="R1072" i="1"/>
  <c r="Q2432" i="1"/>
  <c r="R2432" i="1"/>
  <c r="Q2149" i="1"/>
  <c r="R2149" i="1"/>
  <c r="Q2357" i="1"/>
  <c r="R2357" i="1"/>
  <c r="Q2683" i="1"/>
  <c r="R2683" i="1"/>
  <c r="Q458" i="1"/>
  <c r="R458" i="1"/>
  <c r="Q2389" i="1"/>
  <c r="R2389" i="1"/>
  <c r="Q1712" i="1"/>
  <c r="R1712" i="1"/>
  <c r="Q4067" i="1"/>
  <c r="R4067" i="1"/>
  <c r="Q1563" i="1"/>
  <c r="R1563" i="1"/>
  <c r="Q499" i="1"/>
  <c r="R499" i="1"/>
  <c r="Q1135" i="1"/>
  <c r="R1135" i="1"/>
  <c r="Q2759" i="1"/>
  <c r="R2759" i="1"/>
  <c r="Q3123" i="1"/>
  <c r="R3123" i="1"/>
  <c r="Q3738" i="1"/>
  <c r="R3738" i="1"/>
  <c r="Q3790" i="1"/>
  <c r="R3790" i="1"/>
  <c r="Q1573" i="1"/>
  <c r="R1573" i="1"/>
  <c r="Q611" i="1"/>
  <c r="R611" i="1"/>
  <c r="Q1155" i="1"/>
  <c r="R1155" i="1"/>
  <c r="Q3089" i="1"/>
  <c r="R3089" i="1"/>
  <c r="Q3952" i="1"/>
  <c r="R3952" i="1"/>
  <c r="Q1314" i="1"/>
  <c r="R1314" i="1"/>
  <c r="Q2413" i="1"/>
  <c r="R2413" i="1"/>
  <c r="Q919" i="1"/>
  <c r="R919" i="1"/>
  <c r="Q2508" i="1"/>
  <c r="R2508" i="1"/>
  <c r="Q2582" i="1"/>
  <c r="R2582" i="1"/>
  <c r="Q3968" i="1"/>
  <c r="R3968" i="1"/>
  <c r="Q2652" i="1"/>
  <c r="R2652" i="1"/>
  <c r="Q1726" i="1"/>
  <c r="R1726" i="1"/>
  <c r="Q148" i="1"/>
  <c r="R148" i="1"/>
  <c r="Q2353" i="1"/>
  <c r="R2353" i="1"/>
  <c r="Q2123" i="1"/>
  <c r="R2123" i="1"/>
  <c r="Q588" i="1"/>
  <c r="R588" i="1"/>
  <c r="Q976" i="1"/>
  <c r="R976" i="1"/>
  <c r="Q1084" i="1"/>
  <c r="R1084" i="1"/>
  <c r="Q2417" i="1"/>
  <c r="R2417" i="1"/>
  <c r="Q543" i="1"/>
  <c r="R543" i="1"/>
  <c r="Q1579" i="1"/>
  <c r="R1579" i="1"/>
  <c r="Q3868" i="1"/>
  <c r="R3868" i="1"/>
  <c r="Q1244" i="1"/>
  <c r="R1244" i="1"/>
  <c r="Q166" i="1"/>
  <c r="R166" i="1"/>
  <c r="Q693" i="1"/>
  <c r="R693" i="1"/>
  <c r="Q1112" i="1"/>
  <c r="R1112" i="1"/>
  <c r="Q1877" i="1"/>
  <c r="R1877" i="1"/>
  <c r="Q1918" i="1"/>
  <c r="R1918" i="1"/>
  <c r="Q1322" i="1"/>
  <c r="R1322" i="1"/>
  <c r="Q921" i="1"/>
  <c r="R921" i="1"/>
  <c r="Q1101" i="1"/>
  <c r="R1101" i="1"/>
  <c r="Q1115" i="1"/>
  <c r="R1115" i="1"/>
  <c r="Q1128" i="1"/>
  <c r="R1128" i="1"/>
  <c r="Q1409" i="1"/>
  <c r="R1409" i="1"/>
  <c r="Q1583" i="1"/>
  <c r="R1583" i="1"/>
  <c r="Q1791" i="1"/>
  <c r="R1791" i="1"/>
  <c r="Q1868" i="1"/>
  <c r="R1868" i="1"/>
  <c r="Q2570" i="1"/>
  <c r="R2570" i="1"/>
  <c r="Q2585" i="1"/>
  <c r="R2585" i="1"/>
  <c r="Q2895" i="1"/>
  <c r="R2895" i="1"/>
  <c r="Q555" i="1"/>
  <c r="R555" i="1"/>
  <c r="Q2437" i="1"/>
  <c r="R2437" i="1"/>
  <c r="Q1150" i="1"/>
  <c r="R1150" i="1"/>
  <c r="Q3079" i="1"/>
  <c r="R3079" i="1"/>
  <c r="Q2697" i="1"/>
  <c r="R2697" i="1"/>
  <c r="Q1126" i="1"/>
  <c r="R1126" i="1"/>
  <c r="Q994" i="1"/>
  <c r="R994" i="1"/>
  <c r="Q1160" i="1"/>
  <c r="R1160" i="1"/>
  <c r="Q1111" i="1"/>
  <c r="R1111" i="1"/>
  <c r="Q1875" i="1"/>
  <c r="R1875" i="1"/>
  <c r="Q1545" i="1"/>
  <c r="R1545" i="1"/>
  <c r="Q422" i="1"/>
  <c r="R422" i="1"/>
  <c r="Q2743" i="1"/>
  <c r="R2743" i="1"/>
  <c r="Q507" i="1"/>
  <c r="R507" i="1"/>
  <c r="Q2404" i="1"/>
  <c r="R2404" i="1"/>
  <c r="Q2864" i="1"/>
  <c r="R2864" i="1"/>
  <c r="Q577" i="1"/>
  <c r="R577" i="1"/>
  <c r="Q597" i="1"/>
  <c r="R597" i="1"/>
  <c r="Q573" i="1"/>
  <c r="R573" i="1"/>
  <c r="Q902" i="1"/>
  <c r="R902" i="1"/>
  <c r="Q1407" i="1"/>
  <c r="R1407" i="1"/>
  <c r="Q3963" i="1"/>
  <c r="R3963" i="1"/>
  <c r="Q4043" i="1"/>
  <c r="R4043" i="1"/>
  <c r="Q192" i="1"/>
  <c r="R192" i="1"/>
  <c r="Q1990" i="1"/>
  <c r="R1990" i="1"/>
  <c r="Q1145" i="1"/>
  <c r="R1145" i="1"/>
  <c r="Q2886" i="1"/>
  <c r="R2886" i="1"/>
  <c r="Q711" i="1"/>
  <c r="R711" i="1"/>
  <c r="Q232" i="1"/>
  <c r="R232" i="1"/>
  <c r="Q664" i="1"/>
  <c r="R664" i="1"/>
  <c r="Q780" i="1"/>
  <c r="R780" i="1"/>
  <c r="Q1172" i="1"/>
  <c r="R1172" i="1"/>
  <c r="Q1740" i="1"/>
  <c r="R1740" i="1"/>
  <c r="Q1865" i="1"/>
  <c r="R1865" i="1"/>
  <c r="Q3055" i="1"/>
  <c r="R3055" i="1"/>
  <c r="Q4074" i="1"/>
  <c r="R4074" i="1"/>
  <c r="Q696" i="1"/>
  <c r="R696" i="1"/>
  <c r="Q575" i="1"/>
  <c r="R575" i="1"/>
  <c r="Q2124" i="1"/>
  <c r="R2124" i="1"/>
  <c r="Q2350" i="1"/>
  <c r="R2350" i="1"/>
  <c r="Q1013" i="1"/>
  <c r="R1013" i="1"/>
  <c r="Q563" i="1"/>
  <c r="R563" i="1"/>
  <c r="Q2382" i="1"/>
  <c r="R2382" i="1"/>
  <c r="Q3200" i="1"/>
  <c r="R3200" i="1"/>
  <c r="Q1688" i="1"/>
  <c r="R1688" i="1"/>
  <c r="Q940" i="1"/>
  <c r="R940" i="1"/>
  <c r="Q1140" i="1"/>
  <c r="R1140" i="1"/>
  <c r="Q665" i="1"/>
  <c r="R665" i="1"/>
  <c r="Q864" i="1"/>
  <c r="R864" i="1"/>
  <c r="Q3097" i="1"/>
  <c r="R3097" i="1"/>
  <c r="Q144" i="1"/>
  <c r="R144" i="1"/>
  <c r="Q239" i="1"/>
  <c r="R239" i="1"/>
  <c r="Q1425" i="1"/>
  <c r="R1425" i="1"/>
  <c r="Q1561" i="1"/>
  <c r="R1561" i="1"/>
  <c r="Q2440" i="1"/>
  <c r="R2440" i="1"/>
  <c r="Q2779" i="1"/>
  <c r="R2779" i="1"/>
  <c r="Q3917" i="1"/>
  <c r="R3917" i="1"/>
  <c r="Q4086" i="1"/>
  <c r="R4086" i="1"/>
  <c r="Q2681" i="1"/>
  <c r="R2681" i="1"/>
  <c r="Q2372" i="1"/>
  <c r="R2372" i="1"/>
  <c r="Q2700" i="1"/>
  <c r="R2700" i="1"/>
  <c r="Q545" i="1"/>
  <c r="R545" i="1"/>
  <c r="Q872" i="1"/>
  <c r="R872" i="1"/>
  <c r="Q3120" i="1"/>
  <c r="R3120" i="1"/>
  <c r="Q719" i="1"/>
  <c r="R719" i="1"/>
  <c r="Q1324" i="1"/>
  <c r="R1324" i="1"/>
  <c r="Q906" i="1"/>
  <c r="R906" i="1"/>
  <c r="Q904" i="1"/>
  <c r="R904" i="1"/>
  <c r="Q3928" i="1"/>
  <c r="R3928" i="1"/>
  <c r="Q462" i="1"/>
  <c r="R462" i="1"/>
  <c r="Q1042" i="1"/>
  <c r="R1042" i="1"/>
  <c r="Q491" i="1"/>
  <c r="R491" i="1"/>
  <c r="Q3919" i="1"/>
  <c r="R3919" i="1"/>
  <c r="Q4087" i="1"/>
  <c r="R4087" i="1"/>
  <c r="Q1909" i="1"/>
  <c r="R1909" i="1"/>
  <c r="Q1597" i="1"/>
  <c r="R1597" i="1"/>
  <c r="Q3085" i="1"/>
  <c r="R3085" i="1"/>
  <c r="Q3794" i="1"/>
  <c r="R3794" i="1"/>
  <c r="Q125" i="1"/>
  <c r="R125" i="1"/>
  <c r="Q3105" i="1"/>
  <c r="R3105" i="1"/>
  <c r="Q1010" i="1"/>
  <c r="R1010" i="1"/>
  <c r="Q159" i="1"/>
  <c r="R159" i="1"/>
  <c r="Q599" i="1"/>
  <c r="R599" i="1"/>
  <c r="Q2569" i="1"/>
  <c r="R2569" i="1"/>
  <c r="Q2153" i="1"/>
  <c r="R2153" i="1"/>
  <c r="Q2881" i="1"/>
  <c r="R2881" i="1"/>
  <c r="Q1501" i="1"/>
  <c r="R1501" i="1"/>
  <c r="Q2370" i="1"/>
  <c r="R2370" i="1"/>
  <c r="Q2573" i="1"/>
  <c r="R2573" i="1"/>
  <c r="Q2771" i="1"/>
  <c r="R2771" i="1"/>
  <c r="Q3088" i="1"/>
  <c r="R3088" i="1"/>
  <c r="Q3947" i="1"/>
  <c r="R3947" i="1"/>
  <c r="Q3996" i="1"/>
  <c r="R3996" i="1"/>
  <c r="Q4009" i="1"/>
  <c r="R4009" i="1"/>
  <c r="Q1488" i="1"/>
  <c r="R1488" i="1"/>
  <c r="Q2685" i="1"/>
  <c r="R2685" i="1"/>
  <c r="Q1121" i="1"/>
  <c r="R1121" i="1"/>
  <c r="Q1413" i="1"/>
  <c r="R1413" i="1"/>
  <c r="Q2765" i="1"/>
  <c r="R2765" i="1"/>
  <c r="Q217" i="1"/>
  <c r="R217" i="1"/>
  <c r="Q973" i="1"/>
  <c r="R973" i="1"/>
  <c r="Q3911" i="1"/>
  <c r="R3911" i="1"/>
  <c r="Q1125" i="1"/>
  <c r="R1125" i="1"/>
  <c r="Q1132" i="1"/>
  <c r="R1132" i="1"/>
  <c r="Q1717" i="1"/>
  <c r="R1717" i="1"/>
  <c r="Q3942" i="1"/>
  <c r="R3942" i="1"/>
  <c r="Q714" i="1"/>
  <c r="R714" i="1"/>
  <c r="Q1720" i="1"/>
  <c r="R1720" i="1"/>
  <c r="Q3083" i="1"/>
  <c r="R3083" i="1"/>
  <c r="Q4044" i="1"/>
  <c r="R4044" i="1"/>
  <c r="Q675" i="1"/>
  <c r="R675" i="1"/>
  <c r="Q2132" i="1"/>
  <c r="R2132" i="1"/>
  <c r="Q511" i="1"/>
  <c r="R511" i="1"/>
  <c r="Q579" i="1"/>
  <c r="R579" i="1"/>
  <c r="Q608" i="1"/>
  <c r="R608" i="1"/>
  <c r="Q638" i="1"/>
  <c r="R638" i="1"/>
  <c r="Q1344" i="1"/>
  <c r="R1344" i="1"/>
  <c r="Q1416" i="1"/>
  <c r="R1416" i="1"/>
  <c r="Q1420" i="1"/>
  <c r="R1420" i="1"/>
  <c r="Q2398" i="1"/>
  <c r="R2398" i="1"/>
  <c r="Q2410" i="1"/>
  <c r="R2410" i="1"/>
  <c r="Q2424" i="1"/>
  <c r="R2424" i="1"/>
  <c r="Q2442" i="1"/>
  <c r="R2442" i="1"/>
  <c r="Q2850" i="1"/>
  <c r="R2850" i="1"/>
  <c r="Q3854" i="1"/>
  <c r="R3854" i="1"/>
  <c r="Q3870" i="1"/>
  <c r="R3870" i="1"/>
  <c r="Q3920" i="1"/>
  <c r="R3920" i="1"/>
  <c r="Q4006" i="1"/>
  <c r="R4006" i="1"/>
  <c r="Q4115" i="1"/>
  <c r="R4115" i="1"/>
  <c r="Q1703" i="1"/>
  <c r="R1703" i="1"/>
  <c r="Q3090" i="1"/>
  <c r="R3090" i="1"/>
  <c r="Q1012" i="1"/>
  <c r="R1012" i="1"/>
  <c r="Q2775" i="1"/>
  <c r="R2775" i="1"/>
  <c r="Q2391" i="1"/>
  <c r="R2391" i="1"/>
  <c r="Q486" i="1"/>
  <c r="R486" i="1"/>
  <c r="Q631" i="1"/>
  <c r="R631" i="1"/>
  <c r="Q1171" i="1"/>
  <c r="R1171" i="1"/>
  <c r="Q1907" i="1"/>
  <c r="R1907" i="1"/>
  <c r="Q572" i="1"/>
  <c r="R572" i="1"/>
  <c r="Q1116" i="1"/>
  <c r="R1116" i="1"/>
  <c r="Q2130" i="1"/>
  <c r="R2130" i="1"/>
  <c r="Q2154" i="1"/>
  <c r="R2154" i="1"/>
  <c r="Q2587" i="1"/>
  <c r="R2587" i="1"/>
  <c r="Q2588" i="1"/>
  <c r="R2588" i="1"/>
  <c r="Q2594" i="1"/>
  <c r="R2594" i="1"/>
  <c r="Q2889" i="1"/>
  <c r="R2889" i="1"/>
  <c r="Q4068" i="1"/>
  <c r="R4068" i="1"/>
  <c r="Q4081" i="1"/>
  <c r="R4081" i="1"/>
  <c r="Q1107" i="1"/>
  <c r="R1107" i="1"/>
  <c r="Q496" i="1"/>
  <c r="R496" i="1"/>
  <c r="Q3062" i="1"/>
  <c r="R3062" i="1"/>
  <c r="Q2955" i="1"/>
  <c r="R2955" i="1"/>
  <c r="Q1070" i="1"/>
  <c r="R1070" i="1"/>
  <c r="Q1151" i="1"/>
  <c r="R1151" i="1"/>
  <c r="Q2512" i="1"/>
  <c r="R2512" i="1"/>
  <c r="Q3054" i="1"/>
  <c r="R3054" i="1"/>
  <c r="Q2690" i="1"/>
  <c r="R2690" i="1"/>
  <c r="Q2581" i="1"/>
  <c r="R2581" i="1"/>
  <c r="Q514" i="1"/>
  <c r="R514" i="1"/>
  <c r="Q1994" i="1"/>
  <c r="R1994" i="1"/>
  <c r="Q1117" i="1"/>
  <c r="R1117" i="1"/>
  <c r="Q2436" i="1"/>
  <c r="R2436" i="1"/>
  <c r="Q508" i="1"/>
  <c r="R508" i="1"/>
  <c r="Q1147" i="1"/>
  <c r="R1147" i="1"/>
  <c r="Q1408" i="1"/>
  <c r="R1408" i="1"/>
  <c r="Q1600" i="1"/>
  <c r="R1600" i="1"/>
  <c r="Q2393" i="1"/>
  <c r="R2393" i="1"/>
  <c r="Q4002" i="1"/>
  <c r="R4002" i="1"/>
  <c r="Q196" i="1"/>
  <c r="R196" i="1"/>
  <c r="Q1881" i="1"/>
  <c r="R1881" i="1"/>
  <c r="Q3080" i="1"/>
  <c r="R3080" i="1"/>
  <c r="Q765" i="1"/>
  <c r="R765" i="1"/>
  <c r="Q2142" i="1"/>
  <c r="R2142" i="1"/>
  <c r="Q870" i="1"/>
  <c r="R870" i="1"/>
  <c r="Q684" i="1"/>
  <c r="R684" i="1"/>
  <c r="Q1131" i="1"/>
  <c r="R1131" i="1"/>
  <c r="Q596" i="1"/>
  <c r="R596" i="1"/>
  <c r="Q992" i="1"/>
  <c r="R992" i="1"/>
  <c r="Q1424" i="1"/>
  <c r="R1424" i="1"/>
  <c r="Q442" i="1"/>
  <c r="R442" i="1"/>
  <c r="Q445" i="1"/>
  <c r="R445" i="1"/>
  <c r="Q484" i="1"/>
  <c r="R484" i="1"/>
  <c r="Q1130" i="1"/>
  <c r="R1130" i="1"/>
  <c r="Q1173" i="1"/>
  <c r="R1173" i="1"/>
  <c r="Q1423" i="1"/>
  <c r="R1423" i="1"/>
  <c r="Q1437" i="1"/>
  <c r="R1437" i="1"/>
  <c r="Q1484" i="1"/>
  <c r="R1484" i="1"/>
  <c r="Q1566" i="1"/>
  <c r="R1566" i="1"/>
  <c r="Q1741" i="1"/>
  <c r="R1741" i="1"/>
  <c r="Q1906" i="1"/>
  <c r="R1906" i="1"/>
  <c r="Q2346" i="1"/>
  <c r="R2346" i="1"/>
  <c r="Q2948" i="1"/>
  <c r="R2948" i="1"/>
  <c r="Q3119" i="1"/>
  <c r="R3119" i="1"/>
  <c r="Q3647" i="1"/>
  <c r="R3647" i="1"/>
  <c r="Q3941" i="1"/>
  <c r="R3941" i="1"/>
  <c r="Q2651" i="1"/>
  <c r="R2651" i="1"/>
  <c r="Q466" i="1"/>
  <c r="R466" i="1"/>
  <c r="Q3954" i="1"/>
  <c r="R3954" i="1"/>
  <c r="Q2662" i="1"/>
  <c r="R2662" i="1"/>
  <c r="Q2660" i="1"/>
  <c r="R2660" i="1"/>
  <c r="Q565" i="1"/>
  <c r="R565" i="1"/>
  <c r="Q550" i="1"/>
  <c r="R550" i="1"/>
  <c r="Q3076" i="1"/>
  <c r="R3076" i="1"/>
  <c r="Q548" i="1"/>
  <c r="R548" i="1"/>
  <c r="Q1046" i="1"/>
  <c r="R1046" i="1"/>
  <c r="Q632" i="1"/>
  <c r="R632" i="1"/>
  <c r="Q1088" i="1"/>
  <c r="R1088" i="1"/>
  <c r="Q150" i="1"/>
  <c r="R150" i="1"/>
  <c r="Q2909" i="1"/>
  <c r="R2909" i="1"/>
  <c r="Q4051" i="1"/>
  <c r="R4051" i="1"/>
  <c r="Q2504" i="1"/>
  <c r="R2504" i="1"/>
  <c r="Q1585" i="1"/>
  <c r="R1585" i="1"/>
  <c r="Q1813" i="1"/>
  <c r="R1813" i="1"/>
  <c r="Q3972" i="1"/>
  <c r="R3972" i="1"/>
  <c r="Q2356" i="1"/>
  <c r="R2356" i="1"/>
  <c r="Q3070" i="1"/>
  <c r="R3070" i="1"/>
  <c r="Q457" i="1"/>
  <c r="R457" i="1"/>
  <c r="Q191" i="1"/>
  <c r="R191" i="1"/>
  <c r="Q1074" i="1"/>
  <c r="R1074" i="1"/>
  <c r="Q3808" i="1"/>
  <c r="R3808" i="1"/>
  <c r="Q4052" i="1"/>
  <c r="R4052" i="1"/>
  <c r="Q2348" i="1"/>
  <c r="R2348" i="1"/>
  <c r="Q461" i="1"/>
  <c r="R461" i="1"/>
  <c r="Q1141" i="1"/>
  <c r="R1141" i="1"/>
  <c r="Q601" i="1"/>
  <c r="R601" i="1"/>
  <c r="Q593" i="1"/>
  <c r="R593" i="1"/>
  <c r="Q2396" i="1"/>
  <c r="R2396" i="1"/>
  <c r="Q3198" i="1"/>
  <c r="R3198" i="1"/>
  <c r="Q2138" i="1"/>
  <c r="R2138" i="1"/>
  <c r="Q1164" i="1"/>
  <c r="R1164" i="1"/>
  <c r="Q153" i="1"/>
  <c r="R153" i="1"/>
  <c r="Q3880" i="1"/>
  <c r="R3880" i="1"/>
  <c r="Q2693" i="1"/>
  <c r="R2693" i="1"/>
  <c r="Q3110" i="1"/>
  <c r="R3110" i="1"/>
  <c r="Q2656" i="1"/>
  <c r="R2656" i="1"/>
  <c r="Q1049" i="1"/>
  <c r="R1049" i="1"/>
  <c r="Q1696" i="1"/>
  <c r="R1696" i="1"/>
  <c r="Q1869" i="1"/>
  <c r="R1869" i="1"/>
  <c r="Q1988" i="1"/>
  <c r="R1988" i="1"/>
  <c r="Q2128" i="1"/>
  <c r="R2128" i="1"/>
  <c r="Q2395" i="1"/>
  <c r="R2395" i="1"/>
  <c r="Q3121" i="1"/>
  <c r="R3121" i="1"/>
  <c r="Q1099" i="1"/>
  <c r="R1099" i="1"/>
  <c r="Q2376" i="1"/>
  <c r="R2376" i="1"/>
  <c r="Q2521" i="1"/>
  <c r="R2521" i="1"/>
  <c r="Q1103" i="1"/>
  <c r="R1103" i="1"/>
  <c r="Q215" i="1"/>
  <c r="R215" i="1"/>
  <c r="Q683" i="1"/>
  <c r="R683" i="1"/>
  <c r="Q1113" i="1"/>
  <c r="R1113" i="1"/>
  <c r="Q2362" i="1"/>
  <c r="R2362" i="1"/>
  <c r="Q2865" i="1"/>
  <c r="R2865" i="1"/>
  <c r="Q3067" i="1"/>
  <c r="R3067" i="1"/>
  <c r="Q3112" i="1"/>
  <c r="R3112" i="1"/>
  <c r="Q3861" i="1"/>
  <c r="R3861" i="1"/>
  <c r="Q4114" i="1"/>
  <c r="R4114" i="1"/>
  <c r="Q1092" i="1"/>
  <c r="R1092" i="1"/>
  <c r="Q2438" i="1"/>
  <c r="R2438" i="1"/>
  <c r="Q1118" i="1"/>
  <c r="R1118" i="1"/>
  <c r="Q2877" i="1"/>
  <c r="R2877" i="1"/>
  <c r="Q1724" i="1"/>
  <c r="R1724" i="1"/>
  <c r="Q123" i="1"/>
  <c r="R123" i="1"/>
  <c r="Q582" i="1"/>
  <c r="R582" i="1"/>
  <c r="Q1543" i="1"/>
  <c r="R1543" i="1"/>
  <c r="Q1547" i="1"/>
  <c r="R1547" i="1"/>
  <c r="Q1729" i="1"/>
  <c r="R1729" i="1"/>
  <c r="Q3134" i="1"/>
  <c r="R3134" i="1"/>
  <c r="Q3632" i="1"/>
  <c r="R3632" i="1"/>
  <c r="Q476" i="1"/>
  <c r="R476" i="1"/>
  <c r="Q598" i="1"/>
  <c r="R598" i="1"/>
  <c r="Q676" i="1"/>
  <c r="R676" i="1"/>
  <c r="Q3906" i="1"/>
  <c r="R3906" i="1"/>
  <c r="Q2427" i="1"/>
  <c r="R2427" i="1"/>
  <c r="Q455" i="1"/>
  <c r="R455" i="1"/>
  <c r="Q773" i="1"/>
  <c r="R773" i="1"/>
  <c r="Q3855" i="1"/>
  <c r="R3855" i="1"/>
  <c r="Q2418" i="1"/>
  <c r="R2418" i="1"/>
  <c r="Q3096" i="1"/>
  <c r="R3096" i="1"/>
  <c r="Q3959" i="1"/>
  <c r="R3959" i="1"/>
  <c r="Q1175" i="1"/>
  <c r="R1175" i="1"/>
  <c r="Q1913" i="1"/>
  <c r="R1913" i="1"/>
  <c r="Q3075" i="1"/>
  <c r="R3075" i="1"/>
  <c r="Q1736" i="1"/>
  <c r="R1736" i="1"/>
  <c r="Q561" i="1"/>
  <c r="R561" i="1"/>
  <c r="Q568" i="1"/>
  <c r="R568" i="1"/>
  <c r="Q629" i="1"/>
  <c r="R629" i="1"/>
  <c r="Q636" i="1"/>
  <c r="R636" i="1"/>
  <c r="Q2148" i="1"/>
  <c r="R2148" i="1"/>
  <c r="Q2420" i="1"/>
  <c r="R2420" i="1"/>
  <c r="Q2687" i="1"/>
  <c r="R2687" i="1"/>
  <c r="Q2915" i="1"/>
  <c r="R2915" i="1"/>
  <c r="Q3858" i="1"/>
  <c r="R3858" i="1"/>
  <c r="Q4047" i="1"/>
  <c r="R4047" i="1"/>
  <c r="Q3082" i="1"/>
  <c r="R3082" i="1"/>
  <c r="Q4094" i="1"/>
  <c r="R4094" i="1"/>
  <c r="Q1083" i="1"/>
  <c r="R1083" i="1"/>
  <c r="Q984" i="1"/>
  <c r="R984" i="1"/>
  <c r="Q449" i="1"/>
  <c r="R449" i="1"/>
  <c r="Q1412" i="1"/>
  <c r="R1412" i="1"/>
  <c r="Q2423" i="1"/>
  <c r="R2423" i="1"/>
  <c r="Q2904" i="1"/>
  <c r="R2904" i="1"/>
  <c r="Q3060" i="1"/>
  <c r="R3060" i="1"/>
  <c r="Q3074" i="1"/>
  <c r="R3074" i="1"/>
  <c r="Q1876" i="1"/>
  <c r="R1876" i="1"/>
  <c r="Q214" i="1"/>
  <c r="R214" i="1"/>
  <c r="Q1449" i="1"/>
  <c r="R1449" i="1"/>
  <c r="Q122" i="1"/>
  <c r="R122" i="1"/>
  <c r="Q2434" i="1"/>
  <c r="R2434" i="1"/>
  <c r="Q4017" i="1"/>
  <c r="R4017" i="1"/>
  <c r="Q2680" i="1"/>
  <c r="R2680" i="1"/>
  <c r="Q1595" i="1"/>
  <c r="R1595" i="1"/>
  <c r="Q591" i="1"/>
  <c r="R591" i="1"/>
  <c r="Q1589" i="1"/>
  <c r="R1589" i="1"/>
  <c r="Q2425" i="1"/>
  <c r="R2425" i="1"/>
  <c r="Q3864" i="1"/>
  <c r="R3864" i="1"/>
  <c r="Q983" i="1"/>
  <c r="R983" i="1"/>
  <c r="Q427" i="1"/>
  <c r="R427" i="1"/>
  <c r="Q562" i="1"/>
  <c r="R562" i="1"/>
  <c r="Q1123" i="1"/>
  <c r="R1123" i="1"/>
  <c r="Q580" i="1"/>
  <c r="R580" i="1"/>
  <c r="Q585" i="1"/>
  <c r="R585" i="1"/>
  <c r="Q2911" i="1"/>
  <c r="R2911" i="1"/>
  <c r="Q1453" i="1"/>
  <c r="R1453" i="1"/>
  <c r="Q163" i="1"/>
  <c r="R163" i="1"/>
  <c r="Q169" i="1"/>
  <c r="R169" i="1"/>
  <c r="Q2591" i="1"/>
  <c r="R2591" i="1"/>
  <c r="Q3122" i="1"/>
  <c r="R3122" i="1"/>
  <c r="Q2155" i="1"/>
  <c r="R2155" i="1"/>
  <c r="Q488" i="1"/>
  <c r="R488" i="1"/>
  <c r="Q640" i="1"/>
  <c r="R640" i="1"/>
  <c r="Q3934" i="1"/>
  <c r="R3934" i="1"/>
  <c r="Q216" i="1"/>
  <c r="R216" i="1"/>
  <c r="Q637" i="1"/>
  <c r="R637" i="1"/>
  <c r="Q1183" i="1"/>
  <c r="R1183" i="1"/>
  <c r="Q154" i="1"/>
  <c r="R154" i="1"/>
  <c r="Q1442" i="1"/>
  <c r="R1442" i="1"/>
  <c r="Q542" i="1"/>
  <c r="R542" i="1"/>
  <c r="Q1180" i="1"/>
  <c r="R1180" i="1"/>
  <c r="Q1499" i="1"/>
  <c r="R1499" i="1"/>
  <c r="Q3914" i="1"/>
  <c r="R3914" i="1"/>
  <c r="Q4008" i="1"/>
  <c r="R4008" i="1"/>
  <c r="Q1704" i="1"/>
  <c r="R1704" i="1"/>
  <c r="Q157" i="1"/>
  <c r="R157" i="1"/>
  <c r="Q3995" i="1"/>
  <c r="R3995" i="1"/>
  <c r="Q2375" i="1"/>
  <c r="R2375" i="1"/>
  <c r="Q1178" i="1"/>
  <c r="R1178" i="1"/>
  <c r="Q566" i="1"/>
  <c r="R566" i="1"/>
  <c r="Q3057" i="1"/>
  <c r="R3057" i="1"/>
  <c r="Q2950" i="1"/>
  <c r="R2950" i="1"/>
  <c r="Q3798" i="1"/>
  <c r="R3798" i="1"/>
  <c r="Q668" i="1"/>
  <c r="R668" i="1"/>
  <c r="Q1136" i="1"/>
  <c r="R1136" i="1"/>
  <c r="Q2916" i="1"/>
  <c r="R2916" i="1"/>
  <c r="Q2943" i="1"/>
  <c r="R2943" i="1"/>
  <c r="Q3641" i="1"/>
  <c r="R3641" i="1"/>
  <c r="Q1867" i="1"/>
  <c r="R1867" i="1"/>
  <c r="Q447" i="1"/>
  <c r="R447" i="1"/>
  <c r="Q2696" i="1"/>
  <c r="R2696" i="1"/>
  <c r="Q2912" i="1"/>
  <c r="R2912" i="1"/>
  <c r="Q3126" i="1"/>
  <c r="R3126" i="1"/>
  <c r="Q2430" i="1"/>
  <c r="R2430" i="1"/>
  <c r="Q2691" i="1"/>
  <c r="R2691" i="1"/>
  <c r="Q437" i="1"/>
  <c r="R437" i="1"/>
  <c r="Q161" i="1"/>
  <c r="R161" i="1"/>
  <c r="Q173" i="1"/>
  <c r="R173" i="1"/>
  <c r="Q2429" i="1"/>
  <c r="R2429" i="1"/>
  <c r="Q2433" i="1"/>
  <c r="R2433" i="1"/>
  <c r="Q3202" i="1"/>
  <c r="R3202" i="1"/>
  <c r="Q3807" i="1"/>
  <c r="R3807" i="1"/>
  <c r="Q194" i="1"/>
  <c r="R194" i="1"/>
  <c r="Q498" i="1"/>
  <c r="R498" i="1"/>
  <c r="Q1318" i="1"/>
  <c r="R1318" i="1"/>
  <c r="Q578" i="1"/>
  <c r="R578" i="1"/>
  <c r="Q2596" i="1"/>
  <c r="R2596" i="1"/>
  <c r="Q2584" i="1"/>
  <c r="R2584" i="1"/>
  <c r="Q1452" i="1"/>
  <c r="R1452" i="1"/>
  <c r="Q698" i="1"/>
  <c r="R698" i="1"/>
  <c r="Q3953" i="1"/>
  <c r="R3953" i="1"/>
  <c r="Q544" i="1"/>
  <c r="R544" i="1"/>
  <c r="Q3631" i="1"/>
  <c r="R3631" i="1"/>
  <c r="Q641" i="1"/>
  <c r="R641" i="1"/>
  <c r="Q621" i="1"/>
  <c r="R621" i="1"/>
  <c r="Q124" i="1"/>
  <c r="R124" i="1"/>
  <c r="Q126" i="1"/>
  <c r="R126" i="1"/>
  <c r="Q131" i="1"/>
  <c r="R131" i="1"/>
  <c r="Q132" i="1"/>
  <c r="R132" i="1"/>
  <c r="Q133" i="1"/>
  <c r="R133" i="1"/>
  <c r="Q135" i="1"/>
  <c r="R135" i="1"/>
  <c r="Q136" i="1"/>
  <c r="R136" i="1"/>
  <c r="Q138" i="1"/>
  <c r="R138" i="1"/>
  <c r="Q139" i="1"/>
  <c r="R139" i="1"/>
  <c r="Q142" i="1"/>
  <c r="R142" i="1"/>
  <c r="Q145" i="1"/>
  <c r="R145" i="1"/>
  <c r="Q149" i="1"/>
  <c r="R149" i="1"/>
  <c r="Q160" i="1"/>
  <c r="R160" i="1"/>
  <c r="Q162" i="1"/>
  <c r="R162" i="1"/>
  <c r="Q165" i="1"/>
  <c r="R165" i="1"/>
  <c r="Q167" i="1"/>
  <c r="R167" i="1"/>
  <c r="Q174" i="1"/>
  <c r="R174" i="1"/>
  <c r="Q175" i="1"/>
  <c r="R175" i="1"/>
  <c r="Q176" i="1"/>
  <c r="R176" i="1"/>
  <c r="Q178" i="1"/>
  <c r="R178" i="1"/>
  <c r="Q180" i="1"/>
  <c r="R180" i="1"/>
  <c r="Q184" i="1"/>
  <c r="R184" i="1"/>
  <c r="Q188" i="1"/>
  <c r="R188" i="1"/>
  <c r="Q190" i="1"/>
  <c r="R190" i="1"/>
  <c r="Q195" i="1"/>
  <c r="R195" i="1"/>
  <c r="Q197" i="1"/>
  <c r="R197" i="1"/>
  <c r="Q201" i="1"/>
  <c r="R201" i="1"/>
  <c r="Q204" i="1"/>
  <c r="R204" i="1"/>
  <c r="Q208" i="1"/>
  <c r="R208" i="1"/>
  <c r="Q210" i="1"/>
  <c r="R210" i="1"/>
  <c r="Q211" i="1"/>
  <c r="R211" i="1"/>
  <c r="Q223" i="1"/>
  <c r="R223" i="1"/>
  <c r="Q225" i="1"/>
  <c r="R225" i="1"/>
  <c r="Q226" i="1"/>
  <c r="R226" i="1"/>
  <c r="Q227" i="1"/>
  <c r="R227" i="1"/>
  <c r="Q229" i="1"/>
  <c r="R229" i="1"/>
  <c r="Q230" i="1"/>
  <c r="R230" i="1"/>
  <c r="Q231" i="1"/>
  <c r="R231" i="1"/>
  <c r="Q233" i="1"/>
  <c r="R233" i="1"/>
  <c r="Q235" i="1"/>
  <c r="R235" i="1"/>
  <c r="Q237" i="1"/>
  <c r="R237" i="1"/>
  <c r="Q238" i="1"/>
  <c r="R238" i="1"/>
  <c r="Q240" i="1"/>
  <c r="R240" i="1"/>
  <c r="Q429" i="1"/>
  <c r="R429" i="1"/>
  <c r="Q431" i="1"/>
  <c r="R431" i="1"/>
  <c r="Q435" i="1"/>
  <c r="R435" i="1"/>
  <c r="Q438" i="1"/>
  <c r="R438" i="1"/>
  <c r="Q439" i="1"/>
  <c r="R439" i="1"/>
  <c r="Q441" i="1"/>
  <c r="R441" i="1"/>
  <c r="Q443" i="1"/>
  <c r="R443" i="1"/>
  <c r="Q453" i="1"/>
  <c r="R453" i="1"/>
  <c r="Q459" i="1"/>
  <c r="R459" i="1"/>
  <c r="Q463" i="1"/>
  <c r="R463" i="1"/>
  <c r="Q464" i="1"/>
  <c r="R464" i="1"/>
  <c r="Q470" i="1"/>
  <c r="R470" i="1"/>
  <c r="Q471" i="1"/>
  <c r="R471" i="1"/>
  <c r="Q477" i="1"/>
  <c r="R477" i="1"/>
  <c r="Q479" i="1"/>
  <c r="R479" i="1"/>
  <c r="Q480" i="1"/>
  <c r="R480" i="1"/>
  <c r="Q489" i="1"/>
  <c r="R489" i="1"/>
  <c r="Q490" i="1"/>
  <c r="R490" i="1"/>
  <c r="Q492" i="1"/>
  <c r="R492" i="1"/>
  <c r="Q493" i="1"/>
  <c r="R493" i="1"/>
  <c r="Q494" i="1"/>
  <c r="R494" i="1"/>
  <c r="Q495" i="1"/>
  <c r="R495" i="1"/>
  <c r="Q497" i="1"/>
  <c r="R497" i="1"/>
  <c r="Q503" i="1"/>
  <c r="R503" i="1"/>
  <c r="Q512" i="1"/>
  <c r="R512" i="1"/>
  <c r="Q518" i="1"/>
  <c r="R518" i="1"/>
  <c r="Q520" i="1"/>
  <c r="R520" i="1"/>
  <c r="Q549" i="1"/>
  <c r="R549" i="1"/>
  <c r="Q554" i="1"/>
  <c r="R554" i="1"/>
  <c r="Q557" i="1"/>
  <c r="R557" i="1"/>
  <c r="Q560" i="1"/>
  <c r="R560" i="1"/>
  <c r="Q564" i="1"/>
  <c r="R564" i="1"/>
  <c r="Q567" i="1"/>
  <c r="R567" i="1"/>
  <c r="Q569" i="1"/>
  <c r="R569" i="1"/>
  <c r="Q574" i="1"/>
  <c r="R574" i="1"/>
  <c r="Q583" i="1"/>
  <c r="R583" i="1"/>
  <c r="Q584" i="1"/>
  <c r="R584" i="1"/>
  <c r="Q587" i="1"/>
  <c r="R587" i="1"/>
  <c r="Q604" i="1"/>
  <c r="R604" i="1"/>
  <c r="Q606" i="1"/>
  <c r="R606" i="1"/>
  <c r="Q609" i="1"/>
  <c r="R609" i="1"/>
  <c r="Q612" i="1"/>
  <c r="R612" i="1"/>
  <c r="Q613" i="1"/>
  <c r="R613" i="1"/>
  <c r="Q614" i="1"/>
  <c r="R614" i="1"/>
  <c r="Q616" i="1"/>
  <c r="R616" i="1"/>
  <c r="Q617" i="1"/>
  <c r="R617" i="1"/>
  <c r="Q618" i="1"/>
  <c r="R618" i="1"/>
  <c r="Q620" i="1"/>
  <c r="R620" i="1"/>
  <c r="Q625" i="1"/>
  <c r="R625" i="1"/>
  <c r="Q626" i="1"/>
  <c r="R626" i="1"/>
  <c r="Q627" i="1"/>
  <c r="R627" i="1"/>
  <c r="Q630" i="1"/>
  <c r="R630" i="1"/>
  <c r="Q634" i="1"/>
  <c r="R634" i="1"/>
  <c r="Q639" i="1"/>
  <c r="R639" i="1"/>
  <c r="Q688" i="1"/>
  <c r="R688" i="1"/>
  <c r="Q708" i="1"/>
  <c r="R708" i="1"/>
  <c r="Q712" i="1"/>
  <c r="R712" i="1"/>
  <c r="Q762" i="1"/>
  <c r="R762" i="1"/>
  <c r="Q764" i="1"/>
  <c r="R764" i="1"/>
  <c r="Q766" i="1"/>
  <c r="R766" i="1"/>
  <c r="Q768" i="1"/>
  <c r="R768" i="1"/>
  <c r="Q770" i="1"/>
  <c r="R770" i="1"/>
  <c r="Q772" i="1"/>
  <c r="R772" i="1"/>
  <c r="Q877" i="1"/>
  <c r="R877" i="1"/>
  <c r="Q889" i="1"/>
  <c r="R889" i="1"/>
  <c r="Q899" i="1"/>
  <c r="R899" i="1"/>
  <c r="Q903" i="1"/>
  <c r="R903" i="1"/>
  <c r="Q908" i="1"/>
  <c r="R908" i="1"/>
  <c r="Q909" i="1"/>
  <c r="R909" i="1"/>
  <c r="Q910" i="1"/>
  <c r="R910" i="1"/>
  <c r="Q913" i="1"/>
  <c r="R913" i="1"/>
  <c r="Q916" i="1"/>
  <c r="R916" i="1"/>
  <c r="Q918" i="1"/>
  <c r="R918" i="1"/>
  <c r="Q922" i="1"/>
  <c r="R922" i="1"/>
  <c r="Q928" i="1"/>
  <c r="R928" i="1"/>
  <c r="Q929" i="1"/>
  <c r="R929" i="1"/>
  <c r="Q931" i="1"/>
  <c r="R931" i="1"/>
  <c r="Q938" i="1"/>
  <c r="R938" i="1"/>
  <c r="Q949" i="1"/>
  <c r="R949" i="1"/>
  <c r="Q990" i="1"/>
  <c r="R990" i="1"/>
  <c r="Q1043" i="1"/>
  <c r="R1043" i="1"/>
  <c r="Q1048" i="1"/>
  <c r="R1048" i="1"/>
  <c r="Q1051" i="1"/>
  <c r="R1051" i="1"/>
  <c r="Q1052" i="1"/>
  <c r="R1052" i="1"/>
  <c r="Q1053" i="1"/>
  <c r="R1053" i="1"/>
  <c r="Q1054" i="1"/>
  <c r="R1054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3" i="1"/>
  <c r="R1063" i="1"/>
  <c r="Q1065" i="1"/>
  <c r="R1065" i="1"/>
  <c r="Q1073" i="1"/>
  <c r="R1073" i="1"/>
  <c r="Q1086" i="1"/>
  <c r="R1086" i="1"/>
  <c r="Q1089" i="1"/>
  <c r="R1089" i="1"/>
  <c r="Q1109" i="1"/>
  <c r="R1109" i="1"/>
  <c r="Q1122" i="1"/>
  <c r="R1122" i="1"/>
  <c r="Q1124" i="1"/>
  <c r="R1124" i="1"/>
  <c r="Q1127" i="1"/>
  <c r="R1127" i="1"/>
  <c r="Q1133" i="1"/>
  <c r="R1133" i="1"/>
  <c r="Q1142" i="1"/>
  <c r="R1142" i="1"/>
  <c r="Q1143" i="1"/>
  <c r="R1143" i="1"/>
  <c r="Q1144" i="1"/>
  <c r="R1144" i="1"/>
  <c r="Q1146" i="1"/>
  <c r="R1146" i="1"/>
  <c r="Q1149" i="1"/>
  <c r="R1149" i="1"/>
  <c r="Q1153" i="1"/>
  <c r="R1153" i="1"/>
  <c r="Q1158" i="1"/>
  <c r="R1158" i="1"/>
  <c r="Q1161" i="1"/>
  <c r="R1161" i="1"/>
  <c r="Q1163" i="1"/>
  <c r="R1163" i="1"/>
  <c r="Q1165" i="1"/>
  <c r="R1165" i="1"/>
  <c r="Q1166" i="1"/>
  <c r="R1166" i="1"/>
  <c r="Q1174" i="1"/>
  <c r="R1174" i="1"/>
  <c r="Q1179" i="1"/>
  <c r="R1179" i="1"/>
  <c r="Q1229" i="1"/>
  <c r="R1229" i="1"/>
  <c r="Q1232" i="1"/>
  <c r="R1232" i="1"/>
  <c r="Q1233" i="1"/>
  <c r="R1233" i="1"/>
  <c r="Q1236" i="1"/>
  <c r="R1236" i="1"/>
  <c r="Q1238" i="1"/>
  <c r="R1238" i="1"/>
  <c r="Q1239" i="1"/>
  <c r="R1239" i="1"/>
  <c r="Q1241" i="1"/>
  <c r="R1241" i="1"/>
  <c r="Q1334" i="1"/>
  <c r="R1334" i="1"/>
  <c r="Q1335" i="1"/>
  <c r="R1335" i="1"/>
  <c r="Q1342" i="1"/>
  <c r="R1342" i="1"/>
  <c r="Q1411" i="1"/>
  <c r="R1411" i="1"/>
  <c r="Q1418" i="1"/>
  <c r="R1418" i="1"/>
  <c r="Q1427" i="1"/>
  <c r="R1427" i="1"/>
  <c r="Q1428" i="1"/>
  <c r="R1428" i="1"/>
  <c r="Q1431" i="1"/>
  <c r="R1431" i="1"/>
  <c r="Q1434" i="1"/>
  <c r="R1434" i="1"/>
  <c r="Q1444" i="1"/>
  <c r="R1444" i="1"/>
  <c r="Q1445" i="1"/>
  <c r="R1445" i="1"/>
  <c r="Q1446" i="1"/>
  <c r="R1446" i="1"/>
  <c r="Q1447" i="1"/>
  <c r="R1447" i="1"/>
  <c r="Q1448" i="1"/>
  <c r="R1448" i="1"/>
  <c r="Q1450" i="1"/>
  <c r="R1450" i="1"/>
  <c r="Q1451" i="1"/>
  <c r="R1451" i="1"/>
  <c r="Q1454" i="1"/>
  <c r="R1454" i="1"/>
  <c r="Q1455" i="1"/>
  <c r="R1455" i="1"/>
  <c r="Q1459" i="1"/>
  <c r="R1459" i="1"/>
  <c r="Q1460" i="1"/>
  <c r="R1460" i="1"/>
  <c r="Q1461" i="1"/>
  <c r="R1461" i="1"/>
  <c r="Q1462" i="1"/>
  <c r="R1462" i="1"/>
  <c r="Q1486" i="1"/>
  <c r="R1486" i="1"/>
  <c r="Q1489" i="1"/>
  <c r="R1489" i="1"/>
  <c r="Q1491" i="1"/>
  <c r="R1491" i="1"/>
  <c r="Q1495" i="1"/>
  <c r="R1495" i="1"/>
  <c r="Q1497" i="1"/>
  <c r="R1497" i="1"/>
  <c r="Q1498" i="1"/>
  <c r="R1498" i="1"/>
  <c r="Q1546" i="1"/>
  <c r="R1546" i="1"/>
  <c r="Q1549" i="1"/>
  <c r="R1549" i="1"/>
  <c r="Q1553" i="1"/>
  <c r="R1553" i="1"/>
  <c r="Q1555" i="1"/>
  <c r="R1555" i="1"/>
  <c r="Q1556" i="1"/>
  <c r="R1556" i="1"/>
  <c r="Q1557" i="1"/>
  <c r="R1557" i="1"/>
  <c r="Q1564" i="1"/>
  <c r="R1564" i="1"/>
  <c r="Q1571" i="1"/>
  <c r="R1571" i="1"/>
  <c r="Q1582" i="1"/>
  <c r="R1582" i="1"/>
  <c r="Q1586" i="1"/>
  <c r="R1586" i="1"/>
  <c r="Q1588" i="1"/>
  <c r="R1588" i="1"/>
  <c r="Q1590" i="1"/>
  <c r="R1590" i="1"/>
  <c r="Q1591" i="1"/>
  <c r="R1591" i="1"/>
  <c r="Q1594" i="1"/>
  <c r="R1594" i="1"/>
  <c r="Q1599" i="1"/>
  <c r="R1599" i="1"/>
  <c r="Q1601" i="1"/>
  <c r="R1601" i="1"/>
  <c r="Q1684" i="1"/>
  <c r="R1684" i="1"/>
  <c r="Q1698" i="1"/>
  <c r="R1698" i="1"/>
  <c r="Q1700" i="1"/>
  <c r="R1700" i="1"/>
  <c r="Q1707" i="1"/>
  <c r="R1707" i="1"/>
  <c r="Q1708" i="1"/>
  <c r="R1708" i="1"/>
  <c r="Q1710" i="1"/>
  <c r="R1710" i="1"/>
  <c r="Q1714" i="1"/>
  <c r="R1714" i="1"/>
  <c r="Q1723" i="1"/>
  <c r="R1723" i="1"/>
  <c r="Q1731" i="1"/>
  <c r="R1731" i="1"/>
  <c r="Q1732" i="1"/>
  <c r="R1732" i="1"/>
  <c r="Q1733" i="1"/>
  <c r="R1733" i="1"/>
  <c r="Q1734" i="1"/>
  <c r="R1734" i="1"/>
  <c r="Q1735" i="1"/>
  <c r="R1735" i="1"/>
  <c r="Q1742" i="1"/>
  <c r="R1742" i="1"/>
  <c r="Q1768" i="1"/>
  <c r="R1768" i="1"/>
  <c r="Q1815" i="1"/>
  <c r="R1815" i="1"/>
  <c r="Q1817" i="1"/>
  <c r="R1817" i="1"/>
  <c r="Q1820" i="1"/>
  <c r="R1820" i="1"/>
  <c r="Q1863" i="1"/>
  <c r="R1863" i="1"/>
  <c r="Q1871" i="1"/>
  <c r="R1871" i="1"/>
  <c r="Q1878" i="1"/>
  <c r="R1878" i="1"/>
  <c r="Q1879" i="1"/>
  <c r="R1879" i="1"/>
  <c r="Q1880" i="1"/>
  <c r="R1880" i="1"/>
  <c r="Q1984" i="1"/>
  <c r="R1984" i="1"/>
  <c r="Q1995" i="1"/>
  <c r="R1995" i="1"/>
  <c r="Q1996" i="1"/>
  <c r="R1996" i="1"/>
  <c r="Q1998" i="1"/>
  <c r="R1998" i="1"/>
  <c r="Q1999" i="1"/>
  <c r="R1999" i="1"/>
  <c r="Q2143" i="1"/>
  <c r="R2143" i="1"/>
  <c r="Q2151" i="1"/>
  <c r="R2151" i="1"/>
  <c r="Q2343" i="1"/>
  <c r="R2343" i="1"/>
  <c r="Q2344" i="1"/>
  <c r="R2344" i="1"/>
  <c r="Q2347" i="1"/>
  <c r="R2347" i="1"/>
  <c r="Q2351" i="1"/>
  <c r="R2351" i="1"/>
  <c r="Q2352" i="1"/>
  <c r="R2352" i="1"/>
  <c r="Q2354" i="1"/>
  <c r="R2354" i="1"/>
  <c r="Q2355" i="1"/>
  <c r="R2355" i="1"/>
  <c r="Q2358" i="1"/>
  <c r="R2358" i="1"/>
  <c r="Q2359" i="1"/>
  <c r="R2359" i="1"/>
  <c r="Q2360" i="1"/>
  <c r="R2360" i="1"/>
  <c r="Q2363" i="1"/>
  <c r="R2363" i="1"/>
  <c r="Q2365" i="1"/>
  <c r="R2365" i="1"/>
  <c r="Q2366" i="1"/>
  <c r="R2366" i="1"/>
  <c r="Q2367" i="1"/>
  <c r="R2367" i="1"/>
  <c r="Q2371" i="1"/>
  <c r="R2371" i="1"/>
  <c r="Q2373" i="1"/>
  <c r="R2373" i="1"/>
  <c r="Q2377" i="1"/>
  <c r="R2377" i="1"/>
  <c r="Q2379" i="1"/>
  <c r="R2379" i="1"/>
  <c r="Q2380" i="1"/>
  <c r="R2380" i="1"/>
  <c r="Q2381" i="1"/>
  <c r="R2381" i="1"/>
  <c r="Q2388" i="1"/>
  <c r="R2388" i="1"/>
  <c r="Q2392" i="1"/>
  <c r="R2392" i="1"/>
  <c r="Q2394" i="1"/>
  <c r="R2394" i="1"/>
  <c r="Q2397" i="1"/>
  <c r="R2397" i="1"/>
  <c r="Q2399" i="1"/>
  <c r="R2399" i="1"/>
  <c r="Q2400" i="1"/>
  <c r="R2400" i="1"/>
  <c r="Q2401" i="1"/>
  <c r="R2401" i="1"/>
  <c r="Q2402" i="1"/>
  <c r="R2402" i="1"/>
  <c r="Q2406" i="1"/>
  <c r="R2406" i="1"/>
  <c r="Q2412" i="1"/>
  <c r="R2412" i="1"/>
  <c r="Q2414" i="1"/>
  <c r="R2414" i="1"/>
  <c r="Q2419" i="1"/>
  <c r="R2419" i="1"/>
  <c r="Q2421" i="1"/>
  <c r="R2421" i="1"/>
  <c r="Q2428" i="1"/>
  <c r="R2428" i="1"/>
  <c r="Q2435" i="1"/>
  <c r="R2435" i="1"/>
  <c r="Q2439" i="1"/>
  <c r="R2439" i="1"/>
  <c r="Q2441" i="1"/>
  <c r="R2441" i="1"/>
  <c r="Q2505" i="1"/>
  <c r="R2505" i="1"/>
  <c r="Q2506" i="1"/>
  <c r="R2506" i="1"/>
  <c r="Q2507" i="1"/>
  <c r="R2507" i="1"/>
  <c r="Q2509" i="1"/>
  <c r="R2509" i="1"/>
  <c r="Q2510" i="1"/>
  <c r="R2510" i="1"/>
  <c r="Q2513" i="1"/>
  <c r="R2513" i="1"/>
  <c r="Q2514" i="1"/>
  <c r="R2514" i="1"/>
  <c r="Q2515" i="1"/>
  <c r="R2515" i="1"/>
  <c r="Q2518" i="1"/>
  <c r="R2518" i="1"/>
  <c r="Q2520" i="1"/>
  <c r="R2520" i="1"/>
  <c r="Q2522" i="1"/>
  <c r="R2522" i="1"/>
  <c r="Q2563" i="1"/>
  <c r="R2563" i="1"/>
  <c r="Q2565" i="1"/>
  <c r="R2565" i="1"/>
  <c r="Q2566" i="1"/>
  <c r="R2566" i="1"/>
  <c r="Q2568" i="1"/>
  <c r="R2568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6" i="1"/>
  <c r="R2586" i="1"/>
  <c r="Q2592" i="1"/>
  <c r="R2592" i="1"/>
  <c r="Q2595" i="1"/>
  <c r="R2595" i="1"/>
  <c r="Q2644" i="1"/>
  <c r="R2644" i="1"/>
  <c r="Q2688" i="1"/>
  <c r="R2688" i="1"/>
  <c r="Q2689" i="1"/>
  <c r="R2689" i="1"/>
  <c r="Q2701" i="1"/>
  <c r="R2701" i="1"/>
  <c r="Q2745" i="1"/>
  <c r="R2745" i="1"/>
  <c r="Q2752" i="1"/>
  <c r="R2752" i="1"/>
  <c r="Q2753" i="1"/>
  <c r="R2753" i="1"/>
  <c r="Q2756" i="1"/>
  <c r="R2756" i="1"/>
  <c r="Q2762" i="1"/>
  <c r="R2762" i="1"/>
  <c r="Q2767" i="1"/>
  <c r="R2767" i="1"/>
  <c r="Q2773" i="1"/>
  <c r="R2773" i="1"/>
  <c r="Q2774" i="1"/>
  <c r="R2774" i="1"/>
  <c r="Q2782" i="1"/>
  <c r="R2782" i="1"/>
  <c r="Q2844" i="1"/>
  <c r="R2844" i="1"/>
  <c r="Q2845" i="1"/>
  <c r="R2845" i="1"/>
  <c r="Q2848" i="1"/>
  <c r="R2848" i="1"/>
  <c r="Q2849" i="1"/>
  <c r="R2849" i="1"/>
  <c r="Q2853" i="1"/>
  <c r="R2853" i="1"/>
  <c r="Q2855" i="1"/>
  <c r="R2855" i="1"/>
  <c r="Q2860" i="1"/>
  <c r="R2860" i="1"/>
  <c r="Q2867" i="1"/>
  <c r="R2867" i="1"/>
  <c r="Q2874" i="1"/>
  <c r="R2874" i="1"/>
  <c r="Q2878" i="1"/>
  <c r="R2878" i="1"/>
  <c r="Q2883" i="1"/>
  <c r="R2883" i="1"/>
  <c r="Q2890" i="1"/>
  <c r="R2890" i="1"/>
  <c r="Q2896" i="1"/>
  <c r="R2896" i="1"/>
  <c r="Q2901" i="1"/>
  <c r="R2901" i="1"/>
  <c r="Q2945" i="1"/>
  <c r="R2945" i="1"/>
  <c r="Q2947" i="1"/>
  <c r="R2947" i="1"/>
  <c r="Q2952" i="1"/>
  <c r="R2952" i="1"/>
  <c r="Q2956" i="1"/>
  <c r="R2956" i="1"/>
  <c r="Q2960" i="1"/>
  <c r="R2960" i="1"/>
  <c r="Q2961" i="1"/>
  <c r="R2961" i="1"/>
  <c r="Q2962" i="1"/>
  <c r="R2962" i="1"/>
  <c r="Q3056" i="1"/>
  <c r="R3056" i="1"/>
  <c r="Q3058" i="1"/>
  <c r="R3058" i="1"/>
  <c r="Q3059" i="1"/>
  <c r="R3059" i="1"/>
  <c r="Q3063" i="1"/>
  <c r="R3063" i="1"/>
  <c r="Q3084" i="1"/>
  <c r="R3084" i="1"/>
  <c r="Q3116" i="1"/>
  <c r="R3116" i="1"/>
  <c r="Q3127" i="1"/>
  <c r="R3127" i="1"/>
  <c r="Q3129" i="1"/>
  <c r="R3129" i="1"/>
  <c r="Q3140" i="1"/>
  <c r="R3140" i="1"/>
  <c r="Q3145" i="1"/>
  <c r="R3145" i="1"/>
  <c r="Q3147" i="1"/>
  <c r="R3147" i="1"/>
  <c r="Q3192" i="1"/>
  <c r="R3192" i="1"/>
  <c r="Q3196" i="1"/>
  <c r="R3196" i="1"/>
  <c r="Q3206" i="1"/>
  <c r="R3206" i="1"/>
  <c r="Q3208" i="1"/>
  <c r="R3208" i="1"/>
  <c r="Q3630" i="1"/>
  <c r="R3630" i="1"/>
  <c r="Q3638" i="1"/>
  <c r="R3638" i="1"/>
  <c r="Q3643" i="1"/>
  <c r="R3643" i="1"/>
  <c r="Q3645" i="1"/>
  <c r="R3645" i="1"/>
  <c r="Q3735" i="1"/>
  <c r="R3735" i="1"/>
  <c r="Q3743" i="1"/>
  <c r="R3743" i="1"/>
  <c r="Q3745" i="1"/>
  <c r="R3745" i="1"/>
  <c r="Q3746" i="1"/>
  <c r="R3746" i="1"/>
  <c r="Q3792" i="1"/>
  <c r="R3792" i="1"/>
  <c r="Q3793" i="1"/>
  <c r="R3793" i="1"/>
  <c r="Q3804" i="1"/>
  <c r="R3804" i="1"/>
  <c r="Q3806" i="1"/>
  <c r="R3806" i="1"/>
  <c r="Q3865" i="1"/>
  <c r="R3865" i="1"/>
  <c r="Q3874" i="1"/>
  <c r="R3874" i="1"/>
  <c r="Q3875" i="1"/>
  <c r="R3875" i="1"/>
  <c r="Q3876" i="1"/>
  <c r="R3876" i="1"/>
  <c r="Q3877" i="1"/>
  <c r="R3877" i="1"/>
  <c r="Q3881" i="1"/>
  <c r="R3881" i="1"/>
  <c r="Q3884" i="1"/>
  <c r="R3884" i="1"/>
  <c r="Q3885" i="1"/>
  <c r="R3885" i="1"/>
  <c r="Q3886" i="1"/>
  <c r="R3886" i="1"/>
  <c r="Q3887" i="1"/>
  <c r="R3887" i="1"/>
  <c r="Q3888" i="1"/>
  <c r="R3888" i="1"/>
  <c r="Q3894" i="1"/>
  <c r="R3894" i="1"/>
  <c r="Q3905" i="1"/>
  <c r="R3905" i="1"/>
  <c r="Q3918" i="1"/>
  <c r="R3918" i="1"/>
  <c r="Q3923" i="1"/>
  <c r="R3923" i="1"/>
  <c r="Q3932" i="1"/>
  <c r="R3932" i="1"/>
  <c r="Q3933" i="1"/>
  <c r="R3933" i="1"/>
  <c r="Q3938" i="1"/>
  <c r="R3938" i="1"/>
  <c r="Q3944" i="1"/>
  <c r="R3944" i="1"/>
  <c r="Q3946" i="1"/>
  <c r="R3946" i="1"/>
  <c r="Q3950" i="1"/>
  <c r="R3950" i="1"/>
  <c r="Q3955" i="1"/>
  <c r="R3955" i="1"/>
  <c r="Q3956" i="1"/>
  <c r="R3956" i="1"/>
  <c r="Q3958" i="1"/>
  <c r="R3958" i="1"/>
  <c r="Q3965" i="1"/>
  <c r="R3965" i="1"/>
  <c r="Q3977" i="1"/>
  <c r="R3977" i="1"/>
  <c r="Q3991" i="1"/>
  <c r="R3991" i="1"/>
  <c r="Q3999" i="1"/>
  <c r="R3999" i="1"/>
  <c r="Q4014" i="1"/>
  <c r="R4014" i="1"/>
  <c r="Q4016" i="1"/>
  <c r="R4016" i="1"/>
  <c r="Q4025" i="1"/>
  <c r="R4025" i="1"/>
  <c r="Q4028" i="1"/>
  <c r="R4028" i="1"/>
  <c r="Q4031" i="1"/>
  <c r="R4031" i="1"/>
  <c r="Q4033" i="1"/>
  <c r="R4033" i="1"/>
  <c r="Q4045" i="1"/>
  <c r="R4045" i="1"/>
  <c r="Q4053" i="1"/>
  <c r="R4053" i="1"/>
  <c r="Q4056" i="1"/>
  <c r="R4056" i="1"/>
  <c r="Q4063" i="1"/>
  <c r="R4063" i="1"/>
  <c r="Q4073" i="1"/>
  <c r="R4073" i="1"/>
  <c r="Q4078" i="1"/>
  <c r="R4078" i="1"/>
  <c r="Q4080" i="1"/>
  <c r="R4080" i="1"/>
  <c r="Q4082" i="1"/>
  <c r="R4082" i="1"/>
  <c r="Q4089" i="1"/>
  <c r="R4089" i="1"/>
  <c r="Q4099" i="1"/>
  <c r="R4099" i="1"/>
  <c r="Q4100" i="1"/>
  <c r="R4100" i="1"/>
  <c r="Q4102" i="1"/>
  <c r="R4102" i="1"/>
  <c r="Q4103" i="1"/>
  <c r="R4103" i="1"/>
  <c r="Q4111" i="1"/>
  <c r="R4111" i="1"/>
  <c r="R2736" i="1"/>
  <c r="Q2736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O3" i="1"/>
  <c r="O4" i="1"/>
  <c r="P2" i="1"/>
  <c r="O2" i="1"/>
</calcChain>
</file>

<file path=xl/sharedStrings.xml><?xml version="1.0" encoding="utf-8"?>
<sst xmlns="http://schemas.openxmlformats.org/spreadsheetml/2006/main" count="24800" uniqueCount="8380">
  <si>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</si>
  <si>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</si>
  <si>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</si>
  <si>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</si>
  <si>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</si>
  <si>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</si>
  <si>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</si>
  <si>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</si>
  <si>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</si>
  <si>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</si>
  <si>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</si>
  <si>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</si>
  <si>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</si>
  <si>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</si>
  <si>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</si>
  <si>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</si>
  <si>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</si>
  <si>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</si>
  <si>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</si>
  <si>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</si>
  <si>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</si>
  <si>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</si>
  <si>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</si>
  <si>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</si>
  <si>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</si>
  <si>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</si>
  <si>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</si>
  <si>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</si>
  <si>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</si>
  <si>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</si>
  <si>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</si>
  <si>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</si>
  <si>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</si>
  <si>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</si>
  <si>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</si>
  <si>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</si>
  <si>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</si>
  <si>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</si>
  <si>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</si>
  <si>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</si>
  <si>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</si>
  <si>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</si>
  <si>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</si>
  <si>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</si>
  <si>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</si>
  <si>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</si>
  <si>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</si>
  <si>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</si>
  <si>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</si>
  <si>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</si>
  <si>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</si>
  <si>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</si>
  <si>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</si>
  <si>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</si>
  <si>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</si>
  <si>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</si>
  <si>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</si>
  <si>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</si>
  <si>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</si>
  <si>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</si>
  <si>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</si>
  <si>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</si>
  <si>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</si>
  <si>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</si>
  <si>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</si>
  <si>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</si>
  <si>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</si>
  <si>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</si>
  <si>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</si>
  <si>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</si>
  <si>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</si>
  <si>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</si>
  <si>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</si>
  <si>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</si>
  <si>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</si>
  <si>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</si>
  <si>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</si>
  <si>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</si>
  <si>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</si>
  <si>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</si>
  <si>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</si>
  <si>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</si>
  <si>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</si>
  <si>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</si>
  <si>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</si>
  <si>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</si>
  <si>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</si>
  <si>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</si>
  <si>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</si>
  <si>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</si>
  <si>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</si>
  <si>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</si>
  <si>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</si>
  <si>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</si>
  <si>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</si>
  <si>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</si>
  <si>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</si>
  <si>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</si>
  <si>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</si>
  <si>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</si>
  <si>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</si>
  <si>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</si>
  <si>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</si>
  <si>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</si>
  <si>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</si>
  <si>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</si>
  <si>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</si>
  <si>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</si>
  <si>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</si>
  <si>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</si>
  <si>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</si>
  <si>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</si>
  <si>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</si>
  <si>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</si>
  <si>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</si>
  <si>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</si>
  <si>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</si>
  <si>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</si>
  <si>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</si>
  <si>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</si>
  <si>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</si>
  <si>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</si>
  <si>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</si>
  <si>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</si>
  <si>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</si>
  <si>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</si>
  <si>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</si>
  <si>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</si>
  <si>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</si>
  <si>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</si>
  <si>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</si>
  <si>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</si>
  <si>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</si>
  <si>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</si>
  <si>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</si>
  <si>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</si>
  <si>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</si>
  <si>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</si>
  <si>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</si>
  <si>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</si>
  <si>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</si>
  <si>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</si>
  <si>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</si>
  <si>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</si>
  <si>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</si>
  <si>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</si>
  <si>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</si>
  <si>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</si>
  <si>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</si>
  <si>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</si>
  <si>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</si>
  <si>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</si>
  <si>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</si>
  <si>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</si>
  <si>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</si>
  <si>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</si>
  <si>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</si>
  <si>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</si>
  <si>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</si>
  <si>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</si>
  <si>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</si>
  <si>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</si>
  <si>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</si>
  <si>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</si>
  <si>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</si>
  <si>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</si>
  <si>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</si>
  <si>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</si>
  <si>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</si>
  <si>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</si>
  <si>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</si>
  <si>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</si>
  <si>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</si>
  <si>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</si>
  <si>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</si>
  <si>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</si>
  <si>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</si>
  <si>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</si>
  <si>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</si>
  <si>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</si>
  <si>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</si>
  <si>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</si>
  <si>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</si>
  <si>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</si>
  <si>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</si>
  <si>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</si>
  <si>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</si>
  <si>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</si>
  <si>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</si>
  <si>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</si>
  <si>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</si>
  <si>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</si>
  <si>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</si>
  <si>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</si>
  <si>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</si>
  <si>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</si>
  <si>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</si>
  <si>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</si>
  <si>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</si>
  <si>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</si>
  <si>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</si>
  <si>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</si>
  <si>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</si>
  <si>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</si>
  <si>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</si>
  <si>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</si>
  <si>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</si>
  <si>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</si>
  <si>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</si>
  <si>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</si>
  <si>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</si>
  <si>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</si>
  <si>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</si>
  <si>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</si>
  <si>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</si>
  <si>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</si>
  <si>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</si>
  <si>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</si>
  <si>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</si>
  <si>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</si>
  <si>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</si>
  <si>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</si>
  <si>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</si>
  <si>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</si>
  <si>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</si>
  <si>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</si>
  <si>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</si>
  <si>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</si>
  <si>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</si>
  <si>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</si>
  <si>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</si>
  <si>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</si>
  <si>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</si>
  <si>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</si>
  <si>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</si>
  <si>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</si>
  <si>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</si>
  <si>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</si>
  <si>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</si>
  <si>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</si>
  <si>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</si>
  <si>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</si>
  <si>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</si>
  <si>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</si>
  <si>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</si>
  <si>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</si>
  <si>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</si>
  <si>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</si>
  <si>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</si>
  <si>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</si>
  <si>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</si>
  <si>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</si>
  <si>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</si>
  <si>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</si>
  <si>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</si>
  <si>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</si>
  <si>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</si>
  <si>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</si>
  <si>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</si>
  <si>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</si>
  <si>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</si>
  <si>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</si>
  <si>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</si>
  <si>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</si>
  <si>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</si>
  <si>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</si>
  <si>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</si>
  <si>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</si>
  <si>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</si>
  <si>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</si>
  <si>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</si>
  <si>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</si>
  <si>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</si>
  <si>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</si>
  <si>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</si>
  <si>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</si>
  <si>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</si>
  <si>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</si>
  <si>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</si>
  <si>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</si>
  <si>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</si>
  <si>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</si>
  <si>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</si>
  <si>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</si>
  <si>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</si>
  <si>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</si>
  <si>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</si>
  <si>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</si>
  <si>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</si>
  <si>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</si>
  <si>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</si>
  <si>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</si>
  <si>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</si>
  <si>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</si>
  <si>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</si>
  <si>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</si>
  <si>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</si>
  <si>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</si>
  <si>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</si>
  <si>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</si>
  <si>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</si>
  <si>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</si>
  <si>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</si>
  <si>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</si>
  <si>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</si>
  <si>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</si>
  <si>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</si>
  <si>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</si>
  <si>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</si>
  <si>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</si>
  <si>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</si>
  <si>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</si>
  <si>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</si>
  <si>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</si>
  <si>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</si>
  <si>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</si>
  <si>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</si>
  <si>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</si>
  <si>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</si>
  <si>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</si>
  <si>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</si>
  <si>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</si>
  <si>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</si>
  <si>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</si>
  <si>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</si>
  <si>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</si>
  <si>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</si>
  <si>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</si>
  <si>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</si>
  <si>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</si>
  <si>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</si>
  <si>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</si>
  <si>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</si>
  <si>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</si>
  <si>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</si>
  <si>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</si>
  <si>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</si>
  <si>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</si>
  <si>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</si>
  <si>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</si>
  <si>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</si>
  <si>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</si>
  <si>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</si>
  <si>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</si>
  <si>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</si>
  <si>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</si>
  <si>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</si>
  <si>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</si>
  <si>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</si>
  <si>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</si>
  <si>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</si>
  <si>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</si>
  <si>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</si>
  <si>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</si>
  <si>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</si>
  <si>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</si>
  <si>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</si>
  <si>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</si>
  <si>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</si>
  <si>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</si>
  <si>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</si>
  <si>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</si>
  <si>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</si>
  <si>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</si>
  <si>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</si>
  <si>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</si>
  <si>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</si>
  <si>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</si>
  <si>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</si>
  <si>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</si>
  <si>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</si>
  <si>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</si>
  <si>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</si>
  <si>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</si>
  <si>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</si>
  <si>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</si>
  <si>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</si>
  <si>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</si>
  <si>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</si>
  <si>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</si>
  <si>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</si>
  <si>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</si>
  <si>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</si>
  <si>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</si>
  <si>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</si>
  <si>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</si>
  <si>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</si>
  <si>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</si>
  <si>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</si>
  <si>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</si>
  <si>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</si>
  <si>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</si>
  <si>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</si>
  <si>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</si>
  <si>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</si>
  <si>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</si>
  <si>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</si>
  <si>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</si>
  <si>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</si>
  <si>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</si>
  <si>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</si>
  <si>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</si>
  <si>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</si>
  <si>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</si>
  <si>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</si>
  <si>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</si>
  <si>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</si>
  <si>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</si>
  <si>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</si>
  <si>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</si>
  <si>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</si>
  <si>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</si>
  <si>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</si>
  <si>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</si>
  <si>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</si>
  <si>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</si>
  <si>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</si>
  <si>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</si>
  <si>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</si>
  <si>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</si>
  <si>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</si>
  <si>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</si>
  <si>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</si>
  <si>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</si>
  <si>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</si>
  <si>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</si>
  <si>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</si>
  <si>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</si>
  <si>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</si>
  <si>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</si>
  <si>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</si>
  <si>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</si>
  <si>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</si>
  <si>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</si>
  <si>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</si>
  <si>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</si>
  <si>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</si>
  <si>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</si>
  <si>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</si>
  <si>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</si>
  <si>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</si>
  <si>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</si>
  <si>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</si>
  <si>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</si>
  <si>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</si>
  <si>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</si>
  <si>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</si>
  <si>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</si>
  <si>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</si>
  <si>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</si>
  <si>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</si>
  <si>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</si>
  <si>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</si>
  <si>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</si>
  <si>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</si>
  <si>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</si>
  <si>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</si>
  <si>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</si>
  <si>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</si>
  <si>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</si>
  <si>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</si>
  <si>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</si>
  <si>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</si>
  <si>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</si>
  <si>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</si>
  <si>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</si>
  <si>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</si>
  <si>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</si>
  <si>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</si>
  <si>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</si>
  <si>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</si>
  <si>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</si>
  <si>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</si>
  <si>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</si>
  <si>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</si>
  <si>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</si>
  <si>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</si>
  <si>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</si>
  <si>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</si>
  <si>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</si>
  <si>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</si>
  <si>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</si>
  <si>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</si>
  <si>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</si>
  <si>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</si>
  <si>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</si>
  <si>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</si>
  <si>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</si>
  <si>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</si>
  <si>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</si>
  <si>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</si>
  <si>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</si>
  <si>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</si>
  <si>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</si>
  <si>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</si>
  <si>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</si>
  <si>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</si>
  <si>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</si>
  <si>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</si>
  <si>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</si>
  <si>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</si>
  <si>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</si>
  <si>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</si>
  <si>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</si>
  <si>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</si>
  <si>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</si>
  <si>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</si>
  <si>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</si>
  <si>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</si>
  <si>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</si>
  <si>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</si>
  <si>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</si>
  <si>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</si>
  <si>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</si>
  <si>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</si>
  <si>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</si>
  <si>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</si>
  <si>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</si>
  <si>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</si>
  <si>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</si>
  <si>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</si>
  <si>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</si>
  <si>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</si>
  <si>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</si>
  <si>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</si>
  <si>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</si>
  <si>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</si>
  <si>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</si>
  <si>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</si>
  <si>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</si>
  <si>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</si>
  <si>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</si>
  <si>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</si>
  <si>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</si>
  <si>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</si>
  <si>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</si>
  <si>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</si>
  <si>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</si>
  <si>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</si>
  <si>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</si>
  <si>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</si>
  <si>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</si>
  <si>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</si>
  <si>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</si>
  <si>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</si>
  <si>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</si>
  <si>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</si>
  <si>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</si>
  <si>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</si>
  <si>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</si>
  <si>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</si>
  <si>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</si>
  <si>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</si>
  <si>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</si>
  <si>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</si>
  <si>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</si>
  <si>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</si>
  <si>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</si>
  <si>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</si>
  <si>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</si>
  <si>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</si>
  <si>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</si>
  <si>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</si>
  <si>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</si>
  <si>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</si>
  <si>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</si>
  <si>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</si>
  <si>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</si>
  <si>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</si>
  <si>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</si>
  <si>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</si>
  <si>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</si>
  <si>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</si>
  <si>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</si>
  <si>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</si>
  <si>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</si>
  <si>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</si>
  <si>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</si>
  <si>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</si>
  <si>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</si>
  <si>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</si>
  <si>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</si>
  <si>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</si>
  <si>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</si>
  <si>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</si>
  <si>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</si>
  <si>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</si>
  <si>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</si>
  <si>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</si>
  <si>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</si>
  <si>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</si>
  <si>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</si>
  <si>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</si>
  <si>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</si>
  <si>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</si>
  <si>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</si>
  <si>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</si>
  <si>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</si>
  <si>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</si>
  <si>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</si>
  <si>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</si>
  <si>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</si>
  <si>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</si>
  <si>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</si>
  <si>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</si>
  <si>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</si>
  <si>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</si>
  <si>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</si>
  <si>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</si>
  <si>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</si>
  <si>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</si>
  <si>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</si>
  <si>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</si>
  <si>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</si>
  <si>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</si>
  <si>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</si>
  <si>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</si>
  <si>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</si>
  <si>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</si>
  <si>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</si>
  <si>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</si>
  <si>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</si>
  <si>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</si>
  <si>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</si>
  <si>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</si>
  <si>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</si>
  <si>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</si>
  <si>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</si>
  <si>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</si>
  <si>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</si>
  <si>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</si>
  <si>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</si>
  <si>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</si>
  <si>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</si>
  <si>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</si>
  <si>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</si>
  <si>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</si>
  <si>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</si>
  <si>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</si>
  <si>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</si>
  <si>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</si>
  <si>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</si>
  <si>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</si>
  <si>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</si>
  <si>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</si>
  <si>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</si>
  <si>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</si>
  <si>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</si>
  <si>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</si>
  <si>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</si>
  <si>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</si>
  <si>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</si>
  <si>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</si>
  <si>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</si>
  <si>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</si>
  <si>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</si>
  <si>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</si>
  <si>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</si>
  <si>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</si>
  <si>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</si>
  <si>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</si>
  <si>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</si>
  <si>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</si>
  <si>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</si>
  <si>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</si>
  <si>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</si>
  <si>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</si>
  <si>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</si>
  <si>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</si>
  <si>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</si>
  <si>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</si>
  <si>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</si>
  <si>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</si>
  <si>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</si>
  <si>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</si>
  <si>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</si>
  <si>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</si>
  <si>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</si>
  <si>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</si>
  <si>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</si>
  <si>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</si>
  <si>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</si>
  <si>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</si>
  <si>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</si>
  <si>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</si>
  <si>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</si>
  <si>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</si>
  <si>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</si>
  <si>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</si>
  <si>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</si>
  <si>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</si>
  <si>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</si>
  <si>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</si>
  <si>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</si>
  <si>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</si>
  <si>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</si>
  <si>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</si>
  <si>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</si>
  <si>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</si>
  <si>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</si>
  <si>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</si>
  <si>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</si>
  <si>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</si>
  <si>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</si>
  <si>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</si>
  <si>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</si>
  <si>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</si>
  <si>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</si>
  <si>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</si>
  <si>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</si>
  <si>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</si>
  <si>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</si>
  <si>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</si>
  <si>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</si>
  <si>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</si>
  <si>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</si>
  <si>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</si>
  <si>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</si>
  <si>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</si>
  <si>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</si>
  <si>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</si>
  <si>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</si>
  <si>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</si>
  <si>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</si>
  <si>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</si>
  <si>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</si>
  <si>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</si>
  <si>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</si>
  <si>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</si>
  <si>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</si>
  <si>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</si>
  <si>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</si>
  <si>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</si>
  <si>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</si>
  <si>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</si>
  <si>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</si>
  <si>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</si>
  <si>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</si>
  <si>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</si>
  <si>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</si>
  <si>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</si>
  <si>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</si>
  <si>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</si>
  <si>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</si>
  <si>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</si>
  <si>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</si>
  <si>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</si>
  <si>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</si>
  <si>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</si>
  <si>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</si>
  <si>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</si>
  <si>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</si>
  <si>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</si>
  <si>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</si>
  <si>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</si>
  <si>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</si>
  <si>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</si>
  <si>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</si>
  <si>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</si>
  <si>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</si>
  <si>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</si>
  <si>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</si>
  <si>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</si>
  <si>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</si>
  <si>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</si>
  <si>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</si>
  <si>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</si>
  <si>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</si>
  <si>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</si>
  <si>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</si>
  <si>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</si>
  <si>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</si>
  <si>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</si>
  <si>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</si>
  <si>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</si>
  <si>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</si>
  <si>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</si>
  <si>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</si>
  <si>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</si>
  <si>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</si>
  <si>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</si>
  <si>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</si>
  <si>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</si>
  <si>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</si>
  <si>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</si>
  <si>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</si>
  <si>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</si>
  <si>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</si>
  <si>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</si>
  <si>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</si>
  <si>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</si>
  <si>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</si>
  <si>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</si>
  <si>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</si>
  <si>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</si>
  <si>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</si>
  <si>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</si>
  <si>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</si>
  <si>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</si>
  <si>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</si>
  <si>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</si>
  <si>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</si>
  <si>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</si>
  <si>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</si>
  <si>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</si>
  <si>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</si>
  <si>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</si>
  <si>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</si>
  <si>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</si>
  <si>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</si>
  <si>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</si>
  <si>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</si>
  <si>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</si>
  <si>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</si>
  <si>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</si>
  <si>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</si>
  <si>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</si>
  <si>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</si>
  <si>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</si>
  <si>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</si>
  <si>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</si>
  <si>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</si>
  <si>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</si>
  <si>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</si>
  <si>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</si>
  <si>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</si>
  <si>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</si>
  <si>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</si>
  <si>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</si>
  <si>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</si>
  <si>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</si>
  <si>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</si>
  <si>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</si>
  <si>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</si>
  <si>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</si>
  <si>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</si>
  <si>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</si>
  <si>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</si>
  <si>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</si>
  <si>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</si>
  <si>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</si>
  <si>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</si>
  <si>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</si>
  <si>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</si>
  <si>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</si>
  <si>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</si>
  <si>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</si>
  <si>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</si>
  <si>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</si>
  <si>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</si>
  <si>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</si>
  <si>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</si>
  <si>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</si>
  <si>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</si>
  <si>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</si>
  <si>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</si>
  <si>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</si>
  <si>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</si>
  <si>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</si>
  <si>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</si>
  <si>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</si>
  <si>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</si>
  <si>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</si>
  <si>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</si>
  <si>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</si>
  <si>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</si>
  <si>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</si>
  <si>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</si>
  <si>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</si>
  <si>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</si>
  <si>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</si>
  <si>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</si>
  <si>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</si>
  <si>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</si>
  <si>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</si>
  <si>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</si>
  <si>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</si>
  <si>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</si>
  <si>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</si>
  <si>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</si>
  <si>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</si>
  <si>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</si>
  <si>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</si>
  <si>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</si>
  <si>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</si>
  <si>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</si>
  <si>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</si>
  <si>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</si>
  <si>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</si>
  <si>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</si>
  <si>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</si>
  <si>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</si>
  <si>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</si>
  <si>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</si>
  <si>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</si>
  <si>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</si>
  <si>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</si>
  <si>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</si>
  <si>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</si>
  <si>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</si>
  <si>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</si>
  <si>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</si>
  <si>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</si>
  <si>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</si>
  <si>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</si>
  <si>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</si>
  <si>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</si>
  <si>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</si>
  <si>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</si>
  <si>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</si>
  <si>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</si>
  <si>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</si>
  <si>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</si>
  <si>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</si>
  <si>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</si>
  <si>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</si>
  <si>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</si>
  <si>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</si>
  <si>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</si>
  <si>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</si>
  <si>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</si>
  <si>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</si>
  <si>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</si>
  <si>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</si>
  <si>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</si>
  <si>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</si>
  <si>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</si>
  <si>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</si>
  <si>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</si>
  <si>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</si>
  <si>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</si>
  <si>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</si>
  <si>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</si>
  <si>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</si>
  <si>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</si>
  <si>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</si>
  <si>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</si>
  <si>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</si>
  <si>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</si>
  <si>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</si>
  <si>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</si>
  <si>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</si>
  <si>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</si>
  <si>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</si>
  <si>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</si>
  <si>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</si>
  <si>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</si>
  <si>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</si>
  <si>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</si>
  <si>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</si>
  <si>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</si>
  <si>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</si>
  <si>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</si>
  <si>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</si>
  <si>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</si>
  <si>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</si>
  <si>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</si>
  <si>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</si>
  <si>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</si>
  <si>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</si>
  <si>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</si>
  <si>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</si>
  <si>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</si>
  <si>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</si>
  <si>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</si>
  <si>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</si>
  <si>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</si>
  <si>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</si>
  <si>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</si>
  <si>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</si>
  <si>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</si>
  <si>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</si>
  <si>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</si>
  <si>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</si>
  <si>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</si>
  <si>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</si>
  <si>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</si>
  <si>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</si>
  <si>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</si>
  <si>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</si>
  <si>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</si>
  <si>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</si>
  <si>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</si>
  <si>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</si>
  <si>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</si>
  <si>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</si>
  <si>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</si>
  <si>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</si>
  <si>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</si>
  <si>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</si>
  <si>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</si>
  <si>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</si>
  <si>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</si>
  <si>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</si>
  <si>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</si>
  <si>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</si>
  <si>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</si>
  <si>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</si>
  <si>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</si>
  <si>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</si>
  <si>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</si>
  <si>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</si>
  <si>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</si>
  <si>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</si>
  <si>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</si>
  <si>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</si>
  <si>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</si>
  <si>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</si>
  <si>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</si>
  <si>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</si>
  <si>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</si>
  <si>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</si>
  <si>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</si>
  <si>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</si>
  <si>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</si>
  <si>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</si>
  <si>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</si>
  <si>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</si>
  <si>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</si>
  <si>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</si>
  <si>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</si>
  <si>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</si>
  <si>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</si>
  <si>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</si>
  <si>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</si>
  <si>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</si>
  <si>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</si>
  <si>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</si>
  <si>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</si>
  <si>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</si>
  <si>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</si>
  <si>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</si>
  <si>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</si>
  <si>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</si>
  <si>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</si>
  <si>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</si>
  <si>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</si>
  <si>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</si>
  <si>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</si>
  <si>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</si>
  <si>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</si>
  <si>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</si>
  <si>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</si>
  <si>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</si>
  <si>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</si>
  <si>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</si>
  <si>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</si>
  <si>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</si>
  <si>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</si>
  <si>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</si>
  <si>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</si>
  <si>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</si>
  <si>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</si>
  <si>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</si>
  <si>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</si>
  <si>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</si>
  <si>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</si>
  <si>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</si>
  <si>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</si>
  <si>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</si>
  <si>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</si>
  <si>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</si>
  <si>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</si>
  <si>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</si>
  <si>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</si>
  <si>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</si>
  <si>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</si>
  <si>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</si>
  <si>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</si>
  <si>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</si>
  <si>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</si>
  <si>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</si>
  <si>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</si>
  <si>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</si>
  <si>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</si>
  <si>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</si>
  <si>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</si>
  <si>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</si>
  <si>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</si>
  <si>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</si>
  <si>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</si>
  <si>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</si>
  <si>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</si>
  <si>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</si>
  <si>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</si>
  <si>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</si>
  <si>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</si>
  <si>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</si>
  <si>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</si>
  <si>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</si>
  <si>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</si>
  <si>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</si>
  <si>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</si>
  <si>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</si>
  <si>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</si>
  <si>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</si>
  <si>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</si>
  <si>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</si>
  <si>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</si>
  <si>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</si>
  <si>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</si>
  <si>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</si>
  <si>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</si>
  <si>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</si>
  <si>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</si>
  <si>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</si>
  <si>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</si>
  <si>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</si>
  <si>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</si>
  <si>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</si>
  <si>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</si>
  <si>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</si>
  <si>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</si>
  <si>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</si>
  <si>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</si>
  <si>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</si>
  <si>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</si>
  <si>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</si>
  <si>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</si>
  <si>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</si>
  <si>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</si>
  <si>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</si>
  <si>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</si>
  <si>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</si>
  <si>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</si>
  <si>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</si>
  <si>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</si>
  <si>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</si>
  <si>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</si>
  <si>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</si>
  <si>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</si>
  <si>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</si>
  <si>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</si>
  <si>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</si>
  <si>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</si>
  <si>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</si>
  <si>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</si>
  <si>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</si>
  <si>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</si>
  <si>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</si>
  <si>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</si>
  <si>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</si>
  <si>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</si>
  <si>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</si>
  <si>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</si>
  <si>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</si>
  <si>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</si>
  <si>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</si>
  <si>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</si>
  <si>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</si>
  <si>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</si>
  <si>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</si>
  <si>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</si>
  <si>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</si>
  <si>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</si>
  <si>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</si>
  <si>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</si>
  <si>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</si>
  <si>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</si>
  <si>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</si>
  <si>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</si>
  <si>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</si>
  <si>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</si>
  <si>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</si>
  <si>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</si>
  <si>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</si>
  <si>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</si>
  <si>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</si>
  <si>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</si>
  <si>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</si>
  <si>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</si>
  <si>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</si>
  <si>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</si>
  <si>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</si>
  <si>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</si>
  <si>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</si>
  <si>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</si>
  <si>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</si>
  <si>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</si>
  <si>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</si>
  <si>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</si>
  <si>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</si>
  <si>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</si>
  <si>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</si>
  <si>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</si>
  <si>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</si>
  <si>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</si>
  <si>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</si>
  <si>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</si>
  <si>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</si>
  <si>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</si>
  <si>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</si>
  <si>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</si>
  <si>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</si>
  <si>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</si>
  <si>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</si>
  <si>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</si>
  <si>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</si>
  <si>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</si>
  <si>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</si>
  <si>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</si>
  <si>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</si>
  <si>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</si>
  <si>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</si>
  <si>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</si>
  <si>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</si>
  <si>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</si>
  <si>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</si>
  <si>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</si>
  <si>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</si>
  <si>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</si>
  <si>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</si>
  <si>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</si>
  <si>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</si>
  <si>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</si>
  <si>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</si>
  <si>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</si>
  <si>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</si>
  <si>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</si>
  <si>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</si>
  <si>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</si>
  <si>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</si>
  <si>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</si>
  <si>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</si>
  <si>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</si>
  <si>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</si>
  <si>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</si>
  <si>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</si>
  <si>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</si>
  <si>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</si>
  <si>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</si>
  <si>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</si>
  <si>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</si>
  <si>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</si>
  <si>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</si>
  <si>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</si>
  <si>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</si>
  <si>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</si>
  <si>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</si>
  <si>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</si>
  <si>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</si>
  <si>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</si>
  <si>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</si>
  <si>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</si>
  <si>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</si>
  <si>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</si>
  <si>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</si>
  <si>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</si>
  <si>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</si>
  <si>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</si>
  <si>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</si>
  <si>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</si>
  <si>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</si>
  <si>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</si>
  <si>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</si>
  <si>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</si>
  <si>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</si>
  <si>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</si>
  <si>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</si>
  <si>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</si>
  <si>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</si>
  <si>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</si>
  <si>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</si>
  <si>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</si>
  <si>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</si>
  <si>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</si>
  <si>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</si>
  <si>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</si>
  <si>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</si>
  <si>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</si>
  <si>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</si>
  <si>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</si>
  <si>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</si>
  <si>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</si>
  <si>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</si>
  <si>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</si>
  <si>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</si>
  <si>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</si>
  <si>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</si>
  <si>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</si>
  <si>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</si>
  <si>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</si>
  <si>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</si>
  <si>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</si>
  <si>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</si>
  <si>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</si>
  <si>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</si>
  <si>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</si>
  <si>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</si>
  <si>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</si>
  <si>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</si>
  <si>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</si>
  <si>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</si>
  <si>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</si>
  <si>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</si>
  <si>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</si>
  <si>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</si>
  <si>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</si>
  <si>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</si>
  <si>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</si>
  <si>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</si>
  <si>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</si>
  <si>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</si>
  <si>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</si>
  <si>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</si>
  <si>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</si>
  <si>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</si>
  <si>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</si>
  <si>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</si>
  <si>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</si>
  <si>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</si>
  <si>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</si>
  <si>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</si>
  <si>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</si>
  <si>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</si>
  <si>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</si>
  <si>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</si>
  <si>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</si>
  <si>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</si>
  <si>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</si>
  <si>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</si>
  <si>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</si>
  <si>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</si>
  <si>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</si>
  <si>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</si>
  <si>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</si>
  <si>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</si>
  <si>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</si>
  <si>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</si>
  <si>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</si>
  <si>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</si>
  <si>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</si>
  <si>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</si>
  <si>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</si>
  <si>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</si>
  <si>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</si>
  <si>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</si>
  <si>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</si>
  <si>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</si>
  <si>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</si>
  <si>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</si>
  <si>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</si>
  <si>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</si>
  <si>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</si>
  <si>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</si>
  <si>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</si>
  <si>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</si>
  <si>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</si>
  <si>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</si>
  <si>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</si>
  <si>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</si>
  <si>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</si>
  <si>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</si>
  <si>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</si>
  <si>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</si>
  <si>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</si>
  <si>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</si>
  <si>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</si>
  <si>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</si>
  <si>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</si>
  <si>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</si>
  <si>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</si>
  <si>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</si>
  <si>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</si>
  <si>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</si>
  <si>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</si>
  <si>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</si>
  <si>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</si>
  <si>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</si>
  <si>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</si>
  <si>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</si>
  <si>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</si>
  <si>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</si>
  <si>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</si>
  <si>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</si>
  <si>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</si>
  <si>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</si>
  <si>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</si>
  <si>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</si>
  <si>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</si>
  <si>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</si>
  <si>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</si>
  <si>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</si>
  <si>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</si>
  <si>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</si>
  <si>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</si>
  <si>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</si>
  <si>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</si>
  <si>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</si>
  <si>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</si>
  <si>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</si>
  <si>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</si>
  <si>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</si>
  <si>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</si>
  <si>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</si>
  <si>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</si>
  <si>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</si>
  <si>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</si>
  <si>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</si>
  <si>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</si>
  <si>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</si>
  <si>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</si>
  <si>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</si>
  <si>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</si>
  <si>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</si>
  <si>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</si>
  <si>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</si>
  <si>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</si>
  <si>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</si>
  <si>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</si>
  <si>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</si>
  <si>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</si>
  <si>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</si>
  <si>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</si>
  <si>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</si>
  <si>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</si>
  <si>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</si>
  <si>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</si>
  <si>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</si>
  <si>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</si>
  <si>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</si>
  <si>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</si>
  <si>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</si>
  <si>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</si>
  <si>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</si>
  <si>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</si>
  <si>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</si>
  <si>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</si>
  <si>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</si>
  <si>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</si>
  <si>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</si>
  <si>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</si>
  <si>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</si>
  <si>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</si>
  <si>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</si>
  <si>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</si>
  <si>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</si>
  <si>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</si>
  <si>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</si>
  <si>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</si>
  <si>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</si>
  <si>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</si>
  <si>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</si>
  <si>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</si>
  <si>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</si>
  <si>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</si>
  <si>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</si>
  <si>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</si>
  <si>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</si>
  <si>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</si>
  <si>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</si>
  <si>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</si>
  <si>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</si>
  <si>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</si>
  <si>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</si>
  <si>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</si>
  <si>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</si>
  <si>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</si>
  <si>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</si>
  <si>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</si>
  <si>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</si>
  <si>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</si>
  <si>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</si>
  <si>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</si>
  <si>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</si>
  <si>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</si>
  <si>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</si>
  <si>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</si>
  <si>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</si>
  <si>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</si>
  <si>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</si>
  <si>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</si>
  <si>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</si>
  <si>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</si>
  <si>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</si>
  <si>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</si>
  <si>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</si>
  <si>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</si>
  <si>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</si>
  <si>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</si>
  <si>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</si>
  <si>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</si>
  <si>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</si>
  <si>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</si>
  <si>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</si>
  <si>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</si>
  <si>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</si>
  <si>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</si>
  <si>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</si>
  <si>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</si>
  <si>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</si>
  <si>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</si>
  <si>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</si>
  <si>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</si>
  <si>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</si>
  <si>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</si>
  <si>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</si>
  <si>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</si>
  <si>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</si>
  <si>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</si>
  <si>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</si>
  <si>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</si>
  <si>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</si>
  <si>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</si>
  <si>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</si>
  <si>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</si>
  <si>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</si>
  <si>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</si>
  <si>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</si>
  <si>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</si>
  <si>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</si>
  <si>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</si>
  <si>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</si>
  <si>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</si>
  <si>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</si>
  <si>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</si>
  <si>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</si>
  <si>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</si>
  <si>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</si>
  <si>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</si>
  <si>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</si>
  <si>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</si>
  <si>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</si>
  <si>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</si>
  <si>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</si>
  <si>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</si>
  <si>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</si>
  <si>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</si>
  <si>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</si>
  <si>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</si>
  <si>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</si>
  <si>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</si>
  <si>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</si>
  <si>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</si>
  <si>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</si>
  <si>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</si>
  <si>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</si>
  <si>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</si>
  <si>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</si>
  <si>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</si>
  <si>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</si>
  <si>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</si>
  <si>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</si>
  <si>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</si>
  <si>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</si>
  <si>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</si>
  <si>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</si>
  <si>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</si>
  <si>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</si>
  <si>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</si>
  <si>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</si>
  <si>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</si>
  <si>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</si>
  <si>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</si>
  <si>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</si>
  <si>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</si>
  <si>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</si>
  <si>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</si>
  <si>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</si>
  <si>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</si>
  <si>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</si>
  <si>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</si>
  <si>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</si>
  <si>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</si>
  <si>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</si>
  <si>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</si>
  <si>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</si>
  <si>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</si>
  <si>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</si>
  <si>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</si>
  <si>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</si>
  <si>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</si>
  <si>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</si>
  <si>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</si>
  <si>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</si>
  <si>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</si>
  <si>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</si>
  <si>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</si>
  <si>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</si>
  <si>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</si>
  <si>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</si>
  <si>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</si>
  <si>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</si>
  <si>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</si>
  <si>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</si>
  <si>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</si>
  <si>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</si>
  <si>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</si>
  <si>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</si>
  <si>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</si>
  <si>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</si>
  <si>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</si>
  <si>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</si>
  <si>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</si>
  <si>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</si>
  <si>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</si>
  <si>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</si>
  <si>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</si>
  <si>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</si>
  <si>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</si>
  <si>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</si>
  <si>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</si>
  <si>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</si>
  <si>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</si>
  <si>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</si>
  <si>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</si>
  <si>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</si>
  <si>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</si>
  <si>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</si>
  <si>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</si>
  <si>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</si>
  <si>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</si>
  <si>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</si>
  <si>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</si>
  <si>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</si>
  <si>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</si>
  <si>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</si>
  <si>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</si>
  <si>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</si>
  <si>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</si>
  <si>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</si>
  <si>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</si>
  <si>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</si>
  <si>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</si>
  <si>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</si>
  <si>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</si>
  <si>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</si>
  <si>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</si>
  <si>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</si>
  <si>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</si>
  <si>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</si>
  <si>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</si>
  <si>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</si>
  <si>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</si>
  <si>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</si>
  <si>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</si>
  <si>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</si>
  <si>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</si>
  <si>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</si>
  <si>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</si>
  <si>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</si>
  <si>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</si>
  <si>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</si>
  <si>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</si>
  <si>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</si>
  <si>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</si>
  <si>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</si>
  <si>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</si>
  <si>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</si>
  <si>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</si>
  <si>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</si>
  <si>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</si>
  <si>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</si>
  <si>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</si>
  <si>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</si>
  <si>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</si>
  <si>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</si>
  <si>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</si>
  <si>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</si>
  <si>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</si>
  <si>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</si>
  <si>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</si>
  <si>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</si>
  <si>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</si>
  <si>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</si>
  <si>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</si>
  <si>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</si>
  <si>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</si>
  <si>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</si>
  <si>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</si>
  <si>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</si>
  <si>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</si>
  <si>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</si>
  <si>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</si>
  <si>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</si>
  <si>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</si>
  <si>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</si>
  <si>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</si>
  <si>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</si>
  <si>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</si>
  <si>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</si>
  <si>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</si>
  <si>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</si>
  <si>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</si>
  <si>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</si>
  <si>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</si>
  <si>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</si>
  <si>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</si>
  <si>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</si>
  <si>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</si>
  <si>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</si>
  <si>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</si>
  <si>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</si>
  <si>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</si>
  <si>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</si>
  <si>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</si>
  <si>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</si>
  <si>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</si>
  <si>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</si>
  <si>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</si>
  <si>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</si>
  <si>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</si>
  <si>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</si>
  <si>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</si>
  <si>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</si>
  <si>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</si>
  <si>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</si>
  <si>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</si>
  <si>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</si>
  <si>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</si>
  <si>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</si>
  <si>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</si>
  <si>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</si>
  <si>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</si>
  <si>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</si>
  <si>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</si>
  <si>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</si>
  <si>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</si>
  <si>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</si>
  <si>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</si>
  <si>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</si>
  <si>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</si>
  <si>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</si>
  <si>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</si>
  <si>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</si>
  <si>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</si>
  <si>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</si>
  <si>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</si>
  <si>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</si>
  <si>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</si>
  <si>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</si>
  <si>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</si>
  <si>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</si>
  <si>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</si>
  <si>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</si>
  <si>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</si>
  <si>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</si>
  <si>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</si>
  <si>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</si>
  <si>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</si>
  <si>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</si>
  <si>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</si>
  <si>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</si>
  <si>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</si>
  <si>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</si>
  <si>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</si>
  <si>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</si>
  <si>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</si>
  <si>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</si>
  <si>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</si>
  <si>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</si>
  <si>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</si>
  <si>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</si>
  <si>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</si>
  <si>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</si>
  <si>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</si>
  <si>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</si>
  <si>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</si>
  <si>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</si>
  <si>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</si>
  <si>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</si>
  <si>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</si>
  <si>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</si>
  <si>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</si>
  <si>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</si>
  <si>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</si>
  <si>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</si>
  <si>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</si>
  <si>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</si>
  <si>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</si>
  <si>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</si>
  <si>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</si>
  <si>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</si>
  <si>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</si>
  <si>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</si>
  <si>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</si>
  <si>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</si>
  <si>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</si>
  <si>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</si>
  <si>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</si>
  <si>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</si>
  <si>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</si>
  <si>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</si>
  <si>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</si>
  <si>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</si>
  <si>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</si>
  <si>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</si>
  <si>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</si>
  <si>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</si>
  <si>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</si>
  <si>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</si>
  <si>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</si>
  <si>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</si>
  <si>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</si>
  <si>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</si>
  <si>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</si>
  <si>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</si>
  <si>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</si>
  <si>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</si>
  <si>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</si>
  <si>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</si>
  <si>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</si>
  <si>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</si>
  <si>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</si>
  <si>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</si>
  <si>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</si>
  <si>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</si>
  <si>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</si>
  <si>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</si>
  <si>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</si>
  <si>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</si>
  <si>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</si>
  <si>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</si>
  <si>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</si>
  <si>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</si>
  <si>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</si>
  <si>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</si>
  <si>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</si>
  <si>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</si>
  <si>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</si>
  <si>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</si>
  <si>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</si>
  <si>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</si>
  <si>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</si>
  <si>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</si>
  <si>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</si>
  <si>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</si>
  <si>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</si>
  <si>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</si>
  <si>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</si>
  <si>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</si>
  <si>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</si>
  <si>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</si>
  <si>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</si>
  <si>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</si>
  <si>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</si>
  <si>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</si>
  <si>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</si>
  <si>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</si>
  <si>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</si>
  <si>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</si>
  <si>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</si>
  <si>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</si>
  <si>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</si>
  <si>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</si>
  <si>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</si>
  <si>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</si>
  <si>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</si>
  <si>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</si>
  <si>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</si>
  <si>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</si>
  <si>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</si>
  <si>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</si>
  <si>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</si>
  <si>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</si>
  <si>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</si>
  <si>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</si>
  <si>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</si>
  <si>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</si>
  <si>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</si>
  <si>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</si>
  <si>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</si>
  <si>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</si>
  <si>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</si>
  <si>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</si>
  <si>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</si>
  <si>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</si>
  <si>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</si>
  <si>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</si>
  <si>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</si>
  <si>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</si>
  <si>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</si>
  <si>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</si>
  <si>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</si>
  <si>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</si>
  <si>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</si>
  <si>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</si>
  <si>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</si>
  <si>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</si>
  <si>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</si>
  <si>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</si>
  <si>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</si>
  <si>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</si>
  <si>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</si>
  <si>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</si>
  <si>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</si>
  <si>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</si>
  <si>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</si>
  <si>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</si>
  <si>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</si>
  <si>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</si>
  <si>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</si>
  <si>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</si>
  <si>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</si>
  <si>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</si>
  <si>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</si>
  <si>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</si>
  <si>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</si>
  <si>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</si>
  <si>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</si>
  <si>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</si>
  <si>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</si>
  <si>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</si>
  <si>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</si>
  <si>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</si>
  <si>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</si>
  <si>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</si>
  <si>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</si>
  <si>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</si>
  <si>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</si>
  <si>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</si>
  <si>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</si>
  <si>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</si>
  <si>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</si>
  <si>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</si>
  <si>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</si>
  <si>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</si>
  <si>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</si>
  <si>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</si>
  <si>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</si>
  <si>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</si>
  <si>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</si>
  <si>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</si>
  <si>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</si>
  <si>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</si>
  <si>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</si>
  <si>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</si>
  <si>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</si>
  <si>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</si>
  <si>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</si>
  <si>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</si>
  <si>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</si>
  <si>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</si>
  <si>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</si>
  <si>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</si>
  <si>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</si>
  <si>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</si>
  <si>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</si>
  <si>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</si>
  <si>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</si>
  <si>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</si>
  <si>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</si>
  <si>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</si>
  <si>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</si>
  <si>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</si>
  <si>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</si>
  <si>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</si>
  <si>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</si>
  <si>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</si>
  <si>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</si>
  <si>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</si>
  <si>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</si>
  <si>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</si>
  <si>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</si>
  <si>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</si>
  <si>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</si>
  <si>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</si>
  <si>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</si>
  <si>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</si>
  <si>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</si>
  <si>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</si>
  <si>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</si>
  <si>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</si>
  <si>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</si>
  <si>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</si>
  <si>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</si>
  <si>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</si>
  <si>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</si>
  <si>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</si>
  <si>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</si>
  <si>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</si>
  <si>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</si>
  <si>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</si>
  <si>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</si>
  <si>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</si>
  <si>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</si>
  <si>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</si>
  <si>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</si>
  <si>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</si>
  <si>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</si>
  <si>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</si>
  <si>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</si>
  <si>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</si>
  <si>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</si>
  <si>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</si>
  <si>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</si>
  <si>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</si>
  <si>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</si>
  <si>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</si>
  <si>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</si>
  <si>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</si>
  <si>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</si>
  <si>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</si>
  <si>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</si>
  <si>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</si>
  <si>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</si>
  <si>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</si>
  <si>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</si>
  <si>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</si>
  <si>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</si>
  <si>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</si>
  <si>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</si>
  <si>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</si>
  <si>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</si>
  <si>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</si>
  <si>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</si>
  <si>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</si>
  <si>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</si>
  <si>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</si>
  <si>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</si>
  <si>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</si>
  <si>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</si>
  <si>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</si>
  <si>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</si>
  <si>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</si>
  <si>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</si>
  <si>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</si>
  <si>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</si>
  <si>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</si>
  <si>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</si>
  <si>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</si>
  <si>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</si>
  <si>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</si>
  <si>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</si>
  <si>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</si>
  <si>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</si>
  <si>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</si>
  <si>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</si>
  <si>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</si>
  <si>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</si>
  <si>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</si>
  <si>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</si>
  <si>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</si>
  <si>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</si>
  <si>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</si>
  <si>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</si>
  <si>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</si>
  <si>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</si>
  <si>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</si>
  <si>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</si>
  <si>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</si>
  <si>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</si>
  <si>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</si>
  <si>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</si>
  <si>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</si>
  <si>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</si>
  <si>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</si>
  <si>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</si>
  <si>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</si>
  <si>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</si>
  <si>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</si>
  <si>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</si>
  <si>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</si>
  <si>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</si>
  <si>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</si>
  <si>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</si>
  <si>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</si>
  <si>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</si>
  <si>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</si>
  <si>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</si>
  <si>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</si>
  <si>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</si>
  <si>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</si>
  <si>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</si>
  <si>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</si>
  <si>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</si>
  <si>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</si>
  <si>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</si>
  <si>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</si>
  <si>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</si>
  <si>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</si>
  <si>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</si>
  <si>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</si>
  <si>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</si>
  <si>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</si>
  <si>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</si>
  <si>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</si>
  <si>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</si>
  <si>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</si>
  <si>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</si>
  <si>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</si>
  <si>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</si>
  <si>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</si>
  <si>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</si>
  <si>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</si>
  <si>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</si>
  <si>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</si>
  <si>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</si>
  <si>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</si>
  <si>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</si>
  <si>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</si>
  <si>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</si>
  <si>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</si>
  <si>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</si>
  <si>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</si>
  <si>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</si>
  <si>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</si>
  <si>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</si>
  <si>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</si>
  <si>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</si>
  <si>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</si>
  <si>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</si>
  <si>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</si>
  <si>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</si>
  <si>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</si>
  <si>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</si>
  <si>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</si>
  <si>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</si>
  <si>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</si>
  <si>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</si>
  <si>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</si>
  <si>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</si>
  <si>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</si>
  <si>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</si>
  <si>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</si>
  <si>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</si>
  <si>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</si>
  <si>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</si>
  <si>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</si>
  <si>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</si>
  <si>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</si>
  <si>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</si>
  <si>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</si>
  <si>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</si>
  <si>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</si>
  <si>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</si>
  <si>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</si>
  <si>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</si>
  <si>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</si>
  <si>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</si>
  <si>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</si>
  <si>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</si>
  <si>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</si>
  <si>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</si>
  <si>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</si>
  <si>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</si>
  <si>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</si>
  <si>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</si>
  <si>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</si>
  <si>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</si>
  <si>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</si>
  <si>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</si>
  <si>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</si>
  <si>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</si>
  <si>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</si>
  <si>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</si>
  <si>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</si>
  <si>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</si>
  <si>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</si>
  <si>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</si>
  <si>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</si>
  <si>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</si>
  <si>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</si>
  <si>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</si>
  <si>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</si>
  <si>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</si>
  <si>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</si>
  <si>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</si>
  <si>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</si>
  <si>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</si>
  <si>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</si>
  <si>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</si>
  <si>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</si>
  <si>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</si>
  <si>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</si>
  <si>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</si>
  <si>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</si>
  <si>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</si>
  <si>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</si>
  <si>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</si>
  <si>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</si>
  <si>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</si>
  <si>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</si>
  <si>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</si>
  <si>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</si>
  <si>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</si>
  <si>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</si>
  <si>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</si>
  <si>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</si>
  <si>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</si>
  <si>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</si>
  <si>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</si>
  <si>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</si>
  <si>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</si>
  <si>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</si>
  <si>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</si>
  <si>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</si>
  <si>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</si>
  <si>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</si>
  <si>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</si>
  <si>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</si>
  <si>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</si>
  <si>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</si>
  <si>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</si>
  <si>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</si>
  <si>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</si>
  <si>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</si>
  <si>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</si>
  <si>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</si>
  <si>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</si>
  <si>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</si>
  <si>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</si>
  <si>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</si>
  <si>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</si>
  <si>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</si>
  <si>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</si>
  <si>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</si>
  <si>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</si>
  <si>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</si>
  <si>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</si>
  <si>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</si>
  <si>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</si>
  <si>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</si>
  <si>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</si>
  <si>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</si>
  <si>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</si>
  <si>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</si>
  <si>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</si>
  <si>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</si>
  <si>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</si>
  <si>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</si>
  <si>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</si>
  <si>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</si>
  <si>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</si>
  <si>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</si>
  <si>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</si>
  <si>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</si>
  <si>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</si>
  <si>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</si>
  <si>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</si>
  <si>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</si>
  <si>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</si>
  <si>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</si>
  <si>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</si>
  <si>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</si>
  <si>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</si>
  <si>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</si>
  <si>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</si>
  <si>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</si>
  <si>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</si>
  <si>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</si>
  <si>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</si>
  <si>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</si>
  <si>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</si>
  <si>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</si>
  <si>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</si>
  <si>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</si>
  <si>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</si>
  <si>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</si>
  <si>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</si>
  <si>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</si>
  <si>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</si>
  <si>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</si>
  <si>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</si>
  <si>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</si>
  <si>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</si>
  <si>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</si>
  <si>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</si>
  <si>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</si>
  <si>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</si>
  <si>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</si>
  <si>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</si>
  <si>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</si>
  <si>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</si>
  <si>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</si>
  <si>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</si>
  <si>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</si>
  <si>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</si>
  <si>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</si>
  <si>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</si>
  <si>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</si>
  <si>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</si>
  <si>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</si>
  <si>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</si>
  <si>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</si>
  <si>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</si>
  <si>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</si>
  <si>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</si>
  <si>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</si>
  <si>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</si>
  <si>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</si>
  <si>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</si>
  <si>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</si>
  <si>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</si>
  <si>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</si>
  <si>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</si>
  <si>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</si>
  <si>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</si>
  <si>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</si>
  <si>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</si>
  <si>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</si>
  <si>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</si>
  <si>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</si>
  <si>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</si>
  <si>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</si>
  <si>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</si>
  <si>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</si>
  <si>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</si>
  <si>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</si>
  <si>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</si>
  <si>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</si>
  <si>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</si>
  <si>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</si>
  <si>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</si>
  <si>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</si>
  <si>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</si>
  <si>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</si>
  <si>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</si>
  <si>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</si>
  <si>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</si>
  <si>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</si>
  <si>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</si>
  <si>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</si>
  <si>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</si>
  <si>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</si>
  <si>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</si>
  <si>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</si>
  <si>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</si>
  <si>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</si>
  <si>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</si>
  <si>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</si>
  <si>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</si>
  <si>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</si>
  <si>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</si>
  <si>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</si>
  <si>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</si>
  <si>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</si>
  <si>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</si>
  <si>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</si>
  <si>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</si>
  <si>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</si>
  <si>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</si>
  <si>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</si>
  <si>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</si>
  <si>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</si>
  <si>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</si>
  <si>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</si>
  <si>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</si>
  <si>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</si>
  <si>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</si>
  <si>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</si>
  <si>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</si>
  <si>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</si>
  <si>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</si>
  <si>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</si>
  <si>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</si>
  <si>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</si>
  <si>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</si>
  <si>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</si>
  <si>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</si>
  <si>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</si>
  <si>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</si>
  <si>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</si>
  <si>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</si>
  <si>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</si>
  <si>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</si>
  <si>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</si>
  <si>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</si>
  <si>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</si>
  <si>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</si>
  <si>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</si>
  <si>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</si>
  <si>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</si>
  <si>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</si>
  <si>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</si>
  <si>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</si>
  <si>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</si>
  <si>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</si>
  <si>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</si>
  <si>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</si>
  <si>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</si>
  <si>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</si>
  <si>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</si>
  <si>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</si>
  <si>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</si>
  <si>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</si>
  <si>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</si>
  <si>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</si>
  <si>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</si>
  <si>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</si>
  <si>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</si>
  <si>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</si>
  <si>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</si>
  <si>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</si>
  <si>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</si>
  <si>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</si>
  <si>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</si>
  <si>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</si>
  <si>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</si>
  <si>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</si>
  <si>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</si>
  <si>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</si>
  <si>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</si>
  <si>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</si>
  <si>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</si>
  <si>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</si>
  <si>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</si>
  <si>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</si>
  <si>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</si>
  <si>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</si>
  <si>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</si>
  <si>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</si>
  <si>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</si>
  <si>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</si>
  <si>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</si>
  <si>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</si>
  <si>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</si>
  <si>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</si>
  <si>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</si>
  <si>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</si>
  <si>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</si>
  <si>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</si>
  <si>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</si>
  <si>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</si>
  <si>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</si>
  <si>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</si>
  <si>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</si>
  <si>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</si>
  <si>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</si>
  <si>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</si>
  <si>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</si>
  <si>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</si>
  <si>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</si>
  <si>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</si>
  <si>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</si>
  <si>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</si>
  <si>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</si>
  <si>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</si>
  <si>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</si>
  <si>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</si>
  <si>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</si>
  <si>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</si>
  <si>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</si>
  <si>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</si>
  <si>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</si>
  <si>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</si>
  <si>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</si>
  <si>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</si>
  <si>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</si>
  <si>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</si>
  <si>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</si>
  <si>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</si>
  <si>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</si>
  <si>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</si>
  <si>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</si>
  <si>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</si>
  <si>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</si>
  <si>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</si>
  <si>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</si>
  <si>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</si>
  <si>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</si>
  <si>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</si>
  <si>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</si>
  <si>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</si>
  <si>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</si>
  <si>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</si>
  <si>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</si>
  <si>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</si>
  <si>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</si>
  <si>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</si>
  <si>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</si>
  <si>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</si>
  <si>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</si>
  <si>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</si>
  <si>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</si>
  <si>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</si>
  <si>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</si>
  <si>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</si>
  <si>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</si>
  <si>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</si>
  <si>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</si>
  <si>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</si>
  <si>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</si>
  <si>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</si>
  <si>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</si>
  <si>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</si>
  <si>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</si>
  <si>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</si>
  <si>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</si>
  <si>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</si>
  <si>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</si>
  <si>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</si>
  <si>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</si>
  <si>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</si>
  <si>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</si>
  <si>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</si>
  <si>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</si>
  <si>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</si>
  <si>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</si>
  <si>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</si>
  <si>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</si>
  <si>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</si>
  <si>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</si>
  <si>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</si>
  <si>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</si>
  <si>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</si>
  <si>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</si>
  <si>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</si>
  <si>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</si>
  <si>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</si>
  <si>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</si>
  <si>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</si>
  <si>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</si>
  <si>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</si>
  <si>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</si>
  <si>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</si>
  <si>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</si>
  <si>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</si>
  <si>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</si>
  <si>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</si>
  <si>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</si>
  <si>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</si>
  <si>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</si>
  <si>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</si>
  <si>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</si>
  <si>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</si>
  <si>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</si>
  <si>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</si>
  <si>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</si>
  <si>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</si>
  <si>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</si>
  <si>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</si>
  <si>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</si>
  <si>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</si>
  <si>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</si>
  <si>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</si>
  <si>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</si>
  <si>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</si>
  <si>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</si>
  <si>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</si>
  <si>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</si>
  <si>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</si>
  <si>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</si>
  <si>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</si>
  <si>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</si>
  <si>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</si>
  <si>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</si>
  <si>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</si>
  <si>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</si>
  <si>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</si>
  <si>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</si>
  <si>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</si>
  <si>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</si>
  <si>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</si>
  <si>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</si>
  <si>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</si>
  <si>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</si>
  <si>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</si>
  <si>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</si>
  <si>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</si>
  <si>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</si>
  <si>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</si>
  <si>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</si>
  <si>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</si>
  <si>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</si>
  <si>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</si>
  <si>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</si>
  <si>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</si>
  <si>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</si>
  <si>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</si>
  <si>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</si>
  <si>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</si>
  <si>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</si>
  <si>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</si>
  <si>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</si>
  <si>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</si>
  <si>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</si>
  <si>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</si>
  <si>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</si>
  <si>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</si>
  <si>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</si>
  <si>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</si>
  <si>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</si>
  <si>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</si>
  <si>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</si>
  <si>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</si>
  <si>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</si>
  <si>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</si>
  <si>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</si>
  <si>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</si>
  <si>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</si>
  <si>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</si>
  <si>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</si>
  <si>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</si>
  <si>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</si>
  <si>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</si>
  <si>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</si>
  <si>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</si>
  <si>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</si>
  <si>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</si>
  <si>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</si>
  <si>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</si>
  <si>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</si>
  <si>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</si>
  <si>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</si>
  <si>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</si>
  <si>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</si>
  <si>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</si>
  <si>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</si>
  <si>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</si>
  <si>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</si>
  <si>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</si>
  <si>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</si>
  <si>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</si>
  <si>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</si>
  <si>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</si>
  <si>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</si>
  <si>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</si>
  <si>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</si>
  <si>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</si>
  <si>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</si>
  <si>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</si>
  <si>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</si>
  <si>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</si>
  <si>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</si>
  <si>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</si>
  <si>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</si>
  <si>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</si>
  <si>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</si>
  <si>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</si>
  <si>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</si>
  <si>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</si>
  <si>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</si>
  <si>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</si>
  <si>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</si>
  <si>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</si>
  <si>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</si>
  <si>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</si>
  <si>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</si>
  <si>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</si>
  <si>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</si>
  <si>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</si>
  <si>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</si>
  <si>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</si>
  <si>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</si>
  <si>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</si>
  <si>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</si>
  <si>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</si>
  <si>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</si>
  <si>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</si>
  <si>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</si>
  <si>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</si>
  <si>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</si>
  <si>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</si>
  <si>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</si>
  <si>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</si>
  <si>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</si>
  <si>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</si>
  <si>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</si>
  <si>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</si>
  <si>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</si>
  <si>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</si>
  <si>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</si>
  <si>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</si>
  <si>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</si>
  <si>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</si>
  <si>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</si>
  <si>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</si>
  <si>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</si>
  <si>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</si>
  <si>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</si>
  <si>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</si>
  <si>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</si>
  <si>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</si>
  <si>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</si>
  <si>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</si>
  <si>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</si>
  <si>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</si>
  <si>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</si>
  <si>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</si>
  <si>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</si>
  <si>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</si>
  <si>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</si>
  <si>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</si>
  <si>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</si>
  <si>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</si>
  <si>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</si>
  <si>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</si>
  <si>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</si>
  <si>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</si>
  <si>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</si>
  <si>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</si>
  <si>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</si>
  <si>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</si>
  <si>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</si>
  <si>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</si>
  <si>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</si>
  <si>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</si>
  <si>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</si>
  <si>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</si>
  <si>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</si>
  <si>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</si>
  <si>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</si>
  <si>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</si>
  <si>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</si>
  <si>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</si>
  <si>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</si>
  <si>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</si>
  <si>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</si>
  <si>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</si>
  <si>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</si>
  <si>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</si>
  <si>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</si>
  <si>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</si>
  <si>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</si>
  <si>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</si>
  <si>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</si>
  <si>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</si>
  <si>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</si>
  <si>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</si>
  <si>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</si>
  <si>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</si>
  <si>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</si>
  <si>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</si>
  <si>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</si>
  <si>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</si>
  <si>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</si>
  <si>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</si>
  <si>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</si>
  <si>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</si>
  <si>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</si>
  <si>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</si>
  <si>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</si>
  <si>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</si>
  <si>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</si>
  <si>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</si>
  <si>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</si>
  <si>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</si>
  <si>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</si>
  <si>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</si>
  <si>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</si>
  <si>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</si>
  <si>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</si>
  <si>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</si>
  <si>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</si>
  <si>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</si>
  <si>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</si>
  <si>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</si>
  <si>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</si>
  <si>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</si>
  <si>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</si>
  <si>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</si>
  <si>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</si>
  <si>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</si>
  <si>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</si>
  <si>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</si>
  <si>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</si>
  <si>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</si>
  <si>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</si>
  <si>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</si>
  <si>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</si>
  <si>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</si>
  <si>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</si>
  <si>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</si>
  <si>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</si>
  <si>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</si>
  <si>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</si>
  <si>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</si>
  <si>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</si>
  <si>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</si>
  <si>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</si>
  <si>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</si>
  <si>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</si>
  <si>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</si>
  <si>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</si>
  <si>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</si>
  <si>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</si>
  <si>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</si>
  <si>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</si>
  <si>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</si>
  <si>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</si>
  <si>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</si>
  <si>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</si>
  <si>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</si>
  <si>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</si>
  <si>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</si>
  <si>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</si>
  <si>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</si>
  <si>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</si>
  <si>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</si>
  <si>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</si>
  <si>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</si>
  <si>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</si>
  <si>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</si>
  <si>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</si>
  <si>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</si>
  <si>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</si>
  <si>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</si>
  <si>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</si>
  <si>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</si>
  <si>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</si>
  <si>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</si>
  <si>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</si>
  <si>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</si>
  <si>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</si>
  <si>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</si>
  <si>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</si>
  <si>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</si>
  <si>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</si>
  <si>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</si>
  <si>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</si>
  <si>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</si>
  <si>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</si>
  <si>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</si>
  <si>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</si>
  <si>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</si>
  <si>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</si>
  <si>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</si>
  <si>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</si>
  <si>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</si>
  <si>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</si>
  <si>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</si>
  <si>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</si>
  <si>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</si>
  <si>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</si>
  <si>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</si>
  <si>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</si>
  <si>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</si>
  <si>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</si>
  <si>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</si>
  <si>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</si>
  <si>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</si>
  <si>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</si>
  <si>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</si>
  <si>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</si>
  <si>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</si>
  <si>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</si>
  <si>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</si>
  <si>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</si>
  <si>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</si>
  <si>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</si>
  <si>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</si>
  <si>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</si>
  <si>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</si>
  <si>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</si>
  <si>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</si>
  <si>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</si>
  <si>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</si>
  <si>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</si>
  <si>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</si>
  <si>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</si>
  <si>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</si>
  <si>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</si>
  <si>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</si>
  <si>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</si>
  <si>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</si>
  <si>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</si>
  <si>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</si>
  <si>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</si>
  <si>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</si>
  <si>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</si>
  <si>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</si>
  <si>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</si>
  <si>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</si>
  <si>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</si>
  <si>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</si>
  <si>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</si>
  <si>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</si>
  <si>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</si>
  <si>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</si>
  <si>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</si>
  <si>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</si>
  <si>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</si>
  <si>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</si>
  <si>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</si>
  <si>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</si>
  <si>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</si>
  <si>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</si>
  <si>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</si>
  <si>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</si>
  <si>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</si>
  <si>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</si>
  <si>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</si>
  <si>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</si>
  <si>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</si>
  <si>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</si>
  <si>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</si>
  <si>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</si>
  <si>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</si>
  <si>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</si>
  <si>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</si>
  <si>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</si>
  <si>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</si>
  <si>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</si>
  <si>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</si>
  <si>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</si>
  <si>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</si>
  <si>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</si>
  <si>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</si>
  <si>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</si>
  <si>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</si>
  <si>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</si>
  <si>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</si>
  <si>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</si>
  <si>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</si>
  <si>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</si>
  <si>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</si>
  <si>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</si>
  <si>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</si>
  <si>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</si>
  <si>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</si>
  <si>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</si>
  <si>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</si>
  <si>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</si>
  <si>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</si>
  <si>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</si>
  <si>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</si>
  <si>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</si>
  <si>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</si>
  <si>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</si>
  <si>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</si>
  <si>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</si>
  <si>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</si>
  <si>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</si>
  <si>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</si>
  <si>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</si>
  <si>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</si>
  <si>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</si>
  <si>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</si>
  <si>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</si>
  <si>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</si>
  <si>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</si>
  <si>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</si>
  <si>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</si>
  <si>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</si>
  <si>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</si>
  <si>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</si>
  <si>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</si>
  <si>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</si>
  <si>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</si>
  <si>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</si>
  <si>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</si>
  <si>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</si>
  <si>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</si>
  <si>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</si>
  <si>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</si>
  <si>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</si>
  <si>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</si>
  <si>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</si>
  <si>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</si>
  <si>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</si>
  <si>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</si>
  <si>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</si>
  <si>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</si>
  <si>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</si>
  <si>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</si>
  <si>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</si>
  <si>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</si>
  <si>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</si>
  <si>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</si>
  <si>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</si>
  <si>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</si>
  <si>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</si>
  <si>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</si>
  <si>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</si>
  <si>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</si>
  <si>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</si>
  <si>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</si>
  <si>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</si>
  <si>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</si>
  <si>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</si>
  <si>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</si>
  <si>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</si>
  <si>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</si>
  <si>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</si>
  <si>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</si>
  <si>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</si>
  <si>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</si>
  <si>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</si>
  <si>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</si>
  <si>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</si>
  <si>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</si>
  <si>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</si>
  <si>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</si>
  <si>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</si>
  <si>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</si>
  <si>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</si>
  <si>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</si>
  <si>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</si>
  <si>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</si>
  <si>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</si>
  <si>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</si>
  <si>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</si>
  <si>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</si>
  <si>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</si>
  <si>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</si>
  <si>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</si>
  <si>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</si>
  <si>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</si>
  <si>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</si>
  <si>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</si>
  <si>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</si>
  <si>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</si>
  <si>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</si>
  <si>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</si>
  <si>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</si>
  <si>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</si>
  <si>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</si>
  <si>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</si>
  <si>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</si>
  <si>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</si>
  <si>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</si>
  <si>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</si>
  <si>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</si>
  <si>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</si>
  <si>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</si>
  <si>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</si>
  <si>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</si>
  <si>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</si>
  <si>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</si>
  <si>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</si>
  <si>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</si>
  <si>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</si>
  <si>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</si>
  <si>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</si>
  <si>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</si>
  <si>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</si>
  <si>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</si>
  <si>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</si>
  <si>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</si>
  <si>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</si>
  <si>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</si>
  <si>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</si>
  <si>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</si>
  <si>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</si>
  <si>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</si>
  <si>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</si>
  <si>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</si>
  <si>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</si>
  <si>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</si>
  <si>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</si>
  <si>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</si>
  <si>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</si>
  <si>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</si>
  <si>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</si>
  <si>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</si>
  <si>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</si>
  <si>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</si>
  <si>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</si>
  <si>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</si>
  <si>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</si>
  <si>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</si>
  <si>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</si>
  <si>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</si>
  <si>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</si>
  <si>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</si>
  <si>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</si>
  <si>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</si>
  <si>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</si>
  <si>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</si>
  <si>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</si>
  <si>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</si>
  <si>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</si>
  <si>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</si>
  <si>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</si>
  <si>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</si>
  <si>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</si>
  <si>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</si>
  <si>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</si>
  <si>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</si>
  <si>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</si>
  <si>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</si>
  <si>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</si>
  <si>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</si>
  <si>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</si>
  <si>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</si>
  <si>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</si>
  <si>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</si>
  <si>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</si>
  <si>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</si>
  <si>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</si>
  <si>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</si>
  <si>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</si>
  <si>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</si>
  <si>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</si>
  <si>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</si>
  <si>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</si>
  <si>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</si>
  <si>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</si>
  <si>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</si>
  <si>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</si>
  <si>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</si>
  <si>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</si>
  <si>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</si>
  <si>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</si>
  <si>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</si>
  <si>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</si>
  <si>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</si>
  <si>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</si>
  <si>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</si>
  <si>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</si>
  <si>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</si>
  <si>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</si>
  <si>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</si>
  <si>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</si>
  <si>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</si>
  <si>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</si>
  <si>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</si>
  <si>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</si>
  <si>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</si>
  <si>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</si>
  <si>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</si>
  <si>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</si>
  <si>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</si>
  <si>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</si>
  <si>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</si>
  <si>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</si>
  <si>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</si>
  <si>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</si>
  <si>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</si>
  <si>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</si>
  <si>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</si>
  <si>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</si>
  <si>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</si>
  <si>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</si>
  <si>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</si>
  <si>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</si>
  <si>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</si>
  <si>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</si>
  <si>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</si>
  <si>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</si>
  <si>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</si>
  <si>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</si>
  <si>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</si>
  <si>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</si>
  <si>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</si>
  <si>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</si>
  <si>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</si>
  <si>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</si>
  <si>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</si>
  <si>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</si>
  <si>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</si>
  <si>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</si>
  <si>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</si>
  <si>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</si>
  <si>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</si>
  <si>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</si>
  <si>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</si>
  <si>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</si>
  <si>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</si>
  <si>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</si>
  <si>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</si>
  <si>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</si>
  <si>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</si>
  <si>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</si>
  <si>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</si>
  <si>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</si>
  <si>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</si>
  <si>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</si>
  <si>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</si>
  <si>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</si>
  <si>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</si>
  <si>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</si>
  <si>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</si>
  <si>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</si>
  <si>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</si>
  <si>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</si>
  <si>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</si>
  <si>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</si>
  <si>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</si>
  <si>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</si>
  <si>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</si>
  <si>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</si>
  <si>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</si>
  <si>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</si>
  <si>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</si>
  <si>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</si>
  <si>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</si>
  <si>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</si>
  <si>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</si>
  <si>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</si>
  <si>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</si>
  <si>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</si>
  <si>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</si>
  <si>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</si>
  <si>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</si>
  <si>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</si>
  <si>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</si>
  <si>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</si>
  <si>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</si>
  <si>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</si>
  <si>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</si>
  <si>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</si>
  <si>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</si>
  <si>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</si>
  <si>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</si>
  <si>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</si>
  <si>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</si>
  <si>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</si>
  <si>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</si>
  <si>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</si>
  <si>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</si>
  <si>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</si>
  <si>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</si>
  <si>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</si>
  <si>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</si>
  <si>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</si>
  <si>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</si>
  <si>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</si>
  <si>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</si>
  <si>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</si>
  <si>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</si>
  <si>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</si>
  <si>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</si>
  <si>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</si>
  <si>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</si>
  <si>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</si>
  <si>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</si>
  <si>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</si>
  <si>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</si>
  <si>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</si>
  <si>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</si>
  <si>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</si>
  <si>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</si>
  <si>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</si>
  <si>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</si>
  <si>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</si>
  <si>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</si>
  <si>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</si>
  <si>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</si>
  <si>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</si>
  <si>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</si>
  <si>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</si>
  <si>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</si>
  <si>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</si>
  <si>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</si>
  <si>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</si>
  <si>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</si>
  <si>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</si>
  <si>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</si>
  <si>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</si>
  <si>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</si>
  <si>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</si>
  <si>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</si>
  <si>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</si>
  <si>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</si>
  <si>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</si>
  <si>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</si>
  <si>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</si>
  <si>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</si>
  <si>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</si>
  <si>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</si>
  <si>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</si>
  <si>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</si>
  <si>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</si>
  <si>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</si>
  <si>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</si>
  <si>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</si>
  <si>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</si>
  <si>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</si>
  <si>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</si>
  <si>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</si>
  <si>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</si>
  <si>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</si>
  <si>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</si>
  <si>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</si>
  <si>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</si>
  <si>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</si>
  <si>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</si>
  <si>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</si>
  <si>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</si>
  <si>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</si>
  <si>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</si>
  <si>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</si>
  <si>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</si>
  <si>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</si>
  <si>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</si>
  <si>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</si>
  <si>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</si>
  <si>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</si>
  <si>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</si>
  <si>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</si>
  <si>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</si>
  <si>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</si>
  <si>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</si>
  <si>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</si>
  <si>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</si>
  <si>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</si>
  <si>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</si>
  <si>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</si>
  <si>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</si>
  <si>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</si>
  <si>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</si>
  <si>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</si>
  <si>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</si>
  <si>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</si>
  <si>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</si>
  <si>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</si>
  <si>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</si>
  <si>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</si>
  <si>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</si>
  <si>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</si>
  <si>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</si>
  <si>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</si>
  <si>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</si>
  <si>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</si>
  <si>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</si>
  <si>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</si>
  <si>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</si>
  <si>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</si>
  <si>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</si>
  <si>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</si>
  <si>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</si>
  <si>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</si>
  <si>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</si>
  <si>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</si>
  <si>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</si>
  <si>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</si>
  <si>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</si>
  <si>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</si>
  <si>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</si>
  <si>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</si>
  <si>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</si>
  <si>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</si>
  <si>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</si>
  <si>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</si>
  <si>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</si>
  <si>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</si>
  <si>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</si>
  <si>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</si>
  <si>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</si>
  <si>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</si>
  <si>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</si>
  <si>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</si>
  <si>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</si>
  <si>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</si>
  <si>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</si>
  <si>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</si>
  <si>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</si>
  <si>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</si>
  <si>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</si>
  <si>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</si>
  <si>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</si>
  <si>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</si>
  <si>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</si>
  <si>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</si>
  <si>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</si>
  <si>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</si>
  <si>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</si>
  <si>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</si>
  <si>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</si>
  <si>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</si>
  <si>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</si>
  <si>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</si>
  <si>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</si>
  <si>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</si>
  <si>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</si>
  <si>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</si>
  <si>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</si>
  <si>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</si>
  <si>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</si>
  <si>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</si>
  <si>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</si>
  <si>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</si>
  <si>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</si>
  <si>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</si>
  <si>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</si>
  <si>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</si>
  <si>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</si>
  <si>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</si>
  <si>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</si>
  <si>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</si>
  <si>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</si>
  <si>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</si>
  <si>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</si>
  <si>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</si>
  <si>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</si>
  <si>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</si>
  <si>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</si>
  <si>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</si>
  <si>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</si>
  <si>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</si>
  <si>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</si>
  <si>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</si>
  <si>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</si>
  <si>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</si>
  <si>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</si>
  <si>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</si>
  <si>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</si>
  <si>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</si>
  <si>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</si>
  <si>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</si>
  <si>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</si>
  <si>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</si>
  <si>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</si>
  <si>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</si>
  <si>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</si>
  <si>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</si>
  <si>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</si>
  <si>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</si>
  <si>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</si>
  <si>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</si>
  <si>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</si>
  <si>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</si>
  <si>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</si>
  <si>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</si>
  <si>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</si>
  <si>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</si>
  <si>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</si>
  <si>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</si>
  <si>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</si>
  <si>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</si>
  <si>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</si>
  <si>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</si>
  <si>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</si>
  <si>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</si>
  <si>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</si>
  <si>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</si>
  <si>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</si>
  <si>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</si>
  <si>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</si>
  <si>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</si>
  <si>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</si>
  <si>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</si>
  <si>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</si>
  <si>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</si>
  <si>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</si>
  <si>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</si>
  <si>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</si>
  <si>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</si>
  <si>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</si>
  <si>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</si>
  <si>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</si>
  <si>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</si>
  <si>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</si>
  <si>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</si>
  <si>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</si>
  <si>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</si>
  <si>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</si>
  <si>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</si>
  <si>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</si>
  <si>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</si>
  <si>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</si>
  <si>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</si>
  <si>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</si>
  <si>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</si>
  <si>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</si>
  <si>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</si>
  <si>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</si>
  <si>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</si>
  <si>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</si>
  <si>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</si>
  <si>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</si>
  <si>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</si>
  <si>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</si>
  <si>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</si>
  <si>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</si>
  <si>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</si>
  <si>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</si>
  <si>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</si>
  <si>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</si>
  <si>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</si>
  <si>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</si>
  <si>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</si>
  <si>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</si>
  <si>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</si>
  <si>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</si>
  <si>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</si>
  <si>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</si>
  <si>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</si>
  <si>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</si>
  <si>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</si>
  <si>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</si>
  <si>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</si>
  <si>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</si>
  <si>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</si>
  <si>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</si>
  <si>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</si>
  <si>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</si>
  <si>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</si>
  <si>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</si>
  <si>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</si>
  <si>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</si>
  <si>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</si>
  <si>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</si>
  <si>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</si>
  <si>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</si>
  <si>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</si>
  <si>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</si>
  <si>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</si>
  <si>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</si>
  <si>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</si>
  <si>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</si>
  <si>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</si>
  <si>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</si>
  <si>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</si>
  <si>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</si>
  <si>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</si>
  <si>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</si>
  <si>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</si>
  <si>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</si>
  <si>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</si>
  <si>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</si>
  <si>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</si>
  <si>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</si>
  <si>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</si>
  <si>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</si>
  <si>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</si>
  <si>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</si>
  <si>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</si>
  <si>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</si>
  <si>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</si>
  <si>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</si>
  <si>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</si>
  <si>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</si>
  <si>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</si>
  <si>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</si>
  <si>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</si>
  <si>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</si>
  <si>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</si>
  <si>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</si>
  <si>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</si>
  <si>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</si>
  <si>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</si>
  <si>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</si>
  <si>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</si>
  <si>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</si>
  <si>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</si>
  <si>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</si>
  <si>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</si>
  <si>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</si>
  <si>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</si>
  <si>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</si>
  <si>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</si>
  <si>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</si>
  <si>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</si>
  <si>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</si>
  <si>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</si>
  <si>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</si>
  <si>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</si>
  <si>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</si>
  <si>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</si>
  <si>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</si>
  <si>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</si>
  <si>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</si>
  <si>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</si>
  <si>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</si>
  <si>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</si>
  <si>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</si>
  <si>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</si>
  <si>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</si>
  <si>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</si>
  <si>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</si>
  <si>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</si>
  <si>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</si>
  <si>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</si>
  <si>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</si>
  <si>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</si>
  <si>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</si>
  <si>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</si>
  <si>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</si>
  <si>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</si>
  <si>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</si>
  <si>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</si>
  <si>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</si>
  <si>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</si>
  <si>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</si>
  <si>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</si>
  <si>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</si>
  <si>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</si>
  <si>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</si>
  <si>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</si>
  <si>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</si>
  <si>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</si>
  <si>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</si>
  <si>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</si>
  <si>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</si>
  <si>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</si>
  <si>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</si>
  <si>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</si>
  <si>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</si>
  <si>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</si>
  <si>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</si>
  <si>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</si>
  <si>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</si>
  <si>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</si>
  <si>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</si>
  <si>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</si>
  <si>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</si>
  <si>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</si>
  <si>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</si>
  <si>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</si>
  <si>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</si>
  <si>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</si>
  <si>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</si>
  <si>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</si>
  <si>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</si>
  <si>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</si>
  <si>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</si>
  <si>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</si>
  <si>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</si>
  <si>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</si>
  <si>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</si>
  <si>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</si>
  <si>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</si>
  <si>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</si>
  <si>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</si>
  <si>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</si>
  <si>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</si>
  <si>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</si>
  <si>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</si>
  <si>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</si>
  <si>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</si>
  <si>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</si>
  <si>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</si>
  <si>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</si>
  <si>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</si>
  <si>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</si>
  <si>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</si>
  <si>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</si>
  <si>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</si>
  <si>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</si>
  <si>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</si>
  <si>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</si>
  <si>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</si>
  <si>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</si>
  <si>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</si>
  <si>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</si>
  <si>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</si>
  <si>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</si>
  <si>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</si>
  <si>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</si>
  <si>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</si>
  <si>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</si>
  <si>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</si>
  <si>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</si>
  <si>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</si>
  <si>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</si>
  <si>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</si>
  <si>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</si>
  <si>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</si>
  <si>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</si>
  <si>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</si>
  <si>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</si>
  <si>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</si>
  <si>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</si>
  <si>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</si>
  <si>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</si>
  <si>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</si>
  <si>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</si>
  <si>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</si>
  <si>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</si>
  <si>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</si>
  <si>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</si>
  <si>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</si>
  <si>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</si>
  <si>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</si>
  <si>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</si>
  <si>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</si>
  <si>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</si>
  <si>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</si>
  <si>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</si>
  <si>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</si>
  <si>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</si>
  <si>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</si>
  <si>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</si>
  <si>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</si>
  <si>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</si>
  <si>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</si>
  <si>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</si>
  <si>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</si>
  <si>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</si>
  <si>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</si>
  <si>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</si>
  <si>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</si>
  <si>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</si>
  <si>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</si>
  <si>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</si>
  <si>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</si>
  <si>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</si>
  <si>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</si>
  <si>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</si>
  <si>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</si>
  <si>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</si>
  <si>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</si>
  <si>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</si>
  <si>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</si>
  <si>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</si>
  <si>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</si>
  <si>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</si>
  <si>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</si>
  <si>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</si>
  <si>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</si>
  <si>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</si>
  <si>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</si>
  <si>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</si>
  <si>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</si>
  <si>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</si>
  <si>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</si>
  <si>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</si>
  <si>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</si>
  <si>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</si>
  <si>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</si>
  <si>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</si>
  <si>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</si>
  <si>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</si>
  <si>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</si>
  <si>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</si>
  <si>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</si>
  <si>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</si>
  <si>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</si>
  <si>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</si>
  <si>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</si>
  <si>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</si>
  <si>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</si>
  <si>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</si>
  <si>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</si>
  <si>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</si>
  <si>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</si>
  <si>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</si>
  <si>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</si>
  <si>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</si>
  <si>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</si>
  <si>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</si>
  <si>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</si>
  <si>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</si>
  <si>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</si>
  <si>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</si>
  <si>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</si>
  <si>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</si>
  <si>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</si>
  <si>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</si>
  <si>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</si>
  <si>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</si>
  <si>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</si>
  <si>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</si>
  <si>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</si>
  <si>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</si>
  <si>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</si>
  <si>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</si>
  <si>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</si>
  <si>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</si>
  <si>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</si>
  <si>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</si>
  <si>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</si>
  <si>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</si>
  <si>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</si>
  <si>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</si>
  <si>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</si>
  <si>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</si>
  <si>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</si>
  <si>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</si>
  <si>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</si>
  <si>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</si>
  <si>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</si>
  <si>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</si>
  <si>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</si>
  <si>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</si>
  <si>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</si>
  <si>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</si>
  <si>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</si>
  <si>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</si>
  <si>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</si>
  <si>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</si>
  <si>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</si>
  <si>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</si>
  <si>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</si>
  <si>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</si>
  <si>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</si>
  <si>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</si>
  <si>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</si>
  <si>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</si>
  <si>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</si>
  <si>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</si>
  <si>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</si>
  <si>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</si>
  <si>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</si>
  <si>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</si>
  <si>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</si>
  <si>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</si>
  <si>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</si>
  <si>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</si>
  <si>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</si>
  <si>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</si>
  <si>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</si>
  <si>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</si>
  <si>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</si>
  <si>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</si>
  <si>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</si>
  <si>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</si>
  <si>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</si>
  <si>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</si>
  <si>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</si>
  <si>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</si>
  <si>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</si>
  <si>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</si>
  <si>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</si>
  <si>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</si>
  <si>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</si>
  <si>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</si>
  <si>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</si>
  <si>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</si>
  <si>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</si>
  <si>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</si>
  <si>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</si>
  <si>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</si>
  <si>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</si>
  <si>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</si>
  <si>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</si>
  <si>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</si>
  <si>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</si>
  <si>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</si>
  <si>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</si>
  <si>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</si>
  <si>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</si>
  <si>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</si>
  <si>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</si>
  <si>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</si>
  <si>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</si>
  <si>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</si>
  <si>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</si>
  <si>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</si>
  <si>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</si>
  <si>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</si>
  <si>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</si>
  <si>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</si>
  <si>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</si>
  <si>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</si>
  <si>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</si>
  <si>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</si>
  <si>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</si>
  <si>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</si>
  <si>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</si>
  <si>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</si>
  <si>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</si>
  <si>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</si>
  <si>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</si>
  <si>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</si>
  <si>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</si>
  <si>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</si>
  <si>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</si>
  <si>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</si>
  <si>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</si>
  <si>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</si>
  <si>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</si>
  <si>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</si>
  <si>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</si>
  <si>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</si>
  <si>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</si>
  <si>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</si>
  <si>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</si>
  <si>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</si>
  <si>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</si>
  <si>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</si>
  <si>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</si>
  <si>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</si>
  <si>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</si>
  <si>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</si>
  <si>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</si>
  <si>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</si>
  <si>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</si>
  <si>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</si>
  <si>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</si>
  <si>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</si>
  <si>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</si>
  <si>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</si>
  <si>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</si>
  <si>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</si>
  <si>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</si>
  <si>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</si>
  <si>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</si>
  <si>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</si>
  <si>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</si>
  <si>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</si>
  <si>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</si>
  <si>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</si>
  <si>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</si>
  <si>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</si>
  <si>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</si>
  <si>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</si>
  <si>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</si>
  <si>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</si>
  <si>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</si>
  <si>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</si>
  <si>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</si>
  <si>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</si>
  <si>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</si>
  <si>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</si>
  <si>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</si>
  <si>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</si>
  <si>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</si>
  <si>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</si>
  <si>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</si>
  <si>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</si>
  <si>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</si>
  <si>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</si>
  <si>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</si>
  <si>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</si>
  <si>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</si>
  <si>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</si>
  <si>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</si>
  <si>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</si>
  <si>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</si>
  <si>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</si>
  <si>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</si>
  <si>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</si>
  <si>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</si>
  <si>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</si>
  <si>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</si>
  <si>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</si>
  <si>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</si>
  <si>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</si>
  <si>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</si>
  <si>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</si>
  <si>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</si>
  <si>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</si>
  <si>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</si>
  <si>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</si>
  <si>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</si>
  <si>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</si>
  <si>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</si>
  <si>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</si>
  <si>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</si>
  <si>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</si>
  <si>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</si>
  <si>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</si>
  <si>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</si>
  <si>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</si>
  <si>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</si>
  <si>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</si>
  <si>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</si>
  <si>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</si>
  <si>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</si>
  <si>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</si>
  <si>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</si>
  <si>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</si>
  <si>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</si>
  <si>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</si>
  <si>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</si>
  <si>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</si>
  <si>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</si>
  <si>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</si>
  <si>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</si>
  <si>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</si>
  <si>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</si>
  <si>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</si>
  <si>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</si>
  <si>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</si>
  <si>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</si>
  <si>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</si>
  <si>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</si>
  <si>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</si>
  <si>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</si>
  <si>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</si>
  <si>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</si>
  <si>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</si>
  <si>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</si>
  <si>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</si>
  <si>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</si>
  <si>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</si>
  <si>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</si>
  <si>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</si>
  <si>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</si>
  <si>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</si>
  <si>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</si>
  <si>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</si>
  <si>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</si>
  <si>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</si>
  <si>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</si>
  <si>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</si>
  <si>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</si>
  <si>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</si>
  <si>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</si>
  <si>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</si>
  <si>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</si>
  <si>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</si>
  <si>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</si>
  <si>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</si>
  <si>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</si>
  <si>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</si>
  <si>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</si>
  <si>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</si>
  <si>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</si>
  <si>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</si>
  <si>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</si>
  <si>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</si>
  <si>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</si>
  <si>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</si>
  <si>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</si>
  <si>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</si>
  <si>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</si>
  <si>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</si>
  <si>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</si>
  <si>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</si>
  <si>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</si>
  <si>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</si>
  <si>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</si>
  <si>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</si>
  <si>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</si>
  <si>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</si>
  <si>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</si>
  <si>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</si>
  <si>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</si>
  <si>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</si>
  <si>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</si>
  <si>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</si>
  <si>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</si>
  <si>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</si>
  <si>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</si>
  <si>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</si>
  <si>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</si>
  <si>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</si>
  <si>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</si>
  <si>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</si>
  <si>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</si>
  <si>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</si>
  <si>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</si>
  <si>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</si>
  <si>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</si>
  <si>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</si>
  <si>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</si>
  <si>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</si>
  <si>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</si>
  <si>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</si>
  <si>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</si>
  <si>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</si>
  <si>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</si>
  <si>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</si>
  <si>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</si>
  <si>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</si>
  <si>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</si>
  <si>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</si>
  <si>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</si>
  <si>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</si>
  <si>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</si>
  <si>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</si>
  <si>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</si>
  <si>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</si>
  <si>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</si>
  <si>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</si>
  <si>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</si>
  <si>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</si>
  <si>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</si>
  <si>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</si>
  <si>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</si>
  <si>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</si>
  <si>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</si>
  <si>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</si>
  <si>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</si>
  <si>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</si>
  <si>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</si>
  <si>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</si>
  <si>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</si>
  <si>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</si>
  <si>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</si>
  <si>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</si>
  <si>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</si>
  <si>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</si>
  <si>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</si>
  <si>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</si>
  <si>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</si>
  <si>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</si>
  <si>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</si>
  <si>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</si>
  <si>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</si>
  <si>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</si>
  <si>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</si>
  <si>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</si>
  <si>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</si>
  <si>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</si>
  <si>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</si>
  <si>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</si>
  <si>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</si>
  <si>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</si>
  <si>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</si>
  <si>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</si>
  <si>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</si>
  <si>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</si>
  <si>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</si>
  <si>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</si>
  <si>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</si>
  <si>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</si>
  <si>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</si>
  <si>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</si>
  <si>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</si>
  <si>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</si>
  <si>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</si>
  <si>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</si>
  <si>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</si>
  <si>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</si>
  <si>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</si>
  <si>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</si>
  <si>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</si>
  <si>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</si>
  <si>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</si>
  <si>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</si>
  <si>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</si>
  <si>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</si>
  <si>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</si>
  <si>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</si>
  <si>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</si>
  <si>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</si>
  <si>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</si>
  <si>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</si>
  <si>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</si>
  <si>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</si>
  <si>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</si>
  <si>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</si>
  <si>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</si>
  <si>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</si>
  <si>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</si>
  <si>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</si>
  <si>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</si>
  <si>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</si>
  <si>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</si>
  <si>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</si>
  <si>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</si>
  <si>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</si>
  <si>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</si>
  <si>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</si>
  <si>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</si>
  <si>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</si>
  <si>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</si>
  <si>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</si>
  <si>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</si>
  <si>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</si>
  <si>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</si>
  <si>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</si>
  <si>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</si>
  <si>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</si>
  <si>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</si>
  <si>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</si>
  <si>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</si>
  <si>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</si>
  <si>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</si>
  <si>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</si>
  <si>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</si>
  <si>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</si>
  <si>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</si>
  <si>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</si>
  <si>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</si>
  <si>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</si>
  <si>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</si>
  <si>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</si>
  <si>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</si>
  <si>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</si>
  <si>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</si>
  <si>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</si>
  <si>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</si>
  <si>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</si>
  <si>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</si>
  <si>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</si>
  <si>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</si>
  <si>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</si>
  <si>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</si>
  <si>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</si>
  <si>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</si>
  <si>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</si>
  <si>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</si>
  <si>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</si>
  <si>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</si>
  <si>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</si>
  <si>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</si>
  <si>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</si>
  <si>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</si>
  <si>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</si>
  <si>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</si>
  <si>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</si>
  <si>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</si>
  <si>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</si>
  <si>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</si>
  <si>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</si>
  <si>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</si>
  <si>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</si>
  <si>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</si>
  <si>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</si>
  <si>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</si>
  <si>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</si>
  <si>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</si>
  <si>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</si>
  <si>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</si>
  <si>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</si>
  <si>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</si>
  <si>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</si>
  <si>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</si>
  <si>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</si>
  <si>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</si>
  <si>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</si>
  <si>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</si>
  <si>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</si>
  <si>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</si>
  <si>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</si>
  <si>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</si>
  <si>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</si>
  <si>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</si>
  <si>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</si>
  <si>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</si>
  <si>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</si>
  <si>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</si>
  <si>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</si>
  <si>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</si>
  <si>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</si>
  <si>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</si>
  <si>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</si>
  <si>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</si>
  <si>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</si>
  <si>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</si>
  <si>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</si>
  <si>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</si>
  <si>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</si>
  <si>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</si>
  <si>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</si>
  <si>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</si>
  <si>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</si>
  <si>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</si>
  <si>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</si>
  <si>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</si>
  <si>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</si>
  <si>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</si>
  <si>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</si>
  <si>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</si>
  <si>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</si>
  <si>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</si>
  <si>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</si>
  <si>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</si>
  <si>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</si>
  <si>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</si>
  <si>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</si>
  <si>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</si>
  <si>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</si>
  <si>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</si>
  <si>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</si>
  <si>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</si>
  <si>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</si>
  <si>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</si>
  <si>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</si>
  <si>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</si>
  <si>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</si>
  <si>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</si>
  <si>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</si>
  <si>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</si>
  <si>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</si>
  <si>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</si>
  <si>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</si>
  <si>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</si>
  <si>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</si>
  <si>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</si>
  <si>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</si>
  <si>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</si>
  <si>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</si>
  <si>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</si>
  <si>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</si>
  <si>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</si>
  <si>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</si>
  <si>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</si>
  <si>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</si>
  <si>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</si>
  <si>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</si>
  <si>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</si>
  <si>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</si>
  <si>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</si>
  <si>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</si>
  <si>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</si>
  <si>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</si>
  <si>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</si>
  <si>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</si>
  <si>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</si>
  <si>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</si>
  <si>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</si>
  <si>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</si>
  <si>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</si>
  <si>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</si>
  <si>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</si>
  <si>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</si>
  <si>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</si>
  <si>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</si>
  <si>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</si>
  <si>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</si>
  <si>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</si>
  <si>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</si>
  <si>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</si>
  <si>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</si>
  <si>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</si>
  <si>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</si>
  <si>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</si>
  <si>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</si>
  <si>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</si>
  <si>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</si>
  <si>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</si>
  <si>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</si>
  <si>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</si>
  <si>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</si>
  <si>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</si>
  <si>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</si>
  <si>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</si>
  <si>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</si>
  <si>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</si>
  <si>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</si>
  <si>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</si>
  <si>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</si>
  <si>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</si>
  <si>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</si>
  <si>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</si>
  <si>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</si>
  <si>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</si>
  <si>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</si>
  <si>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</si>
  <si>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</si>
  <si>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</si>
  <si>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</si>
  <si>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</si>
  <si>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</si>
  <si>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</si>
  <si>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</si>
  <si>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</si>
  <si>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</si>
  <si>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</si>
  <si>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</si>
  <si>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</si>
  <si>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</si>
  <si>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</si>
  <si>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</si>
  <si>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</si>
  <si>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</si>
  <si>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</si>
  <si>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</si>
  <si>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</si>
  <si>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</si>
  <si>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</si>
  <si>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</si>
  <si>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</si>
  <si>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</si>
  <si>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</si>
  <si>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</si>
  <si>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</si>
  <si>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</si>
  <si>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</si>
  <si>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</si>
  <si>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</si>
  <si>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</si>
  <si>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</si>
  <si>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</si>
  <si>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</si>
  <si>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</si>
  <si>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</si>
  <si>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</si>
  <si>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</si>
  <si>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</si>
  <si>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</si>
  <si>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</si>
  <si>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</si>
  <si>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</si>
  <si>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</si>
  <si>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</si>
  <si>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</si>
  <si>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</si>
  <si>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</si>
  <si>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</si>
  <si>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</si>
  <si>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</si>
  <si>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</si>
  <si>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</si>
  <si>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</si>
  <si>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</si>
  <si>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</si>
  <si>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</si>
  <si>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</si>
  <si>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</si>
  <si>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</si>
  <si>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</si>
  <si>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</si>
  <si>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</si>
  <si>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</si>
  <si>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</si>
  <si>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</si>
  <si>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</si>
  <si>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</si>
  <si>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</si>
  <si>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</si>
  <si>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</si>
  <si>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</si>
  <si>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</si>
  <si>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</si>
  <si>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</si>
  <si>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</si>
  <si>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</si>
  <si>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</si>
  <si>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</si>
  <si>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</si>
  <si>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</si>
  <si>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</si>
  <si>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</si>
  <si>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</si>
  <si>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</si>
  <si>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</si>
  <si>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</si>
  <si>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</si>
  <si>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</si>
  <si>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</si>
  <si>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</si>
  <si>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</si>
  <si>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</si>
  <si>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</si>
  <si>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</si>
  <si>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</si>
  <si>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</si>
  <si>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</si>
  <si>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</si>
  <si>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</si>
  <si>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</si>
  <si>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</si>
  <si>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</si>
  <si>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</si>
  <si>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</si>
  <si>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</si>
  <si>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</si>
  <si>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</si>
  <si>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</si>
  <si>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</si>
  <si>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</si>
  <si>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</si>
  <si>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</si>
  <si>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</si>
  <si>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</si>
  <si>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</si>
  <si>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</si>
  <si>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</si>
  <si>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</si>
  <si>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</si>
  <si>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</si>
  <si>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</si>
  <si>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</si>
  <si>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</si>
  <si>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</si>
  <si>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</si>
  <si>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</si>
  <si>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</si>
  <si>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</si>
  <si>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</si>
  <si>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</si>
  <si>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</si>
  <si>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</si>
  <si>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</si>
  <si>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</si>
  <si>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</si>
  <si>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</si>
  <si>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</si>
  <si>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</si>
  <si>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</si>
  <si>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</si>
  <si>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</si>
  <si>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</si>
  <si>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</si>
  <si>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</si>
  <si>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</si>
  <si>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</si>
  <si>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</si>
  <si>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</si>
  <si>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</si>
  <si>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</si>
  <si>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</si>
  <si>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</si>
  <si>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</si>
  <si>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</si>
  <si>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</si>
  <si>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</si>
  <si>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</si>
  <si>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</si>
  <si>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</si>
  <si>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</si>
  <si>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</si>
  <si>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</si>
  <si>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</si>
  <si>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</si>
  <si>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</si>
  <si>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</si>
  <si>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</si>
  <si>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</si>
  <si>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</si>
  <si>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</si>
  <si>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</si>
  <si>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</si>
  <si>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</si>
  <si>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</si>
  <si>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</si>
  <si>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</si>
  <si>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</si>
  <si>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</si>
  <si>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</si>
  <si>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</si>
  <si>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</si>
  <si>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</si>
  <si>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</si>
  <si>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</si>
  <si>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</si>
  <si>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</si>
  <si>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</si>
  <si>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</si>
  <si>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</si>
  <si>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</si>
  <si>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</si>
  <si>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</si>
  <si>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</si>
  <si>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</si>
  <si>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</si>
  <si>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</si>
  <si>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</si>
  <si>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</si>
  <si>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</si>
  <si>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</si>
  <si>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</si>
  <si>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</si>
  <si>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</si>
  <si>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</si>
  <si>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</si>
  <si>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</si>
  <si>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</si>
  <si>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</si>
  <si>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</si>
  <si>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</si>
  <si>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</si>
  <si>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</si>
  <si>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</si>
  <si>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</si>
  <si>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</si>
  <si>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</si>
  <si>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</si>
  <si>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</si>
  <si>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</si>
  <si>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</si>
  <si>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</si>
  <si>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</si>
  <si>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</si>
  <si>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</si>
  <si>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</si>
  <si>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</si>
  <si>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</si>
  <si>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</si>
  <si>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</si>
  <si>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</si>
  <si>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</si>
  <si>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</si>
  <si>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</si>
  <si>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</si>
  <si>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</si>
  <si>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</si>
  <si>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</si>
  <si>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</si>
  <si>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</si>
  <si>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</si>
  <si>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</si>
  <si>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</si>
  <si>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</si>
  <si>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</si>
  <si>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</si>
  <si>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</si>
  <si>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</si>
  <si>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</si>
  <si>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</si>
  <si>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</si>
  <si>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</si>
  <si>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</si>
  <si>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</si>
  <si>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</si>
  <si>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</si>
  <si>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</si>
  <si>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</si>
  <si>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</si>
  <si>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</si>
  <si>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</si>
  <si>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</si>
  <si>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</si>
  <si>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</si>
  <si>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</si>
  <si>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</si>
  <si>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</si>
  <si>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</si>
  <si>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</si>
  <si>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</si>
  <si>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</si>
  <si>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</si>
  <si>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</si>
  <si>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</si>
  <si>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</si>
  <si>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</si>
  <si>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</si>
  <si>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</si>
  <si>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</si>
  <si>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</si>
  <si>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</si>
  <si>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</si>
  <si>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</si>
  <si>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</si>
  <si>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</si>
  <si>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</si>
  <si>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</si>
  <si>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</si>
  <si>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</si>
  <si>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</si>
  <si>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</si>
  <si>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</si>
  <si>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</si>
  <si>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</si>
  <si>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</si>
  <si>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</si>
  <si>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</si>
  <si>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</si>
  <si>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</si>
  <si>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</si>
  <si>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</si>
  <si>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</si>
  <si>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</si>
  <si>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</si>
  <si>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</si>
  <si>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</si>
  <si>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</si>
  <si>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</si>
  <si>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</si>
  <si>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</si>
  <si>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</si>
  <si>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</si>
  <si>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</si>
  <si>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</si>
  <si>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</si>
  <si>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</si>
  <si>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</si>
  <si>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</si>
  <si>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</si>
  <si>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</si>
  <si>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</si>
  <si>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</si>
  <si>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</si>
  <si>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</si>
  <si>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</si>
  <si>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</si>
  <si>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</si>
  <si>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</si>
  <si>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</si>
  <si>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</si>
  <si>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</si>
  <si>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</si>
  <si>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</si>
  <si>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</si>
  <si>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</si>
  <si>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</si>
  <si>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</si>
  <si>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</si>
  <si>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</si>
  <si>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</si>
  <si>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</si>
  <si>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</si>
  <si>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</si>
  <si>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</si>
  <si>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</si>
  <si>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</si>
  <si>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</si>
  <si>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</si>
  <si>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</si>
  <si>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</si>
  <si>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</si>
  <si>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</si>
  <si>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</si>
  <si>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</si>
  <si>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</si>
  <si>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</si>
  <si>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</si>
  <si>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</si>
  <si>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</si>
  <si>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</si>
  <si>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</si>
  <si>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</si>
  <si>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</si>
  <si>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</si>
  <si>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</si>
  <si>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</si>
  <si>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</si>
  <si>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</si>
  <si>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</si>
  <si>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</si>
  <si>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</si>
  <si>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</si>
  <si>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</si>
  <si>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</si>
  <si>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</si>
  <si>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</si>
  <si>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</si>
  <si>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</si>
  <si>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</si>
  <si>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</si>
  <si>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</si>
  <si>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</si>
  <si>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</si>
  <si>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</si>
  <si>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</si>
  <si>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</si>
  <si>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</si>
  <si>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</si>
  <si>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</si>
  <si>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</si>
  <si>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</si>
  <si>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</si>
  <si>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</si>
  <si>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</si>
  <si>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</si>
  <si>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</si>
  <si>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</si>
  <si>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</si>
  <si>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</si>
  <si>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</si>
  <si>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</si>
  <si>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</si>
  <si>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</si>
  <si>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</si>
  <si>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</si>
  <si>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</si>
  <si>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</si>
  <si>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</si>
  <si>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</si>
  <si>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</si>
  <si>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</si>
  <si>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</si>
  <si>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</si>
  <si>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</si>
  <si>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</si>
  <si>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</si>
  <si>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</si>
  <si>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</si>
  <si>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</si>
  <si>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</si>
  <si>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</si>
  <si>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</si>
  <si>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</si>
  <si>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</si>
  <si>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</si>
  <si>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</si>
  <si>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</si>
  <si>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</si>
  <si>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</si>
  <si>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</si>
  <si>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</si>
  <si>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</si>
  <si>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</si>
  <si>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</si>
  <si>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</si>
  <si>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</si>
  <si>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</si>
  <si>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</si>
  <si>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</si>
  <si>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</si>
  <si>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</si>
  <si>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</si>
  <si>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</si>
  <si>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</si>
  <si>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</si>
  <si>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</si>
  <si>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</si>
  <si>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</si>
  <si>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</si>
  <si>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</si>
  <si>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</si>
  <si>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</si>
  <si>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</si>
  <si>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</si>
  <si>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</si>
  <si>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</si>
  <si>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</si>
  <si>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</si>
  <si>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</si>
  <si>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</si>
  <si>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</si>
  <si>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</si>
  <si>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</si>
  <si>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</si>
  <si>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</si>
  <si>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</si>
  <si>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</si>
  <si>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</si>
  <si>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</si>
  <si>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</si>
  <si>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</si>
  <si>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</si>
  <si>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</si>
  <si>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</si>
  <si>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</si>
  <si>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</si>
  <si>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</si>
  <si>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</si>
  <si>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</si>
  <si>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</si>
  <si>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</si>
  <si>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</si>
  <si>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</si>
  <si>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</si>
  <si>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</si>
  <si>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</si>
  <si>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</si>
  <si>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</si>
  <si>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</si>
  <si>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</si>
  <si>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</si>
  <si>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</si>
  <si>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</si>
  <si>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</si>
  <si>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</si>
  <si>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</si>
  <si>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</si>
  <si>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</si>
  <si>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</si>
  <si>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</si>
  <si>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</si>
  <si>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</si>
  <si>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</si>
  <si>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</si>
  <si>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</si>
  <si>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</si>
  <si>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</si>
  <si>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</si>
  <si>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</si>
  <si>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</si>
  <si>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</si>
  <si>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</si>
  <si>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</si>
  <si>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</si>
  <si>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</si>
  <si>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</si>
  <si>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</si>
  <si>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</si>
  <si>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</si>
  <si>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</si>
  <si>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</si>
  <si>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</si>
  <si>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</si>
  <si>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</si>
  <si>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</si>
  <si>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</si>
  <si>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</si>
  <si>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</si>
  <si>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</si>
  <si>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</si>
  <si>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</si>
  <si>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</si>
  <si>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</si>
  <si>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</si>
  <si>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</si>
  <si>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</si>
  <si>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</si>
  <si>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</si>
  <si>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</si>
  <si>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</si>
  <si>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</si>
  <si>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</si>
  <si>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</si>
  <si>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</si>
  <si>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</si>
  <si>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</si>
  <si>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</si>
  <si>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</si>
  <si>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</si>
  <si>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</si>
  <si>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</si>
  <si>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</si>
  <si>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</si>
  <si>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</si>
  <si>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</si>
  <si>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</si>
  <si>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</si>
  <si>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</si>
  <si>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</si>
  <si>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</si>
  <si>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</si>
  <si>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</si>
  <si>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</si>
  <si>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</si>
  <si>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</si>
  <si>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</si>
  <si>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</si>
  <si>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</si>
  <si>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</si>
  <si>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</si>
  <si>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</si>
  <si>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</si>
  <si>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</si>
  <si>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</si>
  <si>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</si>
  <si>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</si>
  <si>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</si>
  <si>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</si>
  <si>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</si>
  <si>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</si>
  <si>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</si>
  <si>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</si>
  <si>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</si>
  <si>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</si>
  <si>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</si>
  <si>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</si>
  <si>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</si>
  <si>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</si>
  <si>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</si>
  <si>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</si>
  <si>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</si>
  <si>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</si>
  <si>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</si>
  <si>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</si>
  <si>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</si>
  <si>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</si>
  <si>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</si>
  <si>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</si>
  <si>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</si>
  <si>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</si>
  <si>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</si>
  <si>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</si>
  <si>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</si>
  <si>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</si>
  <si>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</si>
  <si>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</si>
  <si>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</si>
  <si>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</si>
  <si>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</si>
  <si>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</si>
  <si>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</si>
  <si>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</si>
  <si>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</si>
  <si>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</si>
  <si>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</si>
  <si>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</si>
  <si>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</si>
  <si>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</si>
  <si>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</si>
  <si>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</si>
  <si>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</si>
  <si>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</si>
  <si>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</si>
  <si>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</si>
  <si>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</si>
  <si>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</si>
  <si>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</si>
  <si>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</si>
  <si>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</si>
  <si>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</si>
  <si>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</si>
  <si>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</si>
  <si>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</si>
  <si>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</si>
  <si>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</si>
  <si>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</si>
  <si>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</si>
  <si>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</si>
  <si>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</si>
  <si>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</si>
  <si>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</si>
  <si>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</si>
  <si>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</si>
  <si>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</si>
  <si>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</si>
  <si>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</si>
  <si>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</si>
  <si>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</si>
  <si>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</si>
  <si>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</si>
  <si>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</si>
  <si>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</si>
  <si>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</si>
  <si>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</si>
  <si>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</si>
  <si>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</si>
  <si>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</si>
  <si>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</si>
  <si>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</si>
  <si>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</si>
  <si>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</si>
  <si>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</si>
  <si>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</si>
  <si>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</si>
  <si>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</si>
  <si>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</si>
  <si>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</si>
  <si>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</si>
  <si>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</si>
  <si>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</si>
  <si>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</si>
  <si>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</si>
  <si>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</si>
  <si>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</si>
  <si>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</si>
  <si>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</si>
  <si>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</si>
  <si>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</si>
  <si>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</si>
  <si>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</si>
  <si>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</si>
  <si>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</si>
  <si>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</si>
  <si>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</si>
  <si>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</si>
  <si>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</si>
  <si>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</si>
  <si>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</si>
  <si>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</si>
  <si>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</si>
  <si>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</si>
  <si>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</si>
  <si>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</si>
  <si>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</si>
  <si>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</si>
  <si>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</si>
  <si>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</si>
  <si>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</si>
  <si>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</si>
  <si>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</si>
  <si>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</si>
  <si>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</si>
  <si>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</si>
  <si>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</si>
  <si>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</si>
  <si>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</si>
  <si>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</si>
  <si>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</si>
  <si>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</si>
  <si>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</si>
  <si>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</si>
  <si>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</si>
  <si>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</si>
  <si>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</si>
  <si>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</si>
  <si>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</si>
  <si>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</si>
  <si>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</si>
  <si>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</si>
  <si>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</si>
  <si>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</si>
  <si>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</si>
  <si>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</si>
  <si>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</si>
  <si>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</si>
  <si>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</si>
  <si>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</si>
  <si>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</si>
  <si>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</si>
  <si>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</si>
  <si>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</si>
  <si>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</si>
  <si>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</si>
  <si>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</si>
  <si>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</si>
  <si>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</si>
  <si>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</si>
  <si>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</si>
  <si>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</si>
  <si>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</si>
  <si>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</si>
  <si>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</si>
  <si>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</si>
  <si>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</si>
  <si>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</si>
  <si>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</si>
  <si>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</si>
  <si>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</si>
  <si>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</si>
  <si>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</si>
  <si>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</si>
  <si>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</si>
  <si>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</si>
  <si>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</si>
  <si>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</si>
  <si>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</si>
  <si>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</si>
  <si>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</si>
  <si>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</si>
  <si>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</si>
  <si>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</si>
  <si>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</si>
  <si>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</si>
  <si>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</si>
  <si>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</si>
  <si>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</si>
  <si>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</si>
  <si>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</si>
  <si>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</si>
  <si>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</si>
  <si>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</si>
  <si>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</si>
  <si>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</si>
  <si>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</si>
  <si>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</si>
  <si>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</si>
  <si>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</si>
  <si>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</si>
  <si>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</si>
  <si>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</si>
  <si>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</si>
  <si>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</si>
  <si>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</si>
  <si>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</si>
  <si>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</si>
  <si>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</si>
  <si>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</si>
  <si>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</si>
  <si>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</si>
  <si>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</si>
  <si>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</si>
  <si>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</si>
  <si>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</si>
  <si>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</si>
  <si>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</si>
  <si>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</si>
  <si>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</si>
  <si>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</si>
  <si>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</si>
  <si>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</si>
  <si>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</si>
  <si>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</si>
  <si>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</si>
  <si>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</si>
  <si>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</si>
  <si>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</si>
  <si>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</si>
  <si>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</si>
  <si>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</si>
  <si>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</si>
  <si>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</si>
  <si>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</si>
  <si>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</si>
  <si>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</si>
  <si>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</si>
  <si>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</si>
  <si>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</si>
  <si>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</si>
  <si>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</si>
  <si>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</si>
  <si>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</si>
  <si>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</si>
  <si>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</si>
  <si>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</si>
  <si>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</si>
  <si>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</si>
  <si>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</si>
  <si>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</si>
  <si>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</si>
  <si>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</si>
  <si>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</si>
  <si>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</si>
  <si>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</si>
  <si>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</si>
  <si>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</si>
  <si>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</si>
  <si>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</si>
  <si>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</si>
  <si>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</si>
  <si>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</si>
  <si>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</si>
  <si>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</si>
  <si>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</si>
  <si>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</si>
  <si>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</si>
  <si>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</si>
  <si>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</si>
  <si>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</si>
  <si>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</si>
  <si>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</si>
  <si>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</si>
  <si>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</si>
  <si>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</si>
  <si>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</si>
  <si>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</si>
  <si>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</si>
  <si>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</si>
  <si>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</si>
  <si>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</si>
  <si>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</si>
  <si>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</si>
  <si>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</si>
  <si>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</si>
  <si>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</si>
  <si>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</si>
  <si>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</si>
  <si>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</si>
  <si>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</si>
  <si>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</si>
  <si>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</si>
  <si>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</si>
  <si>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</si>
  <si>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</si>
  <si>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</si>
  <si>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</si>
  <si>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</si>
  <si>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</si>
  <si>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</si>
  <si>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</si>
  <si>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</si>
  <si>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</si>
  <si>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</si>
  <si>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</si>
  <si>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</si>
  <si>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</si>
  <si>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</si>
  <si>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</si>
  <si>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</si>
  <si>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</si>
  <si>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</si>
  <si>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</si>
  <si>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</si>
  <si>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</si>
  <si>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</si>
  <si>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</si>
  <si>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</si>
  <si>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</si>
  <si>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</si>
  <si>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</si>
  <si>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</si>
  <si>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</si>
  <si>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</si>
  <si>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</si>
  <si>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</si>
  <si>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</si>
  <si>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</si>
  <si>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</si>
  <si>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</si>
  <si>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</si>
  <si>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</si>
  <si>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</si>
  <si>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</si>
  <si>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</si>
  <si>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</si>
  <si>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</si>
  <si>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</si>
  <si>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</si>
  <si>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</si>
  <si>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</si>
  <si>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</si>
  <si>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</si>
  <si>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</si>
  <si>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</si>
  <si>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</si>
  <si>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</si>
  <si>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</si>
  <si>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</si>
  <si>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</si>
  <si>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</si>
  <si>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</si>
  <si>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</si>
  <si>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</si>
  <si>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</si>
  <si>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</si>
  <si>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</si>
  <si>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</si>
  <si>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</si>
  <si>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</si>
  <si>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</si>
  <si>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</si>
  <si>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</si>
  <si>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</si>
  <si>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</si>
  <si>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</si>
  <si>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</si>
  <si>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</si>
  <si>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</si>
  <si>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</si>
  <si>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</si>
  <si>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</si>
  <si>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</si>
  <si>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</si>
  <si>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</si>
  <si>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</si>
  <si>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</si>
  <si>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</si>
  <si>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</si>
  <si>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</si>
  <si>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</si>
  <si>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</si>
  <si>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</si>
  <si>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</si>
  <si>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</si>
  <si>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</si>
  <si>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</si>
  <si>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</si>
  <si>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</si>
  <si>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</si>
  <si>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</si>
  <si>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</si>
  <si>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</si>
  <si>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</si>
  <si>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</si>
  <si>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</si>
  <si>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</si>
  <si>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</si>
  <si>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</si>
  <si>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</si>
  <si>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</si>
  <si>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</si>
  <si>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</si>
  <si>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</si>
  <si>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</si>
  <si>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</si>
  <si>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</si>
  <si>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</si>
  <si>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</si>
  <si>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</si>
  <si>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</si>
  <si>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</si>
  <si>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</si>
  <si>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</si>
  <si>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</si>
  <si>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</si>
  <si>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</si>
  <si>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</si>
  <si>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</si>
  <si>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</si>
  <si>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</si>
  <si>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</si>
  <si>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</si>
  <si>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</si>
  <si>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</si>
  <si>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</si>
  <si>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</si>
  <si>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</si>
  <si>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</si>
  <si>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</si>
  <si>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</si>
  <si>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</si>
  <si>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</si>
  <si>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</si>
  <si>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</si>
  <si>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</si>
  <si>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</si>
  <si>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</si>
  <si>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</si>
  <si>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</si>
  <si>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</si>
  <si>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</si>
  <si>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</si>
  <si>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</si>
  <si>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</si>
  <si>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</si>
  <si>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</si>
  <si>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</si>
  <si>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</si>
  <si>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</si>
  <si>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</si>
  <si>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</si>
  <si>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</si>
  <si>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</si>
  <si>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</si>
  <si>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</si>
  <si>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</si>
  <si>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</si>
  <si>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</si>
  <si>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</si>
  <si>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</si>
  <si>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</si>
  <si>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</si>
  <si>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</si>
  <si>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</si>
  <si>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</si>
  <si>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</si>
  <si>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</si>
  <si>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</si>
  <si>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</si>
  <si>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</si>
  <si>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</si>
  <si>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</si>
  <si>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</si>
  <si>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</si>
  <si>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</si>
  <si>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</si>
  <si>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</si>
  <si>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</si>
  <si>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</si>
  <si>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</si>
  <si>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</si>
  <si>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</si>
  <si>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</si>
  <si>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</si>
  <si>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</si>
  <si>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</si>
  <si>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</si>
  <si>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</si>
  <si>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</si>
  <si>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</si>
  <si>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</si>
  <si>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</si>
  <si>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</si>
  <si>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</si>
  <si>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</si>
  <si>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</si>
  <si>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</si>
  <si>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</si>
  <si>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</si>
  <si>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</si>
  <si>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</si>
  <si>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</si>
  <si>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</si>
  <si>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</si>
  <si>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</si>
  <si>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</si>
  <si>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</si>
  <si>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</si>
  <si>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</si>
  <si>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</si>
  <si>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</si>
  <si>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</si>
  <si>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</si>
  <si>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</si>
  <si>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</si>
  <si>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</si>
  <si>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</si>
  <si>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</si>
  <si>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</si>
  <si>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</si>
  <si>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</si>
  <si>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</si>
  <si>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</si>
  <si>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</si>
  <si>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</si>
  <si>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</si>
  <si>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</si>
  <si>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</si>
  <si>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</si>
  <si>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</si>
  <si>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</si>
  <si>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</si>
  <si>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</si>
  <si>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</si>
  <si>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</si>
  <si>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</si>
  <si>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</si>
  <si>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</si>
  <si>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</si>
  <si>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</si>
  <si>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</si>
  <si>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</si>
  <si>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</si>
  <si>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</si>
  <si>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</si>
  <si>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</si>
  <si>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</si>
  <si>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</si>
  <si>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</si>
  <si>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</si>
  <si>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</si>
  <si>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</si>
  <si>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</si>
  <si>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</si>
  <si>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</si>
  <si>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</si>
  <si>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</si>
  <si>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</si>
  <si>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</si>
  <si>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</si>
  <si>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</si>
  <si>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</si>
  <si>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</si>
  <si>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</si>
  <si>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</si>
  <si>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</si>
  <si>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</si>
  <si>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</si>
  <si>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</si>
  <si>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</si>
  <si>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</si>
  <si>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</si>
  <si>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</si>
  <si>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</si>
  <si>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</si>
  <si>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</si>
  <si>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</si>
  <si>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</si>
  <si>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</si>
  <si>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</si>
  <si>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</si>
  <si>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</si>
  <si>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</si>
  <si>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</si>
  <si>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</si>
  <si>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</si>
  <si>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</si>
  <si>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</si>
  <si>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</si>
  <si>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</si>
  <si>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</si>
  <si>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</si>
  <si>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</si>
  <si>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</si>
  <si>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</si>
  <si>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</si>
  <si>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</si>
  <si>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</si>
  <si>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</si>
  <si>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</si>
  <si>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</si>
  <si>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</si>
  <si>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</si>
  <si>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</si>
  <si>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</si>
  <si>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</si>
  <si>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</si>
  <si>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</si>
  <si>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</si>
  <si>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</si>
  <si>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</si>
  <si>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</si>
  <si>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</si>
  <si>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</si>
  <si>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</si>
  <si>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</si>
  <si>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</si>
  <si>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</si>
  <si>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</si>
  <si>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</si>
  <si>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</si>
  <si>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</si>
  <si>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</si>
  <si>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</si>
  <si>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</si>
  <si>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</si>
  <si>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</si>
  <si>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</si>
  <si>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</si>
  <si>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</si>
  <si>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</si>
  <si>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</si>
  <si>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</si>
  <si>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</si>
  <si>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</si>
  <si>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</si>
  <si>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</si>
  <si>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</si>
  <si>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</si>
  <si>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</si>
  <si>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</si>
  <si>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</si>
  <si>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</si>
  <si>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</si>
  <si>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</si>
  <si>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</si>
  <si>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</si>
  <si>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</si>
  <si>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</si>
  <si>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</si>
  <si>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</si>
  <si>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</si>
  <si>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</si>
  <si>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</si>
  <si>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</si>
  <si>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</si>
  <si>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</si>
  <si>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</si>
  <si>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</si>
  <si>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</si>
  <si>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</si>
  <si>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</si>
  <si>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</si>
  <si>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</si>
  <si>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</si>
  <si>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</si>
  <si>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</si>
  <si>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</si>
  <si>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</si>
  <si>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</si>
  <si>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</si>
  <si>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</si>
  <si>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</si>
  <si>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</si>
  <si>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</si>
  <si>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</si>
  <si>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</si>
  <si>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</si>
  <si>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</si>
  <si>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</si>
  <si>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</si>
  <si>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</si>
  <si>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</si>
  <si>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</si>
  <si>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</si>
  <si>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</si>
  <si>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</si>
  <si>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</si>
  <si>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</si>
  <si>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</si>
  <si>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</si>
  <si>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</si>
  <si>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</si>
  <si>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</si>
  <si>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</si>
  <si>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</si>
  <si>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</si>
  <si>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</si>
  <si>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</si>
  <si>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</si>
  <si>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</si>
  <si>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</si>
  <si>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</si>
  <si>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</si>
  <si>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</si>
  <si>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</si>
  <si>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</si>
  <si>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</si>
  <si>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</si>
  <si>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</si>
  <si>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</si>
  <si>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</si>
  <si>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</si>
  <si>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</si>
  <si>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</si>
  <si>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</si>
  <si>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</si>
  <si>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</si>
  <si>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</si>
  <si>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</si>
  <si>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</si>
  <si>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</si>
  <si>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</si>
  <si>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</si>
  <si>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</si>
  <si>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</si>
  <si>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</si>
  <si>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</si>
  <si>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</si>
  <si>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</si>
  <si>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</si>
  <si>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</si>
  <si>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</si>
  <si>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</si>
  <si>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</si>
  <si>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</si>
  <si>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</si>
  <si>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</si>
  <si>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</si>
  <si>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</si>
  <si>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</si>
  <si>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</si>
  <si>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</si>
  <si>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</si>
  <si>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</si>
  <si>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</si>
  <si>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</si>
  <si>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</si>
  <si>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</si>
  <si>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</si>
  <si>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</si>
  <si>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</si>
  <si>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</si>
  <si>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</si>
  <si>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</si>
  <si>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</si>
  <si>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</si>
  <si>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</si>
  <si>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</si>
  <si>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</si>
  <si>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</si>
  <si>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</si>
  <si>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</si>
  <si>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</si>
  <si>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</si>
  <si>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</si>
  <si>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</si>
  <si>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</si>
  <si>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</si>
  <si>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</si>
  <si>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</si>
  <si>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</si>
  <si>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</si>
  <si>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</si>
  <si>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</si>
  <si>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</si>
  <si>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</si>
  <si>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</si>
  <si>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</si>
  <si>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</si>
  <si>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</si>
  <si>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</si>
  <si>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</si>
  <si>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</si>
  <si>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</si>
  <si>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</si>
  <si>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</si>
  <si>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</si>
  <si>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</si>
  <si>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</si>
  <si>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</si>
  <si>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</si>
  <si>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</si>
  <si>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</si>
  <si>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</si>
  <si>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</si>
  <si>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</si>
  <si>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</si>
  <si>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</si>
  <si>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</si>
  <si>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</si>
  <si>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</si>
  <si>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</si>
  <si>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</si>
  <si>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</si>
  <si>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</si>
  <si>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</si>
  <si>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</si>
  <si>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</si>
  <si>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</si>
  <si>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</si>
  <si>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</si>
  <si>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</si>
  <si>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</si>
  <si>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</si>
  <si>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</si>
  <si>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</si>
  <si>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</si>
  <si>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</si>
  <si>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</si>
  <si>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</si>
  <si>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</si>
  <si>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</si>
  <si>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</si>
  <si>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</si>
  <si>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</si>
  <si>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</si>
  <si>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</si>
  <si>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</si>
  <si>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</si>
  <si>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</si>
  <si>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</si>
  <si>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</si>
  <si>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</si>
  <si>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</si>
  <si>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</si>
  <si>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</si>
  <si>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</si>
  <si>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</si>
  <si>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</si>
  <si>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</si>
  <si>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</si>
  <si>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</si>
  <si>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</si>
  <si>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</si>
  <si>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</si>
  <si>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</si>
  <si>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</si>
  <si>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</si>
  <si>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</si>
  <si>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</si>
  <si>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</si>
  <si>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</si>
  <si>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</si>
  <si>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</si>
  <si>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</si>
  <si>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</si>
  <si>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</si>
  <si>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</si>
  <si>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</si>
  <si>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</si>
  <si>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</si>
  <si>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</si>
  <si>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</si>
  <si>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</si>
  <si>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</si>
  <si>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</si>
  <si>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</si>
  <si>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</si>
  <si>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</si>
  <si>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</si>
  <si>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</si>
  <si>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</si>
  <si>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</si>
  <si>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</si>
  <si>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</si>
  <si>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</si>
  <si>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</si>
  <si>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</si>
  <si>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</si>
  <si>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</si>
  <si>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</si>
  <si>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</si>
  <si>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</si>
  <si>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</si>
  <si>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</si>
  <si>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</si>
  <si>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</si>
  <si>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</si>
  <si>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</si>
  <si>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</si>
  <si>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</si>
  <si>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</si>
  <si>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</si>
  <si>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</si>
  <si>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</si>
  <si>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</si>
  <si>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</si>
  <si>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</si>
  <si>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</si>
  <si>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</si>
  <si>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</si>
  <si>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</si>
  <si>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</si>
  <si>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</si>
  <si>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</si>
  <si>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</si>
  <si>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</si>
  <si>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</si>
  <si>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</si>
  <si>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</si>
  <si>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</si>
  <si>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</si>
  <si>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</si>
  <si>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</si>
  <si>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</si>
  <si>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</si>
  <si>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</si>
  <si>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</si>
  <si>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</si>
  <si>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</si>
  <si>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</si>
  <si>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</si>
  <si>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</si>
  <si>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</si>
  <si>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</si>
  <si>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</si>
  <si>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</si>
  <si>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</si>
  <si>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</si>
  <si>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</si>
  <si>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</si>
  <si>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</si>
  <si>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</si>
  <si>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</si>
  <si>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</si>
  <si>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</si>
  <si>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</si>
  <si>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</si>
  <si>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</si>
  <si>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</si>
  <si>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</si>
  <si>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</si>
  <si>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</si>
  <si>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</si>
  <si>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</si>
  <si>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</si>
  <si>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</si>
  <si>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</si>
  <si>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</si>
  <si>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</si>
  <si>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</si>
  <si>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</si>
  <si>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</si>
  <si>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</si>
  <si>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</si>
  <si>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</si>
  <si>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</si>
  <si>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</si>
  <si>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</si>
  <si>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</si>
  <si>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</si>
  <si>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</si>
  <si>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</si>
  <si>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</si>
  <si>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</si>
  <si>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</si>
  <si>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</si>
  <si>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</si>
  <si>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</si>
  <si>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</si>
  <si>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</si>
  <si>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</si>
  <si>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</si>
  <si>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</si>
  <si>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</si>
  <si>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</si>
  <si>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</si>
  <si>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</si>
  <si>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</si>
  <si>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</si>
  <si>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</si>
  <si>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</si>
  <si>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</si>
  <si>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</si>
  <si>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</si>
  <si>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</si>
  <si>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</si>
  <si>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</si>
  <si>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</si>
  <si>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</si>
  <si>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</si>
  <si>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</si>
  <si>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</si>
  <si>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</si>
  <si>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</si>
  <si>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</si>
  <si>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</si>
  <si>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</si>
  <si>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</si>
  <si>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</si>
  <si>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</si>
  <si>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</si>
  <si>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</si>
  <si>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</si>
  <si>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</si>
  <si>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</si>
  <si>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</si>
  <si>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</si>
  <si>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</si>
  <si>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</si>
  <si>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</si>
  <si>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</si>
  <si>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</si>
  <si>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</si>
  <si>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</si>
  <si>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</si>
  <si>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</si>
  <si>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</si>
  <si>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</si>
  <si>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</si>
  <si>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</si>
  <si>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</si>
  <si>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</si>
  <si>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</si>
  <si>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</si>
  <si>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</si>
  <si>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</si>
  <si>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</si>
  <si>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</si>
  <si>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</si>
  <si>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</si>
  <si>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</si>
  <si>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</si>
  <si>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</si>
  <si>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</si>
  <si>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</si>
  <si>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</si>
  <si>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</si>
  <si>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</si>
  <si>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</si>
  <si>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</si>
  <si>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</si>
  <si>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</si>
  <si>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</si>
  <si>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</si>
  <si>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</si>
  <si>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</si>
  <si>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</si>
  <si>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</si>
  <si>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</si>
  <si>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</si>
  <si>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</si>
  <si>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</si>
  <si>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</si>
  <si>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</si>
  <si>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</si>
  <si>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</si>
  <si>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</si>
  <si>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</si>
  <si>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</si>
  <si>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</si>
  <si>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</si>
  <si>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</si>
  <si>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</si>
  <si>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</si>
  <si>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</si>
  <si>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</si>
  <si>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</si>
  <si>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</si>
  <si>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</si>
  <si>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</si>
  <si>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</si>
  <si>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</si>
  <si>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</si>
  <si>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</si>
  <si>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</si>
  <si>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</si>
  <si>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</si>
  <si>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</si>
  <si>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</si>
  <si>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</si>
  <si>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</si>
  <si>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</si>
  <si>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</si>
  <si>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</si>
  <si>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</si>
  <si>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</si>
  <si>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</si>
  <si>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</si>
  <si>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</si>
  <si>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</si>
  <si>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</si>
  <si>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</si>
  <si>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</si>
  <si>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</si>
  <si>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</si>
  <si>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</si>
  <si>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</si>
  <si>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</si>
  <si>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</si>
  <si>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</si>
  <si>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</si>
  <si>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</si>
  <si>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</si>
  <si>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</si>
  <si>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</si>
  <si>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</si>
  <si>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</si>
  <si>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</si>
  <si>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</si>
  <si>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</si>
  <si>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</si>
  <si>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</si>
  <si>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</si>
  <si>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</si>
  <si>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</si>
  <si>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</si>
  <si>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</si>
  <si>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</si>
  <si>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</si>
  <si>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</si>
  <si>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</si>
  <si>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</si>
  <si>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</si>
  <si>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</si>
  <si>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</si>
  <si>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</si>
  <si>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</si>
  <si>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</si>
  <si>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</si>
  <si>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</si>
  <si>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</si>
  <si>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</si>
  <si>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</si>
  <si>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</si>
  <si>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</si>
  <si>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</si>
  <si>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</si>
  <si>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</si>
  <si>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</si>
  <si>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</si>
  <si>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</si>
  <si>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</si>
  <si>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</si>
  <si>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</si>
  <si>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</si>
  <si>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</si>
  <si>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</si>
  <si>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</si>
  <si>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</si>
  <si>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</si>
  <si>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</si>
  <si>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</si>
  <si>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</si>
  <si>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</si>
  <si>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</si>
  <si>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</si>
  <si>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</si>
  <si>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</si>
  <si>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</si>
  <si>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</si>
  <si>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</si>
  <si>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</si>
  <si>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</si>
  <si>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</si>
  <si>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</si>
  <si>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</si>
  <si>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</si>
  <si>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</si>
  <si>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</si>
  <si>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</si>
  <si>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</si>
  <si>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</si>
  <si>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</si>
  <si>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</si>
  <si>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</si>
  <si>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</si>
  <si>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</si>
  <si>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</si>
  <si>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</si>
  <si>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</si>
  <si>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</si>
  <si>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</si>
  <si>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</si>
  <si>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</si>
  <si>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</si>
  <si>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</si>
  <si>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</si>
  <si>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</si>
  <si>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</si>
  <si>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</si>
  <si>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</si>
  <si>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</si>
  <si>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</si>
  <si>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</si>
  <si>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</si>
  <si>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</si>
  <si>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</si>
  <si>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</si>
  <si>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</si>
  <si>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</si>
  <si>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</si>
  <si>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</si>
  <si>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</si>
  <si>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</si>
  <si>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</si>
  <si>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</si>
  <si>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</si>
  <si>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</si>
  <si>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</si>
  <si>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</si>
  <si>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</si>
  <si>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</si>
  <si>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</si>
  <si>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</si>
  <si>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</si>
  <si>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</si>
  <si>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</si>
  <si>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</si>
  <si>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</si>
  <si>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</si>
  <si>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</si>
  <si>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</si>
  <si>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</si>
  <si>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</si>
  <si>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</si>
  <si>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</si>
  <si>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</si>
  <si>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</si>
  <si>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</si>
  <si>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</si>
  <si>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</si>
  <si>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</si>
  <si>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</si>
  <si>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</si>
  <si>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</si>
  <si>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</si>
  <si>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</si>
  <si>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</si>
  <si>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</si>
  <si>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</si>
  <si>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</si>
  <si>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</si>
  <si>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</si>
  <si>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</si>
  <si>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</si>
  <si>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</si>
  <si>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</si>
  <si>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</si>
  <si>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</si>
  <si>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</si>
  <si>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</si>
  <si>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</si>
  <si>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</si>
  <si>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</si>
  <si>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</si>
  <si>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</si>
  <si>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</si>
  <si>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</si>
  <si>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</si>
  <si>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</si>
  <si>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</si>
  <si>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</si>
  <si>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</si>
  <si>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</si>
  <si>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</si>
  <si>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</si>
  <si>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</si>
  <si>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</si>
  <si>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</si>
  <si>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</si>
  <si>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</si>
  <si>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</si>
  <si>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</si>
  <si>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</si>
  <si>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</si>
  <si>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</si>
  <si>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</si>
  <si>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</si>
  <si>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</si>
  <si>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</si>
  <si>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</si>
  <si>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</si>
  <si>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</si>
  <si>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</si>
  <si>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</si>
  <si>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</si>
  <si>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</si>
  <si>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</si>
  <si>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</si>
  <si>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</si>
  <si>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</si>
  <si>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</si>
  <si>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</si>
  <si>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</si>
  <si>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</si>
  <si>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</si>
  <si>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</si>
  <si>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</si>
  <si>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</si>
  <si>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</si>
  <si>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</si>
  <si>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</si>
  <si>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</si>
  <si>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</si>
  <si>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</si>
  <si>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</si>
  <si>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</si>
  <si>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</si>
  <si>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</si>
  <si>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</si>
  <si>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</si>
  <si>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</si>
  <si>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</si>
  <si>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</si>
  <si>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</si>
  <si>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</si>
  <si>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</si>
  <si>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</si>
  <si>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</si>
  <si>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</si>
  <si>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</si>
  <si>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</si>
  <si>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</si>
  <si>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</si>
  <si>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</si>
  <si>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</si>
  <si>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</si>
  <si>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</si>
  <si>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</si>
  <si>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</si>
  <si>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</si>
  <si>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</si>
  <si>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</si>
  <si>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</si>
  <si>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</si>
  <si>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</si>
  <si>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</si>
  <si>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</si>
  <si>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</si>
  <si>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</si>
  <si>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</si>
  <si>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</si>
  <si>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</si>
  <si>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</si>
  <si>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</si>
  <si>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</si>
  <si>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</si>
  <si>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</si>
  <si>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</si>
  <si>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</si>
  <si>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</si>
  <si>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</si>
  <si>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</si>
  <si>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</si>
  <si>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</si>
  <si>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</si>
  <si>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</si>
  <si>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</si>
  <si>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</si>
  <si>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</si>
  <si>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</si>
  <si>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</si>
  <si>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</si>
  <si>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</si>
  <si>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</si>
  <si>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</si>
  <si>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</si>
  <si>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</si>
  <si>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</si>
  <si>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</si>
  <si>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</si>
  <si>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</si>
  <si>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</si>
  <si>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</si>
  <si>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</si>
  <si>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</si>
  <si>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</si>
  <si>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</si>
  <si>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</si>
  <si>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</si>
  <si>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</si>
  <si>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</si>
  <si>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</si>
  <si>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</si>
  <si>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</si>
  <si>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</si>
  <si>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</si>
  <si>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</si>
  <si>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</si>
  <si>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</si>
  <si>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</si>
  <si>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</si>
  <si>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</si>
  <si>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</si>
  <si>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</si>
  <si>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</si>
  <si>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</si>
  <si>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</si>
  <si>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</si>
  <si>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</si>
  <si>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</si>
  <si>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</si>
  <si>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</si>
  <si>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</si>
  <si>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</si>
  <si>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</si>
  <si>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</si>
  <si>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</si>
  <si>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</si>
  <si>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</si>
  <si>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</si>
  <si>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</si>
  <si>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</si>
  <si>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</si>
  <si>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</si>
  <si>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</si>
  <si>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</si>
  <si>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</si>
  <si>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</si>
  <si>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</si>
  <si>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</si>
  <si>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</si>
  <si>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</si>
  <si>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</si>
  <si>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</si>
  <si>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</si>
  <si>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</si>
  <si>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</si>
  <si>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</si>
  <si>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</si>
  <si>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</si>
  <si>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</si>
  <si>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</si>
  <si>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</si>
  <si>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</si>
  <si>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</si>
  <si>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</si>
  <si>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</si>
  <si>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</si>
  <si>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</si>
  <si>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</si>
  <si>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</si>
  <si>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</si>
  <si>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</si>
  <si>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</si>
  <si>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</si>
  <si>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</si>
  <si>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</si>
  <si>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</si>
  <si>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</si>
  <si>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</si>
  <si>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</si>
  <si>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</si>
  <si>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</si>
  <si>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</si>
  <si>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</si>
  <si>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</si>
  <si>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</si>
  <si>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</si>
  <si>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</si>
  <si>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</si>
  <si>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</si>
  <si>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</si>
  <si>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</si>
  <si>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</si>
  <si>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</si>
  <si>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</si>
  <si>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</si>
  <si>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</si>
  <si>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</si>
  <si>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</si>
  <si>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</si>
  <si>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</si>
  <si>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</si>
  <si>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</si>
  <si>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</si>
  <si>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</si>
  <si>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</si>
  <si>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</si>
  <si>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</si>
  <si>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</si>
  <si>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</si>
  <si>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</si>
  <si>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</si>
  <si>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</si>
  <si>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</si>
  <si>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</si>
  <si>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</si>
  <si>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</si>
  <si>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</si>
  <si>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</si>
  <si>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</si>
  <si>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</si>
  <si>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</si>
  <si>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</si>
  <si>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</si>
  <si>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</si>
  <si>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</si>
  <si>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</si>
  <si>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</si>
  <si>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</si>
  <si>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</si>
  <si>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</si>
  <si>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</si>
  <si>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</si>
  <si>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</si>
  <si>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</si>
  <si>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</si>
  <si>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</si>
  <si>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</si>
  <si>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</si>
  <si>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</si>
  <si>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</si>
  <si>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</si>
  <si>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</si>
  <si>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</si>
  <si>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</si>
  <si>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</si>
  <si>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</si>
  <si>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</si>
  <si>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</si>
  <si>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</si>
  <si>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</si>
  <si>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</si>
  <si>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</si>
  <si>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</si>
  <si>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</si>
  <si>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</si>
  <si>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</si>
  <si>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</si>
  <si>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</si>
  <si>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</si>
  <si>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</si>
  <si>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</si>
  <si>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</si>
  <si>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</si>
  <si>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</si>
  <si>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</si>
  <si>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</si>
  <si>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</si>
  <si>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</si>
  <si>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</si>
  <si>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</si>
  <si>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</si>
  <si>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</si>
  <si>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</si>
  <si>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</si>
  <si>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</si>
  <si>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</si>
  <si>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</si>
  <si>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</si>
  <si>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</si>
  <si>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</si>
  <si>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</si>
  <si>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</si>
  <si>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</si>
  <si>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</si>
  <si>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</si>
  <si>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</si>
  <si>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</si>
  <si>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</si>
  <si>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</si>
  <si>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</si>
  <si>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</si>
  <si>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</si>
  <si>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</si>
  <si>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</si>
  <si>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</si>
  <si>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</si>
  <si>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</si>
  <si>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</si>
  <si>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</si>
  <si>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</si>
  <si>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</si>
  <si>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</si>
  <si>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</si>
  <si>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</si>
  <si>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</si>
  <si>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</si>
  <si>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</si>
  <si>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</si>
  <si>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</si>
  <si>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</si>
  <si>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</si>
  <si>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</si>
  <si>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</si>
  <si>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</si>
  <si>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</si>
  <si>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</si>
  <si>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</si>
  <si>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</si>
  <si>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</si>
  <si>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</si>
  <si>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</si>
  <si>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</si>
  <si>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</si>
  <si>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</si>
  <si>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</si>
  <si>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</si>
  <si>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</si>
  <si>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</si>
  <si>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</si>
  <si>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</si>
  <si>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</si>
  <si>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</si>
  <si>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</si>
  <si>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</si>
  <si>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</si>
  <si>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</si>
  <si>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</si>
  <si>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</si>
  <si>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</si>
  <si>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</si>
  <si>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</si>
  <si>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</si>
  <si>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</si>
  <si>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</si>
  <si>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</si>
  <si>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</si>
  <si>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</si>
  <si>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</si>
  <si>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</si>
  <si>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</si>
  <si>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</si>
  <si>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</si>
  <si>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</si>
  <si>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</si>
  <si>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</si>
  <si>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</si>
  <si>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</si>
  <si>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</si>
  <si>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</si>
  <si>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</si>
  <si>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</si>
  <si>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</si>
  <si>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</si>
  <si>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</si>
  <si>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</si>
  <si>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</si>
  <si>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</si>
  <si>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</si>
  <si>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</si>
  <si>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</si>
  <si>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</si>
  <si>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</si>
  <si>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</si>
  <si>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</si>
  <si>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</si>
  <si>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</si>
  <si>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</si>
  <si>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</si>
  <si>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</si>
  <si>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</si>
  <si>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</si>
  <si>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</si>
  <si>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</si>
  <si>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</si>
  <si>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</si>
  <si>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</si>
  <si>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</si>
  <si>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</si>
  <si>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</si>
  <si>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</si>
  <si>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</si>
  <si>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</si>
  <si>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</si>
  <si>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</si>
  <si>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</si>
  <si>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</si>
  <si>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</si>
  <si>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</si>
  <si>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</si>
  <si>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</si>
  <si>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</si>
  <si>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</si>
  <si>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</si>
  <si>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</si>
  <si>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</si>
  <si>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</si>
  <si>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</si>
  <si>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</si>
  <si>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</si>
  <si>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</si>
  <si>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</si>
  <si>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</si>
  <si>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</si>
  <si>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</si>
  <si>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</si>
  <si>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</si>
  <si>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</si>
  <si>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</si>
  <si>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</si>
  <si>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</si>
  <si>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</si>
  <si>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</si>
  <si>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</si>
  <si>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</si>
  <si>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</si>
  <si>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</si>
  <si>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</si>
  <si>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</si>
  <si>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</si>
  <si>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</si>
  <si>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</si>
  <si>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</si>
  <si>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</si>
  <si>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</si>
  <si>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</si>
  <si>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</si>
  <si>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</si>
  <si>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</si>
  <si>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</si>
  <si>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</si>
  <si>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</si>
  <si>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</si>
  <si>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</si>
  <si>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</si>
  <si>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</si>
  <si>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</si>
  <si>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</si>
  <si>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</si>
  <si>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</si>
  <si>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</si>
  <si>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</si>
  <si>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</si>
  <si>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</si>
  <si>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</si>
  <si>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</si>
  <si>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</si>
  <si>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</si>
  <si>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</si>
  <si>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</si>
  <si>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</si>
  <si>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</si>
  <si>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</si>
  <si>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</si>
  <si>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</si>
  <si>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</si>
  <si>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</si>
  <si>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</si>
  <si>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</si>
  <si>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</si>
  <si>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</si>
  <si>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</si>
  <si>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</si>
  <si>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</si>
  <si>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</si>
  <si>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</si>
  <si>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</si>
  <si>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</si>
  <si>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</si>
  <si>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</si>
  <si>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</si>
  <si>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</si>
  <si>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</si>
  <si>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</si>
  <si>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</si>
  <si>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</si>
  <si>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</si>
  <si>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</si>
  <si>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</si>
  <si>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</si>
  <si>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</si>
  <si>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</si>
  <si>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</si>
  <si>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</si>
  <si>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</si>
  <si>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</si>
  <si>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</si>
  <si>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</si>
  <si>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</si>
  <si>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</si>
  <si>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</si>
  <si>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</si>
  <si>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</si>
  <si>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</si>
  <si>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</si>
  <si>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</si>
  <si>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</si>
  <si>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</si>
  <si>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</si>
  <si>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</si>
  <si>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</si>
  <si>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</si>
  <si>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</si>
  <si>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</si>
  <si>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</si>
  <si>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</si>
  <si>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</si>
  <si>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</si>
  <si>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</si>
  <si>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</si>
  <si>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</si>
  <si>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</si>
  <si>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</si>
  <si>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</si>
  <si>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</si>
  <si>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</si>
  <si>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</si>
  <si>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</si>
  <si>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</si>
  <si>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</si>
  <si>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</si>
  <si>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</si>
  <si>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</si>
  <si>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</si>
  <si>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</si>
  <si>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</si>
  <si>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</si>
  <si>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</si>
  <si>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</si>
  <si>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</si>
  <si>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</si>
  <si>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</si>
  <si>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</si>
  <si>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</si>
  <si>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</si>
  <si>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</si>
  <si>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</si>
  <si>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</si>
  <si>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</si>
  <si>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</si>
  <si>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</si>
  <si>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</si>
  <si>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</si>
  <si>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</si>
  <si>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</si>
  <si>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</si>
  <si>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</si>
  <si>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</si>
  <si>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</si>
  <si>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</si>
  <si>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</si>
  <si>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</si>
  <si>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</si>
  <si>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</si>
  <si>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</si>
  <si>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</si>
  <si>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</si>
  <si>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</si>
  <si>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</si>
  <si>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</si>
  <si>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</si>
  <si>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</si>
  <si>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</si>
  <si>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</si>
  <si>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</si>
  <si>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</si>
  <si>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</si>
  <si>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</si>
  <si>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</si>
  <si>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</si>
  <si>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</si>
  <si>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</si>
  <si>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</si>
  <si>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</si>
  <si>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</si>
  <si>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</si>
  <si>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</si>
  <si>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</si>
  <si>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</si>
  <si>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</si>
  <si>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</si>
  <si>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</si>
  <si>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</si>
  <si>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</si>
  <si>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</si>
  <si>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</si>
  <si>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</si>
  <si>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</si>
  <si>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</si>
  <si>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</si>
  <si>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</si>
  <si>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</si>
  <si>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</si>
  <si>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</si>
  <si>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</si>
  <si>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</si>
  <si>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</si>
  <si>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</si>
  <si>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</si>
  <si>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</si>
  <si>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</si>
  <si>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</si>
  <si>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</si>
  <si>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</si>
  <si>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</si>
  <si>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</si>
  <si>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</si>
  <si>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</si>
  <si>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</si>
  <si>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</si>
  <si>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</si>
  <si>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</si>
  <si>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</si>
  <si>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</si>
  <si>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</si>
  <si>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</si>
  <si>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</si>
  <si>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</si>
  <si>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</si>
  <si>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</si>
  <si>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</si>
  <si>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</si>
  <si>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</si>
  <si>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</si>
  <si>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</si>
  <si>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</si>
  <si>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</si>
  <si>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</si>
  <si>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</si>
  <si>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</si>
  <si>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</si>
  <si>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</si>
  <si>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</si>
  <si>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</si>
  <si>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</si>
  <si>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</si>
  <si>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</si>
  <si>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</si>
  <si>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</si>
  <si>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</si>
  <si>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</si>
  <si>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</si>
  <si>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</si>
  <si>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</si>
  <si>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</si>
  <si>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</si>
  <si>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</si>
  <si>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</si>
  <si>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</si>
  <si>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</si>
  <si>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</si>
  <si>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</si>
  <si>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</si>
  <si>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</si>
  <si>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</si>
  <si>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</si>
  <si>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</si>
  <si>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</si>
  <si>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</si>
  <si>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</si>
  <si>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</si>
  <si>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</si>
  <si>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</si>
  <si>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</si>
  <si>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</si>
  <si>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</si>
  <si>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</si>
  <si>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</si>
  <si>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</si>
  <si>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</si>
  <si>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</si>
  <si>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</si>
  <si>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</si>
  <si>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</si>
  <si>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</si>
  <si>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</si>
  <si>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</si>
  <si>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</si>
  <si>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</si>
  <si>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</si>
  <si>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</si>
  <si>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</si>
  <si>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</si>
  <si>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</si>
  <si>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</si>
  <si>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</si>
  <si>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</si>
  <si>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</si>
  <si>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</si>
  <si>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</si>
  <si>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</si>
  <si>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</si>
  <si>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</si>
  <si>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</si>
  <si>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</si>
  <si>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</si>
  <si>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</si>
  <si>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</si>
  <si>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</si>
  <si>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</si>
  <si>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</si>
  <si>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</si>
  <si>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</si>
  <si>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</si>
  <si>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</si>
  <si>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</si>
  <si>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</si>
  <si>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</si>
  <si>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</si>
  <si>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</si>
  <si>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</si>
  <si>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</si>
  <si>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</si>
  <si>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</si>
  <si>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</si>
  <si>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</si>
  <si>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</si>
  <si>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</si>
  <si>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</si>
  <si>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</si>
  <si>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</si>
  <si>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</si>
  <si>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</si>
  <si>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</si>
  <si>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</si>
  <si>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</si>
  <si>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</si>
  <si>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</si>
  <si>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</si>
  <si>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</si>
  <si>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</si>
  <si>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</si>
  <si>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</si>
  <si>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</si>
  <si>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</si>
  <si>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</si>
  <si>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</si>
  <si>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</si>
  <si>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</si>
  <si>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</si>
  <si>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</si>
  <si>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</si>
  <si>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</si>
  <si>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</si>
  <si>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</si>
  <si>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</si>
  <si>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</si>
  <si>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</si>
  <si>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</si>
  <si>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</si>
  <si>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</si>
  <si>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</si>
  <si>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</si>
  <si>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</si>
  <si>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</si>
  <si>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</si>
  <si>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</si>
  <si>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</si>
  <si>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</si>
  <si>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</si>
  <si>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</si>
  <si>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</si>
  <si>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</si>
  <si>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</si>
  <si>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</si>
  <si>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</si>
  <si>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</si>
  <si>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</si>
  <si>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</si>
  <si>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</si>
  <si>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</si>
  <si>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</si>
  <si>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</si>
  <si>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</si>
  <si>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</si>
  <si>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</si>
  <si>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</si>
  <si>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</si>
  <si>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</si>
  <si>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</si>
  <si>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</si>
  <si>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</si>
  <si>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</si>
  <si>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</si>
  <si>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</si>
  <si>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</si>
  <si>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</si>
  <si>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</si>
  <si>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</si>
  <si>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</si>
  <si>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</si>
  <si>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</si>
  <si>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</si>
  <si>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</si>
  <si>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</si>
  <si>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</si>
  <si>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</si>
  <si>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</si>
  <si>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</si>
  <si>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</si>
  <si>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</si>
  <si>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</si>
  <si>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</si>
  <si>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</si>
  <si>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</si>
  <si>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</si>
  <si>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</si>
  <si>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</si>
  <si>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</si>
  <si>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</si>
  <si>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</si>
  <si>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</si>
  <si>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</si>
  <si>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</si>
  <si>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</si>
  <si>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</si>
  <si>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</si>
  <si>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</si>
  <si>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</si>
  <si>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</si>
  <si>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</si>
  <si>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</si>
  <si>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</si>
  <si>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</si>
  <si>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</si>
  <si>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</si>
  <si>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</si>
  <si>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</si>
  <si>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</si>
  <si>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</si>
  <si>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</si>
  <si>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</si>
  <si>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</si>
  <si>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</si>
  <si>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</si>
  <si>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</si>
  <si>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</si>
  <si>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</si>
  <si>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</si>
  <si>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</si>
  <si>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</si>
  <si>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</si>
  <si>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</si>
  <si>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</si>
  <si>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</si>
  <si>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</si>
  <si>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</si>
  <si>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</si>
  <si>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</si>
  <si>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</si>
  <si>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</si>
  <si>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</si>
  <si>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</si>
  <si>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</si>
  <si>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</si>
  <si>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</si>
  <si>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</si>
  <si>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</si>
  <si>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</si>
  <si>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</si>
  <si>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</si>
  <si>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</si>
  <si>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</si>
  <si>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</si>
  <si>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</si>
  <si>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</si>
  <si>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</si>
  <si>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</si>
  <si>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</si>
  <si>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</si>
  <si>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</si>
  <si>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</si>
  <si>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</si>
  <si>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</si>
  <si>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</si>
  <si>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</si>
  <si>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</si>
  <si>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</si>
  <si>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</si>
  <si>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</si>
  <si>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</si>
  <si>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</si>
  <si>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</si>
  <si>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</si>
  <si>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</si>
  <si>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</si>
  <si>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</si>
  <si>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</si>
  <si>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</si>
  <si>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</si>
  <si>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</si>
  <si>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</si>
  <si>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</si>
  <si>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</si>
  <si>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</si>
  <si>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</si>
  <si>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</si>
  <si>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</si>
  <si>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</si>
  <si>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</si>
  <si>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</si>
  <si>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</si>
  <si>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</si>
  <si>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</si>
  <si>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</si>
  <si>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</si>
  <si>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</si>
  <si>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</si>
  <si>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</si>
  <si>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</si>
  <si>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</si>
  <si>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</si>
  <si>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</si>
  <si>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</si>
  <si>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</si>
  <si>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</si>
  <si>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</si>
  <si>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</si>
  <si>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</si>
  <si>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</si>
  <si>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</si>
  <si>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</si>
  <si>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</si>
  <si>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</si>
  <si>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</si>
  <si>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</si>
  <si>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</si>
  <si>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</si>
  <si>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</si>
  <si>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</si>
  <si>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</si>
  <si>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</si>
  <si>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</si>
  <si>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</si>
  <si>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</si>
  <si>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</si>
  <si>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</si>
  <si>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</si>
  <si>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</si>
  <si>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</si>
  <si>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</si>
  <si>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</si>
  <si>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</si>
  <si>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</si>
  <si>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</si>
  <si>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</si>
  <si>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</si>
  <si>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</si>
  <si>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</si>
  <si>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</si>
  <si>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</si>
  <si>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</si>
  <si>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</si>
  <si>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</si>
  <si>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</si>
  <si>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</si>
  <si>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</si>
  <si>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</si>
  <si>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</si>
  <si>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</si>
  <si>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</si>
  <si>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</si>
  <si>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</si>
  <si>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</si>
  <si>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</si>
  <si>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</si>
  <si>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</si>
  <si>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</si>
  <si>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</si>
  <si>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</si>
  <si>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</si>
  <si>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</si>
  <si>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</si>
  <si>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</si>
  <si>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</si>
  <si>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</si>
  <si>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</si>
  <si>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</si>
  <si>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</si>
  <si>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</si>
  <si>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</si>
  <si>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</si>
  <si>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</si>
  <si>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</si>
  <si>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</si>
  <si>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</si>
  <si>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</si>
  <si>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</si>
  <si>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</si>
  <si>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</si>
  <si>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</si>
  <si>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</si>
  <si>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</si>
  <si>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</si>
  <si>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</si>
  <si>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</si>
  <si>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</si>
  <si>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</si>
  <si>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</si>
  <si>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</si>
  <si>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</si>
  <si>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</si>
  <si>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</si>
  <si>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</si>
  <si>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</si>
  <si>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</si>
  <si>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</si>
  <si>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</si>
  <si>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</si>
  <si>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</si>
  <si>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</si>
  <si>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</si>
  <si>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</si>
  <si>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</si>
  <si>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</si>
  <si>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</si>
  <si>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</si>
  <si>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</si>
  <si>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</si>
  <si>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</si>
  <si>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</si>
  <si>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</si>
  <si>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</si>
  <si>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</si>
  <si>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</si>
  <si>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</si>
  <si>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</si>
  <si>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</si>
  <si>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</si>
  <si>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</si>
  <si>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</si>
  <si>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</si>
  <si>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</si>
  <si>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</si>
  <si>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</si>
  <si>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</si>
  <si>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</si>
  <si>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</si>
  <si>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</si>
  <si>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</si>
  <si>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</si>
  <si>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</si>
  <si>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</si>
  <si>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</si>
  <si>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</si>
  <si>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</si>
  <si>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</si>
  <si>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</si>
  <si>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</si>
  <si>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</si>
  <si>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</si>
  <si>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</si>
  <si>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</si>
  <si>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</si>
  <si>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</si>
  <si>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</si>
  <si>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</si>
  <si>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</si>
  <si>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</si>
  <si>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</si>
  <si>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</si>
  <si>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</si>
  <si>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</si>
  <si>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</si>
  <si>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</si>
  <si>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</si>
  <si>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</si>
  <si>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</si>
  <si>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</si>
  <si>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</si>
  <si>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</si>
  <si>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</si>
  <si>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</si>
  <si>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</si>
  <si>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</si>
  <si>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</si>
  <si>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</si>
  <si>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</si>
  <si>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</si>
  <si>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</si>
  <si>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</si>
  <si>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</si>
  <si>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</si>
  <si>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</si>
  <si>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</si>
  <si>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</si>
  <si>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</si>
  <si>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</si>
  <si>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</si>
  <si>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</si>
  <si>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</si>
  <si>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</si>
  <si>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</si>
  <si>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</si>
  <si>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</si>
  <si>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</si>
  <si>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</si>
  <si>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</si>
  <si>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</si>
  <si>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</si>
  <si>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</si>
  <si>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</si>
  <si>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</si>
  <si>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</si>
  <si>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</si>
  <si>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</si>
  <si>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</si>
  <si>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</si>
  <si>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</si>
  <si>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</si>
  <si>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</si>
  <si>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</si>
  <si>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</si>
  <si>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</si>
  <si>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</si>
  <si>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</si>
  <si>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</si>
  <si>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</si>
  <si>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</si>
  <si>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</si>
  <si>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</si>
  <si>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</si>
  <si>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</si>
  <si>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</si>
  <si>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</si>
  <si>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</si>
  <si>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</si>
  <si>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</si>
  <si>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</si>
  <si>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</si>
  <si>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</si>
  <si>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</si>
  <si>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</si>
  <si>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</si>
  <si>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</si>
  <si>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</si>
  <si>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</si>
  <si>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</si>
  <si>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</si>
  <si>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</si>
  <si>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</si>
  <si>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</si>
  <si>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</si>
  <si>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</si>
  <si>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</si>
  <si>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</si>
  <si>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</si>
  <si>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</si>
  <si>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</si>
  <si>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</si>
  <si>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</si>
  <si>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</si>
  <si>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</si>
  <si>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</si>
  <si>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</si>
  <si>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</si>
  <si>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</si>
  <si>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</si>
  <si>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</si>
  <si>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</si>
  <si>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</si>
  <si>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</si>
  <si>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</si>
  <si>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</si>
  <si>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</si>
  <si>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</si>
  <si>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</si>
  <si>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</si>
  <si>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</si>
  <si>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</si>
  <si>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</si>
  <si>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</si>
  <si>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</si>
  <si>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</si>
  <si>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</si>
  <si>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</si>
  <si>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</si>
  <si>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</si>
  <si>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</si>
  <si>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</si>
  <si>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</si>
  <si>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</si>
  <si>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</si>
  <si>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</si>
  <si>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</si>
  <si>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</si>
  <si>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</si>
  <si>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</si>
  <si>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</si>
  <si>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</si>
  <si>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</si>
  <si>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</si>
  <si>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</si>
  <si>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</si>
  <si>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</si>
  <si>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</si>
  <si>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</si>
  <si>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</si>
  <si>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</si>
  <si>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</si>
  <si>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</si>
  <si>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</si>
  <si>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</si>
  <si>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</si>
  <si>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</si>
  <si>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</si>
  <si>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</si>
  <si>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</si>
  <si>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</si>
  <si>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</si>
  <si>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</si>
  <si>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</si>
  <si>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</si>
  <si>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</si>
  <si>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</si>
  <si>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</si>
  <si>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</si>
  <si>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</si>
  <si>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</si>
  <si>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</si>
  <si>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</si>
  <si>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</si>
  <si>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</si>
  <si>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</si>
  <si>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</si>
  <si>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</si>
  <si>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</si>
  <si>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</si>
  <si>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</si>
  <si>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</si>
  <si>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</si>
  <si>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</si>
  <si>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</si>
  <si>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</si>
  <si>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</si>
  <si>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</si>
  <si>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</si>
  <si>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</si>
  <si>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</si>
  <si>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</si>
  <si>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</si>
  <si>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</si>
  <si>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</si>
  <si>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</si>
  <si>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</si>
  <si>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</si>
  <si>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</si>
  <si>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</si>
  <si>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</si>
  <si>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</si>
  <si>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</si>
  <si>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</si>
  <si>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</si>
  <si>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</si>
  <si>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</si>
  <si>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</si>
  <si>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</si>
  <si>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</si>
  <si>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</si>
  <si>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</si>
  <si>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</si>
  <si>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</si>
  <si>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</si>
  <si>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</si>
  <si>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</si>
  <si>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</si>
  <si>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</si>
  <si>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</si>
  <si>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</si>
  <si>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</si>
  <si>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</si>
  <si>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</si>
  <si>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</si>
  <si>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</si>
  <si>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</si>
  <si>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</si>
  <si>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</si>
  <si>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</si>
  <si>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</si>
  <si>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</si>
  <si>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</si>
  <si>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</si>
  <si>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</si>
  <si>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</si>
  <si>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</si>
  <si>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</si>
  <si>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</si>
  <si>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</si>
  <si>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</si>
  <si>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</si>
  <si>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</si>
  <si>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</si>
  <si>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</si>
  <si>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</si>
  <si>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</si>
  <si>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</si>
  <si>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</si>
  <si>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</si>
  <si>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</si>
  <si>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</si>
  <si>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</si>
  <si>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</si>
  <si>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</si>
  <si>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</si>
  <si>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</si>
  <si>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</si>
  <si>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</si>
  <si>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</si>
  <si>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</si>
  <si>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</si>
  <si>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</si>
  <si>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</si>
  <si>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</si>
  <si>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</si>
  <si>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</si>
  <si>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</si>
  <si>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</si>
  <si>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</si>
  <si>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</si>
  <si>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</si>
  <si>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</si>
  <si>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</si>
  <si>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</si>
  <si>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</si>
  <si>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</si>
  <si>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</si>
  <si>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</si>
  <si>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</si>
  <si>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</si>
  <si>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</si>
  <si>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</si>
  <si>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</si>
  <si>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</si>
  <si>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</si>
  <si>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</si>
  <si>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</si>
  <si>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</si>
  <si>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</si>
  <si>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</si>
  <si>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</si>
  <si>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</si>
  <si>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</si>
  <si>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</si>
  <si>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</si>
  <si>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</si>
  <si>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</si>
  <si>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</si>
  <si>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</si>
  <si>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</si>
  <si>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</si>
  <si>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</si>
  <si>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</si>
  <si>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</si>
  <si>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</si>
  <si>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</si>
  <si>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</si>
  <si>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</si>
  <si>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</si>
  <si>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</si>
  <si>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</si>
  <si>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</si>
  <si>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</si>
  <si>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</si>
  <si>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</si>
  <si>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</si>
  <si>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</si>
  <si>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</si>
  <si>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</si>
  <si>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</si>
  <si>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</si>
  <si>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</si>
  <si>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</si>
  <si>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</si>
  <si>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</si>
  <si>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</si>
  <si>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</si>
  <si>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</si>
  <si>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</si>
  <si>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</si>
  <si>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</si>
  <si>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</si>
  <si>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</si>
  <si>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</si>
  <si>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</si>
  <si>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</si>
  <si>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</si>
  <si>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</si>
  <si>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</si>
  <si>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</si>
  <si>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</si>
  <si>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</si>
  <si>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</si>
  <si>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</si>
  <si>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</si>
  <si>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</si>
  <si>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</si>
  <si>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</si>
  <si>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</si>
  <si>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</si>
  <si>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</si>
  <si>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</si>
  <si>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</si>
  <si>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</si>
  <si>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</si>
  <si>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</si>
  <si>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</si>
  <si>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</si>
  <si>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</si>
  <si>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</si>
  <si>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</si>
  <si>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</si>
  <si>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</si>
  <si>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</si>
  <si>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</si>
  <si>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</si>
  <si>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</si>
  <si>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</si>
  <si>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</si>
  <si>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</si>
  <si>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</si>
  <si>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</si>
  <si>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</si>
  <si>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</si>
  <si>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</si>
  <si>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</si>
  <si>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</si>
  <si>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</si>
  <si>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</si>
  <si>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</si>
  <si>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</si>
  <si>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</si>
  <si>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</si>
  <si>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</si>
  <si>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</si>
  <si>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</si>
  <si>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</si>
  <si>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</si>
  <si>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</si>
  <si>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</si>
  <si>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</si>
  <si>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</si>
  <si>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</si>
  <si>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</si>
  <si>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</si>
  <si>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</si>
  <si>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</si>
  <si>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</si>
  <si>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</si>
  <si>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</si>
  <si>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</si>
  <si>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</si>
  <si>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</si>
  <si>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</si>
  <si>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</si>
  <si>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</si>
  <si>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</si>
  <si>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</si>
  <si>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</si>
  <si>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</si>
  <si>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</si>
  <si>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</si>
  <si>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</si>
  <si>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</si>
  <si>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</si>
  <si>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</si>
  <si>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</si>
  <si>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</si>
  <si>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</si>
  <si>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</si>
  <si>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</si>
  <si>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</si>
  <si>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</si>
  <si>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</si>
  <si>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</si>
  <si>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</si>
  <si>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</si>
  <si>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</si>
  <si>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</si>
  <si>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</si>
  <si>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</si>
  <si>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</si>
  <si>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</si>
  <si>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</si>
  <si>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</si>
  <si>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</si>
  <si>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</si>
  <si>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</si>
  <si>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</si>
  <si>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</si>
  <si>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</si>
  <si>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</si>
  <si>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</si>
  <si>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</si>
  <si>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</si>
  <si>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</si>
  <si>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</si>
  <si>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</si>
  <si>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</si>
  <si>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</si>
  <si>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</si>
  <si>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</si>
  <si>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</si>
  <si>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</si>
  <si>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</si>
  <si>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</si>
  <si>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</si>
  <si>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</si>
  <si>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</si>
  <si>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</si>
  <si>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</si>
  <si>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</si>
  <si>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</si>
  <si>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</si>
  <si>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</si>
  <si>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</si>
  <si>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</si>
  <si>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</si>
  <si>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</si>
  <si>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</si>
  <si>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</si>
  <si>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</si>
  <si>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</si>
  <si>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</si>
  <si>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</si>
  <si>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</si>
  <si>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</si>
  <si>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</si>
  <si>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</si>
  <si>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</si>
  <si>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</si>
  <si>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</si>
  <si>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</si>
  <si>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</si>
  <si>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</si>
  <si>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</si>
  <si>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</si>
  <si>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</si>
  <si>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</si>
  <si>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</si>
  <si>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</si>
  <si>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</si>
  <si>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</si>
  <si>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</si>
  <si>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</si>
  <si>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</si>
  <si>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</si>
  <si>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</si>
  <si>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</si>
  <si>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</si>
  <si>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</si>
  <si>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</si>
  <si>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</si>
  <si>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</si>
  <si>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</si>
  <si>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</si>
  <si>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</si>
  <si>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</si>
  <si>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</si>
  <si>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</si>
  <si>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</si>
  <si>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</si>
  <si>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</si>
  <si>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</si>
  <si>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</si>
  <si>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</si>
  <si>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</si>
  <si>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</si>
  <si>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</si>
  <si>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</si>
  <si>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</si>
  <si>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</si>
  <si>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</si>
  <si>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</si>
  <si>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</si>
  <si>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</si>
  <si>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</si>
  <si>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</si>
  <si>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</si>
  <si>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</si>
  <si>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</si>
  <si>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</si>
  <si>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</si>
  <si>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</si>
  <si>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</si>
  <si>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</si>
  <si>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</si>
  <si>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</si>
  <si>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</si>
  <si>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</si>
  <si>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</si>
  <si>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</si>
  <si>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</si>
  <si>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</si>
  <si>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</si>
  <si>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</si>
  <si>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</si>
  <si>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</si>
  <si>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</si>
  <si>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</si>
  <si>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</si>
  <si>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</si>
  <si>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</si>
  <si>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</si>
  <si>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</si>
  <si>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</si>
  <si>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</si>
  <si>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</si>
  <si>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</si>
  <si>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</si>
  <si>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</si>
  <si>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</si>
  <si>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</si>
  <si>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</si>
  <si>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</si>
  <si>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</si>
  <si>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</si>
  <si>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</si>
  <si>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</si>
  <si>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</si>
  <si>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</si>
  <si>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</si>
  <si>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</si>
  <si>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</si>
  <si>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</si>
  <si>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</si>
  <si>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</si>
  <si>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</si>
  <si>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</si>
  <si>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</si>
  <si>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</si>
  <si>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</si>
  <si>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</si>
  <si>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</si>
  <si>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</si>
  <si>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</si>
  <si>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</si>
  <si>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</si>
  <si>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</si>
  <si>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</si>
  <si>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</si>
  <si>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</si>
  <si>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</si>
  <si>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</si>
  <si>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</si>
  <si>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</si>
  <si>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</si>
  <si>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</si>
  <si>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</si>
  <si>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</si>
  <si>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</si>
  <si>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</si>
  <si>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</si>
  <si>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</si>
  <si>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</si>
  <si>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</si>
  <si>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</si>
  <si>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</si>
  <si>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</si>
  <si>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</si>
  <si>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</si>
  <si>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</si>
  <si>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</si>
  <si>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</si>
  <si>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</si>
  <si>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</si>
  <si>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</si>
  <si>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</si>
  <si>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</si>
  <si>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</si>
  <si>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</si>
  <si>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</si>
  <si>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</si>
  <si>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</si>
  <si>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</si>
  <si>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</si>
  <si>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</si>
  <si>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</si>
  <si>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</si>
  <si>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</si>
  <si>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</si>
  <si>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</si>
  <si>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</si>
  <si>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</si>
  <si>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</si>
  <si>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</si>
  <si>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</si>
  <si>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</si>
  <si>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</si>
  <si>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</si>
  <si>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</si>
  <si>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</si>
  <si>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</si>
  <si>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</si>
  <si>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</si>
  <si>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</si>
  <si>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</si>
  <si>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</si>
  <si>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</si>
  <si>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</si>
  <si>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</si>
  <si>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</si>
  <si>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</si>
  <si>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</si>
  <si>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</si>
  <si>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</si>
  <si>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</si>
  <si>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</si>
  <si>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</si>
  <si>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</si>
  <si>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</si>
  <si>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</si>
  <si>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</si>
  <si>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</si>
  <si>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</si>
  <si>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</si>
  <si>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</si>
  <si>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</si>
  <si>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</si>
  <si>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</si>
  <si>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</si>
  <si>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</si>
  <si>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</si>
  <si>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</si>
  <si>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</si>
  <si>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</si>
  <si>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</si>
  <si>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</si>
  <si>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</si>
  <si>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</si>
  <si>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</si>
  <si>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</si>
  <si>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</si>
  <si>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</si>
  <si>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</si>
  <si>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</si>
  <si>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</si>
  <si>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</si>
  <si>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</si>
  <si>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</si>
  <si>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</si>
  <si>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</si>
  <si>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</si>
  <si>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</si>
  <si>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</si>
  <si>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</si>
  <si>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</si>
  <si>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</si>
  <si>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</si>
  <si>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</si>
  <si>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</si>
  <si>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</si>
  <si>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</si>
  <si>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</si>
  <si>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</si>
  <si>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</si>
  <si>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</si>
  <si>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</si>
  <si>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</si>
  <si>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</si>
  <si>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</si>
  <si>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</si>
  <si>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</si>
  <si>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</si>
  <si>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</si>
  <si>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</si>
  <si>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</si>
  <si>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</si>
  <si>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</si>
  <si>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</si>
  <si>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</si>
  <si>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</si>
  <si>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</si>
  <si>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</si>
  <si>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</si>
  <si>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</si>
  <si>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</si>
  <si>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</si>
  <si>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</si>
  <si>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</si>
  <si>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</si>
  <si>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</si>
  <si>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</si>
  <si>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</si>
  <si>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</si>
  <si>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</si>
  <si>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</si>
  <si>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</si>
  <si>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</si>
  <si>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</si>
  <si>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</si>
  <si>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</si>
  <si>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</si>
  <si>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</si>
  <si>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</si>
  <si>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</si>
  <si>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</si>
  <si>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</si>
  <si>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</si>
  <si>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</si>
  <si>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</si>
  <si>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</si>
  <si>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</si>
  <si>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</si>
  <si>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</si>
  <si>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</si>
  <si>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</si>
  <si>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</si>
  <si>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</si>
  <si>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</si>
  <si>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</si>
  <si>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</si>
  <si>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</si>
  <si>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</si>
  <si>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</si>
  <si>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</si>
  <si>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</si>
  <si>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</si>
  <si>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</si>
  <si>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</si>
  <si>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</si>
  <si>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</si>
  <si>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</si>
  <si>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</si>
  <si>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</si>
  <si>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</si>
  <si>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</si>
  <si>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</si>
  <si>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</si>
  <si>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</si>
  <si>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</si>
  <si>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</si>
  <si>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</si>
  <si>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</si>
  <si>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</si>
  <si>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</si>
  <si>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</si>
  <si>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</si>
  <si>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</si>
  <si>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</si>
  <si>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</si>
  <si>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</si>
  <si>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</si>
  <si>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</si>
  <si>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</si>
  <si>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</si>
  <si>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</si>
  <si>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</si>
  <si>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</si>
  <si>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</si>
  <si>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</si>
  <si>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</si>
  <si>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</si>
  <si>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</si>
  <si>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</si>
  <si>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</si>
  <si>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</si>
  <si>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</si>
  <si>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</si>
  <si>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</si>
  <si>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</si>
  <si>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</si>
  <si>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</si>
  <si>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</si>
  <si>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</si>
  <si>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</si>
  <si>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</si>
  <si>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</si>
  <si>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</si>
  <si>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</si>
  <si>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</si>
  <si>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</si>
  <si>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</si>
  <si>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</si>
  <si>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</si>
  <si>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</si>
  <si>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</si>
  <si>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</si>
  <si>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</si>
  <si>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</si>
  <si>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</si>
  <si>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</si>
  <si>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</si>
  <si>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</si>
  <si>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</si>
  <si>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</si>
  <si>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</si>
  <si>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</si>
  <si>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</si>
  <si>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</si>
  <si>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</si>
  <si>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</si>
  <si>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</si>
  <si>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</si>
  <si>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</si>
  <si>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</si>
  <si>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</si>
  <si>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</si>
  <si>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</si>
  <si>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</si>
  <si>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</si>
  <si>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</si>
  <si>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</si>
  <si>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</si>
  <si>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</si>
  <si>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</si>
  <si>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</si>
  <si>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</si>
  <si>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</si>
  <si>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</si>
  <si>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</si>
  <si>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</si>
  <si>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</si>
  <si>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</si>
  <si>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</si>
  <si>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</si>
  <si>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</si>
  <si>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</si>
  <si>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</si>
  <si>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</si>
  <si>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</si>
  <si>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</si>
  <si>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</si>
  <si>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</si>
  <si>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</si>
  <si>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</si>
  <si>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</si>
  <si>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</si>
  <si>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</si>
  <si>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</si>
  <si>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</si>
  <si>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</si>
  <si>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</si>
  <si>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</si>
  <si>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</si>
  <si>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</si>
  <si>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</si>
  <si>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</si>
  <si>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</si>
  <si>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</si>
  <si>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</si>
  <si>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</si>
  <si>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</si>
  <si>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</si>
  <si>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</si>
  <si>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</si>
  <si>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</si>
  <si>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</si>
  <si>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</si>
  <si>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</si>
  <si>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</si>
  <si>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</si>
  <si>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</si>
  <si>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</si>
  <si>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</si>
  <si>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</si>
  <si>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</si>
  <si>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</si>
  <si>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</si>
  <si>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</si>
  <si>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</si>
  <si>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</si>
  <si>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</si>
  <si>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</si>
  <si>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</si>
  <si>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</si>
  <si>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</si>
  <si>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</si>
  <si>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</si>
  <si>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</si>
  <si>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</si>
  <si>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</si>
  <si>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</si>
  <si>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</si>
  <si>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</si>
  <si>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</si>
  <si>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</si>
  <si>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</si>
  <si>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</si>
  <si>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</si>
  <si>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</si>
  <si>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</si>
  <si>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</si>
  <si>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</si>
  <si>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</si>
  <si>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</si>
  <si>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</si>
  <si>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</si>
  <si>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</si>
  <si>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</si>
  <si>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</si>
  <si>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</si>
  <si>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</si>
  <si>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</si>
  <si>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</si>
  <si>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</si>
  <si>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</si>
  <si>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</si>
  <si>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</si>
  <si>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</si>
  <si>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</si>
  <si>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</si>
  <si>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</si>
  <si>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</si>
  <si>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</si>
  <si>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</si>
  <si>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</si>
  <si>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</si>
  <si>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</si>
  <si>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</si>
  <si>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</si>
  <si>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</si>
  <si>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</si>
  <si>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</si>
  <si>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</si>
  <si>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</si>
  <si>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</si>
  <si>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</si>
  <si>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</si>
  <si>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</si>
  <si>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</si>
  <si>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</si>
  <si>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</si>
  <si>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</si>
  <si>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</si>
  <si>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</si>
  <si>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</si>
  <si>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</si>
  <si>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</si>
  <si>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</si>
  <si>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</si>
  <si>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</si>
  <si>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</si>
  <si>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</si>
  <si>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</si>
  <si>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</si>
  <si>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</si>
  <si>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</si>
  <si>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</si>
  <si>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</si>
  <si>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</si>
  <si>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</si>
  <si>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</si>
  <si>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</si>
  <si>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</si>
  <si>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</si>
  <si>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</si>
  <si>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</si>
  <si>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</si>
  <si>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</si>
  <si>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</si>
  <si>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</si>
  <si>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</si>
  <si>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</si>
  <si>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</si>
  <si>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</si>
  <si>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</si>
  <si>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</si>
  <si>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</si>
  <si>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</si>
  <si>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</si>
  <si>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</si>
  <si>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</si>
  <si>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</si>
  <si>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</si>
  <si>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</si>
  <si>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</si>
  <si>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</si>
  <si>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</si>
  <si>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</si>
  <si>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</si>
  <si>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</si>
  <si>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</si>
  <si>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</si>
  <si>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</si>
  <si>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</si>
  <si>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</si>
  <si>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</si>
  <si>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</si>
  <si>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</si>
  <si>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</si>
  <si>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</si>
  <si>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</si>
  <si>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</si>
  <si>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</si>
  <si>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</si>
  <si>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</si>
  <si>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</si>
  <si>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</si>
  <si>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</si>
  <si>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</si>
  <si>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</si>
  <si>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</si>
  <si>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</si>
  <si>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</si>
  <si>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</si>
  <si>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</si>
  <si>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</si>
  <si>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</si>
  <si>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</si>
  <si>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</si>
  <si>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</si>
  <si>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</si>
  <si>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</si>
  <si>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</si>
  <si>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</si>
  <si>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</si>
  <si>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</si>
  <si>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</si>
  <si>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</si>
  <si>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</si>
  <si>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</si>
  <si>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</si>
  <si>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</si>
  <si>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</si>
  <si>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</si>
  <si>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</si>
  <si>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</si>
  <si>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</si>
  <si>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</si>
  <si>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</si>
  <si>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</si>
  <si>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</si>
  <si>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</si>
  <si>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</si>
  <si>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</si>
  <si>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</si>
  <si>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</si>
  <si>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</si>
  <si>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</si>
  <si>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</si>
  <si>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</si>
  <si>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</si>
  <si>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</si>
  <si>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</si>
  <si>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</si>
  <si>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</si>
  <si>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</si>
  <si>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</si>
  <si>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</si>
  <si>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</si>
  <si>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</si>
  <si>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</si>
  <si>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</si>
  <si>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</si>
  <si>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</si>
  <si>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</si>
  <si>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</si>
  <si>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</si>
  <si>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</si>
  <si>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</si>
  <si>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</si>
  <si>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</si>
  <si>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Count of state</t>
  </si>
  <si>
    <t>music</t>
  </si>
  <si>
    <t>theater</t>
  </si>
  <si>
    <t>photography</t>
  </si>
  <si>
    <t>film &amp; video</t>
  </si>
  <si>
    <t>food</t>
  </si>
  <si>
    <t>publishing</t>
  </si>
  <si>
    <t>technology</t>
  </si>
  <si>
    <t>games</t>
  </si>
  <si>
    <t>journalism</t>
  </si>
  <si>
    <t>animation</t>
  </si>
  <si>
    <t>drama</t>
  </si>
  <si>
    <t>web</t>
  </si>
  <si>
    <t>wearables</t>
  </si>
  <si>
    <t>space exploration</t>
  </si>
  <si>
    <t>small batch</t>
  </si>
  <si>
    <t>faith</t>
  </si>
  <si>
    <t>plays</t>
  </si>
  <si>
    <t>spaces</t>
  </si>
  <si>
    <t>art books</t>
  </si>
  <si>
    <t>audio</t>
  </si>
  <si>
    <t>children's books</t>
  </si>
  <si>
    <t>classical music</t>
  </si>
  <si>
    <t>documentary</t>
  </si>
  <si>
    <t>electronic music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</si>
  <si>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</si>
  <si>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</si>
  <si>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</si>
  <si>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</si>
  <si>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</si>
  <si>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</si>
  <si>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</si>
  <si>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</si>
  <si>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</si>
  <si>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</si>
  <si>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</si>
  <si>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</si>
  <si>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</si>
  <si>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</si>
  <si>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</si>
  <si>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pop</t>
  </si>
  <si>
    <t>radio &amp; podcasts</t>
  </si>
  <si>
    <t>restaurants</t>
  </si>
  <si>
    <t>rock</t>
  </si>
  <si>
    <t>science fiction</t>
  </si>
  <si>
    <t>shorts</t>
  </si>
  <si>
    <t>tabletop games</t>
  </si>
  <si>
    <t>television</t>
  </si>
  <si>
    <t>translations</t>
  </si>
  <si>
    <t>video games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</si>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</sst>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5" fontId="0" fillId="0" borderId="0" xfId="0" applyNumberFormat="1"/>
    <xf numFmtId="0" fontId="0" fillId="0" borderId="0" xfId="0" applyNumberFormat="1"/>
    <xf numFmtId="9" fontId="1" fillId="0" borderId="0" xfId="1" applyFont="1" applyAlignment="1">
      <alignment horizontal="center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4">
    <dxf>
      <fill>
        <patternFill>
          <bgColor rgb="FFFFFF99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01-4EC7-913C-19F8D252500F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01-4EC7-913C-19F8D252500F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01-4EC7-913C-19F8D252500F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01-4EC7-913C-19F8D252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298352"/>
        <c:axId val="779296712"/>
      </c:barChart>
      <c:catAx>
        <c:axId val="779298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6712"/>
        <c:crosses val="autoZero"/>
        <c:auto val="1"/>
        <c:lblAlgn val="ctr"/>
        <c:lblOffset val="100"/>
        <c:noMultiLvlLbl val="0"/>
      </c:catAx>
      <c:valAx>
        <c:axId val="77929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8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68-4EB8-8861-94B2B542EA71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68-4EB8-8861-94B2B542EA71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68-4EB8-8861-94B2B542EA71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068-4EB8-8861-94B2B542E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9293432"/>
        <c:axId val="779287528"/>
      </c:barChart>
      <c:catAx>
        <c:axId val="779293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87528"/>
        <c:crosses val="autoZero"/>
        <c:auto val="1"/>
        <c:lblAlgn val="ctr"/>
        <c:lblOffset val="100"/>
        <c:noMultiLvlLbl val="0"/>
      </c:catAx>
      <c:valAx>
        <c:axId val="779287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9293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F7-4467-8BA7-53F7A5397994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F7-4467-8BA7-53F7A5397994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F7-4467-8BA7-53F7A53979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34841712"/>
        <c:axId val="834839416"/>
      </c:lineChart>
      <c:catAx>
        <c:axId val="834841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39416"/>
        <c:crosses val="autoZero"/>
        <c:auto val="1"/>
        <c:lblAlgn val="ctr"/>
        <c:lblOffset val="100"/>
        <c:noMultiLvlLbl val="0"/>
      </c:catAx>
      <c:valAx>
        <c:axId val="834839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484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133349</xdr:colOff>
      <xdr:row>1</xdr:row>
      <xdr:rowOff>171450</xdr:rowOff>
    </xdr:from>
    <xdr:to>
      <xdr:col>9</xdr:col>
      <xdr:colOff>1228724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AF055-B1A0-431F-AA25-078911A5F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95249</xdr:colOff>
      <xdr:row>3</xdr:row>
      <xdr:rowOff>19049</xdr:rowOff>
    </xdr:from>
    <xdr:to>
      <xdr:col>21</xdr:col>
      <xdr:colOff>219074</xdr:colOff>
      <xdr:row>33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2B5FE1-686E-4415-A5C3-64FB75B4E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1</xdr:row>
      <xdr:rowOff>9524</xdr:rowOff>
    </xdr:from>
    <xdr:to>
      <xdr:col>19</xdr:col>
      <xdr:colOff>238125</xdr:colOff>
      <xdr:row>34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785748-B06F-4D5F-AAFF-9A19E441FA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Pharn" refreshedDate="43990.667513657405" createdVersion="6" refreshedVersion="6" minRefreshableVersion="3" recordCount="4115" xr:uid="{6ED0C8A9-4F18-43D1-9CA2-EB3974B627C0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THE 'mi8' RISES | The Best Wireless Duo Stereo Sound System"/>
        <s v="Innocents, a truly terrifying roleplaying game"/>
        <s v="Suburban Legends: New Album"/>
        <s v="HALLAM new york SMART JACKET 2.0 for TRAVEL with 29 FUNCTION (Canceled)"/>
        <s v="3Doodler: The World's First 3D Printing Pen"/>
        <s v="Tonight I'll be April"/>
        <s v="The Universe in a Sphere (Relaunch)"/>
        <s v="Daemon's scale up - Brieuc Le Meur _ Berlin"/>
        <s v="TimeWatch: GUMSHOE Investigative Time Travel RPG"/>
        <s v="The Second Breakfast"/>
        <s v="Empire of the Dead: REQUIEM"/>
        <s v="Treasure Decks for 5th Edition - Only $12!"/>
        <s v="RuuviTag - Open-Source Bluetooth Sensor Beacon"/>
        <s v="The Practical Meter: Know your power!"/>
        <s v="Pi Crust - Easily Connect Electronics To Your Raspberry Pi"/>
        <s v="Gauss - Redefining Eye Protection for the Digital Age"/>
        <s v="Mojo: Digital Design for the Hobbyist"/>
        <s v="Space Elevator Science - Climb to the Sky - A Tethered Tower"/>
        <s v="The Princess Bride Playing Cards from USPCC"/>
        <s v="Pick the Lock"/>
        <s v="Risotto fragole e champagne"/>
        <s v="Kingdom"/>
        <s v="Planet Money T-shirt"/>
        <s v="Tournament &amp; Transport Solution for X-Wing, STAW and D&amp;D AW"/>
        <s v="Pine Tar Baseball: 1936 Negro League + 1960 Season"/>
        <s v="APOC: Mini Radiation Detector"/>
        <s v="Public Lab DIY Spectrometry Kit"/>
        <s v="Legends Untold: As deep as an RPG, as fast as a card game!"/>
        <s v="B9Creator - A High Resolution 3D Printer"/>
        <s v="Tesla vs. Edison"/>
        <s v="Pi Supply - Intelligent Power Switch for Raspberry Pi"/>
        <s v="The Game Anywhere Table"/>
        <s v="Caelum - Photos from stratosphere"/>
        <s v="Trickerion - Legends of Illusion"/>
        <s v="Battle Systemsâ„¢ Fantasy Dungeon Terrain"/>
        <s v="Hydra: a triple-output power supply for electronics projects"/>
        <s v="&quot;The Naked Pixel&quot; Ali Pakele"/>
        <s v="Equatorial Sundial - Learn about planetary motion!"/>
        <s v="FLUXO â€“ The Worldâ€™s First Truly Smart Lamp"/>
        <s v="OPEN RAIL Open Source Linear Bearing System"/>
        <s v="Savage Worlds Zombie Squad"/>
        <s v="UDOO X86: The Most Powerful Maker Board Ever"/>
        <s v="The BIG Turtle ShellÂ®: Rugged, Wireless BoomBox &amp; Power Bank"/>
        <s v="ShootTokyo: The Book"/>
        <s v="Hero: Aluminum dice inspired by super heroes :)"/>
        <s v="MCG Premium Sleeves &amp; Accessories"/>
        <s v="zircon - &quot;Identity Sequence&quot;: A cyberpunk-inspired journey"/>
        <s v="Orison â€“ Rethink the Power of Energy"/>
        <s v="Jog It! Open source controller pendant for EMC2 and Mach3!"/>
        <s v="The Comedy Button Podcast"/>
        <s v="Launch a TARDIS into SPACE!"/>
        <s v="Students building a near-space balloon with live video"/>
        <s v="&quot;The Hab Block&quot; multi build 28mm gaming terrain building"/>
        <s v="RA 3D printer controller by Elefu"/>
        <s v="Puck.js - the ground-breaking bluetooth beacon"/>
        <s v="UnPresidented: Trump's Inaugural &amp; the People's Response"/>
        <s v="Earin - The Worlds Smallest Wireless Earbuds"/>
        <s v="Concept Cards for Fantasy RPGs -Monsters, Treasures and more"/>
        <s v="Monster Lab"/>
        <s v="Alienation - an intergalactic card drafting game"/>
        <s v="Kraut Source - Fermentation Made Simple"/>
        <s v="Broken World - A Post-Apocalypse Tabletop RPG"/>
        <s v="SOSU Barrel-Aged Sriracha"/>
        <s v="Tinker Tie Beta - Programmable RGB LED Bow Tie!"/>
        <s v="PS-1A Adjustable Miniature Switch Mode DC-DC Power Supply"/>
        <s v="Odyssey: ARGONAUTS"/>
        <s v="Michale Graves â€œVagabond Acousticâ€ Extremely Limited Edition"/>
        <s v="Backstory Cards"/>
        <s v="Portal: Turbocharged WiFi"/>
        <s v="PiDrive: Low-power, mSATA SSD for the Raspberry Pi"/>
        <s v="D12 Trap Dice + Trapped The Dice Game"/>
        <s v="ReSpeaker - Add Voice Control Extension To Anything You Like"/>
        <s v="Geiko and Maiko of Kyoto"/>
        <s v="Hubble Laser Cutter: Affordable, Versatile &amp; Open Source"/>
        <s v="Green Couch Games Limited: FrogFlip!"/>
        <s v="St. Michael Boat Parties - Halloween and Beyond!"/>
        <s v="Idle Thumbs Video Game Podcast"/>
        <s v="Astonishing Swordsmen &amp; Sorcerers of Hyperborea 2E"/>
        <s v="John Vanderslice's DAGGER BEACH: The New Album"/>
        <s v="The Workingman's Cake by Delectabites"/>
        <s v="BARNFEST 2015"/>
        <s v="OWL Programmable Effects Pedal"/>
        <s v="The Art of Abandonment - Photo Book by Walter Arnold"/>
        <s v="PHOENIX DICE: A New Approach to an Outdated Gaming Tool"/>
        <s v="Samurai Dwarves (Korobokuru)"/>
        <s v="Historic Robotic Spacecraft Poster Series Two"/>
        <s v="Song of Blades: Hammer and Forge"/>
        <s v="Ario: Smart Lighting. Better Health."/>
        <s v="Bukobot 3D Printer - Affordable 3D with No Compromises!"/>
        <s v="Jonah and the Crab"/>
        <s v="Impression Ï€: Wireless VR+AR with Gesture+Position Tracking"/>
        <s v="Making Mail: A Documentary"/>
        <s v="LPLC - Low Power, Low Cost PIC18 Development Board"/>
        <s v="Superpowerless - Princess - Music Video"/>
        <s v="Nuimo: Seamless Smart Home Interface"/>
        <s v="Stones Dungeon Tiles"/>
        <s v="A Masters Guide to The Way of the Warrior"/>
        <s v="Warbands of the Cold North III"/>
        <s v="RAPIRO: The Humanoid Robot Kit for your Raspberry Pi"/>
        <s v="Ion: A Music Detecting Mood Light with Bluetooth Low Energy"/>
        <s v="Lumin8 Pro"/>
        <s v="YOUMO - Your Smart Modular Power Strip"/>
        <s v="ISS-Above"/>
        <s v="The World's Lightest &amp; Smartest E-Scooter  - ZAR"/>
        <s v="Monster Mansion"/>
        <s v="Rick and Morty Album &amp; Music Video"/>
        <s v="The Pocket Theater - No one should have to pay to perform!"/>
        <s v="HELP FLY RADIO FINISH THEIR FULL LENGTH ALBUM!"/>
        <s v="Oval - The First Digital HandPan"/>
        <s v="Pi Lite white - Bright white LED display for Raspberry Pi"/>
        <s v="The Gothsicles - I FEEL SICLE"/>
        <s v="Howard's End 3.0"/>
        <s v="Terminator the Second"/>
        <s v="Cadaver - A Card Game For Aspiring Necromancers"/>
        <s v="The Merchant of Venice"/>
        <s v="Cryptex Dice Vault"/>
        <s v="Historic Robotic Spacecraft Poster Series"/>
        <s v="Atlantic Light: The West Coast of Ireland in Photographs"/>
        <s v="GOAT LORDS."/>
        <s v="Weighitz: Weigh Smarter"/>
        <s v="New Comedy Venue and Training Facility"/>
        <s v="DAN Cases A4-SFX - The World's Smallest Gaming Tower Case"/>
        <s v="What Happens in Vegas Stays on YouTube"/>
        <s v="Nude: A play by Paul Hewitt"/>
        <s v="velosynth"/>
        <s v="Anglicon 2015: A Doctor Who &amp; British media fan convention"/>
        <s v="Shady Grady &amp; The Nobodies - HELP US GO ON TOUR SUMMER 2012"/>
        <s v="LEAVING ATLANTA THE FILM"/>
        <s v="KiÃ«n Light: Intelligent daylight at your fingertips"/>
        <s v="PocketLab Voyager | Explore Science in Your World"/>
        <s v="ArduSat - Your Arduino Experiment in Space"/>
        <s v="Shakespeare Orange County's HAMLET: Match This!"/>
        <s v="The Other Room â€“ Cardiffâ€™s First Pub Theatre"/>
        <s v="Pedal Power -- Human Scale Energy For Everyday Tasks"/>
        <s v="Sofft: Blocks Stains &amp; Softens Clothes!"/>
        <s v="Much Ado About Nothing"/>
        <s v="Blind Beggar Miniatures presents Second Chance Specials!"/>
        <s v="RasPiO GPIO Quick Reference Ruler for Raspberry Pi RPi.GPIO"/>
        <s v="Three Lobed Recordings 10th ann 4xLP set (Sonic Youth, SCG+)"/>
        <s v="CACOCO - The Drinking Chocolate Revival"/>
        <s v="Sparx Skate Sharpener - Pro Skate Sharpening. At Home."/>
        <s v="Escape/Artist: The Jason Escape Documentary"/>
        <s v="Spiff is ready to join the digital age!"/>
        <s v="Other Worlds - A Make 100 Project"/>
        <s v="Training young artists! Act Yo' Age Theatre Co debut"/>
        <s v="Pi PoE Switch HAT - power over Ethernet for Raspberry Pi"/>
        <s v="REALLY REALLY"/>
        <s v="Jumbo Jets - Jet Set Expansion Set #2"/>
        <s v="Dick Whittington - our 2016 community pantomime!"/>
        <s v="XSHIFTER: World's First Affordable Wireless Shifting System"/>
        <s v="Liguria"/>
        <s v="Friend Request: Accepted"/>
        <s v="Man vs Meeple Season One Kickstarter"/>
        <s v="Don't Go Outside: Tokyo Street Photos"/>
        <s v="m!lTone- Portable Air Synth &amp; MIDI controller"/>
        <s v="easyFeed Automatic Pet Feeder w/ Webcam and Amazon Delivery"/>
        <s v="Project Pilgrim"/>
        <s v="Carbon Fiber Collar Stays"/>
        <s v="RYU X RIO"/>
        <s v="Punkapocalyptic - Black Blood Children Band"/>
        <s v="So The Story Goes: The New Album by &quot;Just Joe&quot; Altier"/>
        <s v="Eternity Dice - Regular and D6 Charms Edition"/>
        <s v="Dice Base 2: Vault - Case - Rolling Surface"/>
        <s v="NAKED IBIZA - A Large Scale Photography Book by Dylan Rosser"/>
        <s v="TRASENSE MOVEMENT: The Smartest Daily Tracker for Under $30"/>
        <s v="The New Album: Dig Deeper"/>
        <s v="Help Michael Trieb make CD's for his new EP!"/>
        <s v="Golden Grenade Records Their Debut EP"/>
        <s v="Good Good Comedy Theatre (Philadelphia, PA)"/>
        <s v="castAR: the most versatile AR &amp; VR system"/>
        <s v="HAIRcyclopedia Vol. 2 - The Vault"/>
        <s v="BoardX: The Open Source Miniature Motherboard [Redemption]"/>
        <s v="The White Desert: Wildlife &amp; Antarctica photobook"/>
        <s v="Adfectus Book"/>
        <s v="Clairy: The Most Amazing Natural Air Purifier"/>
        <s v="Lightpack 2 - Ultimate Light Orchestra For Your Living Room"/>
        <s v="99% Declaration Mini-Doc"/>
        <s v="Bravado Spice | Bigger &amp; Bolder"/>
        <s v="Det Andra GÃ¶teborg"/>
        <s v="Layla The Wolf Debut E.P. &quot;Sugar&quot;"/>
        <s v="Brewtography Project: Discovering Colorado Breweries"/>
        <s v="Ransomly | A bluetooth beacon to make any room app-free."/>
        <s v="Dead Pirates / HIGHMARE LP 2nd pressing"/>
        <s v="A Midsummer Night's Dream"/>
        <s v="We Call This Home: 3 yrs of travel to 60 countries photobook"/>
        <s v="Repulsur's First Record"/>
        <s v="Programmable Capacitor"/>
        <s v="MAID Oven - Make All Incredible Dishes"/>
        <s v="GLASS: A Love Story"/>
        <s v="Build a New Home for Improv Comedy in Pittsburgh"/>
        <s v="The PowerPot X: Most Reliable 10-Watt Portable Generator"/>
        <s v="The Dread House (Pathfinder/5th Edition/Call of Cthulhu)"/>
        <s v="Sweeney Todd: The Panto at the Edinburgh Fringe!"/>
        <s v="Widow's Wedding Dress"/>
        <s v="Help Lions&amp;Creators print their album!"/>
        <s v="The Last Cosmonaut"/>
        <s v="PUNK ROCK"/>
        <s v="Celebrating Orlando's Historic Haunts Release"/>
        <s v="'Pathfinder' - a High Five Spaceship album"/>
        <s v="FishBit: Your Aquarium Made Simple (Beta Release)"/>
        <s v="Printeer - a 3D printer for kids &amp; schools"/>
        <s v="Let The 7Horse Run!"/>
        <s v="Angel Comedy Club"/>
        <s v="Beyond Iconic: Distribution for film on Dennis Stock"/>
        <s v="The Phantom Tollbooth: Beyond Expectations - Final Push"/>
        <s v="The AOA Presents: The Maiden of Orleans"/>
        <s v="Picade: The arcade cabinet kit for your mini computer"/>
        <s v="NTH Music Synthesizer"/>
        <s v="The Violet Tone and the City of Angels!"/>
        <s v="Run Away"/>
        <s v="Giant Leaps in Space Poster Series"/>
        <s v="TRAVELING needs a Reading"/>
        <s v="Bitcoin Empire"/>
        <s v="Montclair Shakespeare Series"/>
        <s v="Get Adler! Premium Edition"/>
        <s v="Dapper Dan - &quot;Fly As I Wanna&quot; Music Video"/>
        <s v="MALTESE CROSS: The First Album"/>
        <s v="Garage Beacon - Turn your phone into a garage door remote"/>
        <s v="POWERHEAD - Wir wollen ins Studio!!!"/>
        <s v="Gypsy Stage Presents &quot;The Importance of Being Earnest&quot;"/>
        <s v="JeVois: Open-Source Quad-Core Smart Machine Vision Camera"/>
        <s v="It's Better In The Wind - A Documentary Photobook!"/>
        <s v="Different is Dangerous"/>
        <s v="On the Back of a Tiger"/>
        <s v="Motion Control Camera Camcorder HD Bluetooth Smart Glasses"/>
        <s v="Help SHE&amp;HER PRODUCTIONS raise money for our new space in the West Bottoms!!"/>
        <s v="Mustard Plug New Record!"/>
        <s v="Connect. Code. Create. With SBrick Plus"/>
        <s v="Help Monochrome Seasons Fund His New Album ''Space Culture''"/>
        <s v="Two Hundred Chocolate Truffles"/>
        <s v="Sketching In Stereo 3rd Album!"/>
        <s v="OpenBCI: Biosensing for Everybody"/>
        <s v="&quot;She Has a Name&quot; on tour"/>
        <s v="The White Bike"/>
        <s v="Corium"/>
        <s v="Bugle2: A DIY Phono Preamp"/>
        <s v="Heath - Limited Edition Split Zine - Make 100"/>
        <s v="InkCase Plus: E Ink screen for Android phone"/>
        <s v="Tornado Pursuit: 2014 Storm Chasing Web Series"/>
        <s v="Sleepwreck - Disasterpiece EP (Jump Drives!)"/>
        <s v="Amelia and the Animals: Photographs by Robin Schwartz"/>
        <s v="Help The King of Mars Record Their First EP!"/>
        <s v="Northern Exposure A Jasper Rock Climbing Guidebook"/>
        <s v="HELP UNRB GO ON TOUR!"/>
        <s v="SIX BY SEVEN"/>
        <s v="Ryan Hamilton : UK House Party Tour 2013"/>
        <s v="VEGA: One-of-A-Kind Coffee that Changes Lives"/>
        <s v="The Space Bards Present Their First Album, &quot;Neon Milk&quot;!"/>
        <s v="CableKnife - The World's best cable insulation stripper"/>
        <s v="Upstart Crows of Santa Fe Stage Weapons"/>
        <s v="Promised Land"/>
        <s v="Multi-Function SSD Shield for the Raspberry Pi 2"/>
        <s v="Candice Russell New EP: IGNITE"/>
        <s v="Love Wins- A Powerful Book of LGBTQ Love Stories"/>
        <s v="BuddyGuard: Smart Home Security In One Device"/>
        <s v="Trebuchette - the snap-together, desktop trebuchet"/>
        <s v="KICKSTART OUR &lt;+3"/>
        <s v="Willy Porter - Human Kindness"/>
        <s v="WINTER WALK WITH ME ~ Hasenfang Album"/>
        <s v="&quot;Angus O'Callaghan. Melbourne.&quot; 1968 - 1971"/>
        <s v="Snooperscopeâ„¢: Night Vision for Your Smartphone iPhone iPad"/>
        <s v="Album4"/>
        <s v="Nix Color Sensor"/>
        <s v="Carrying Place: A film of Maine hauntings"/>
        <s v="SmartQuad 4-Port (9.6 Amps / 48W) Travel USB Charger"/>
        <s v="Kickstart the Future (of Telefuture)"/>
        <s v="Invisible Allies - Hyperdimensional Animals"/>
        <s v="Larchmere String Quartet Debut Album: Music by Stephan Krehl"/>
        <s v="FROSTBURN - Lords of the Trident's new album!"/>
        <s v="AttoDuino - Turbocharged, Wireless, Arduino Compatible"/>
        <s v="Low Voltage Metal Sensor for use with Arduino type boards"/>
        <s v="THIEF"/>
        <s v="Lightpack â€” ambient backlight for your displays"/>
        <s v="HOW TO START A REVOLUTION a new documentary film"/>
        <s v="improvMANIA Improv Comedy Theater - Chandler, Arizona"/>
        <s v="Pushers"/>
        <s v="Sisters of Murphyâ€™s full-length album"/>
        <s v="30-Hour Comedy Podcast Marathon and Tour"/>
        <s v="Stage Adaptation of Studio Ghibli's Princess Mononoke"/>
        <s v="Mars on Earth: An Art Residency"/>
        <s v="Starduster II - Photographing Earth from Near-Space"/>
        <s v="GBS Detroit Presents My Pal Val"/>
        <s v="Land of the Three Towers"/>
        <s v="A KC Fringe World Premiere: DESPERATE ACTS"/>
        <s v="Reading of a New Play by Garrett Zuercher"/>
        <s v="Sage King's Debut Album"/>
        <s v="Lewis Robertson Band EP!"/>
        <s v="Overlords of Infamy - A Board Game of Silly Super-Villainy!"/>
        <s v="Good Grief: Making CARTOON COLLEGE - a documentary about comics"/>
        <s v="MIRAMAR"/>
        <s v="Amateur production of The Blue Room by David Hare"/>
        <s v="The Journey"/>
        <s v="Kick-in-the-A** Starter: Between the Lines, the Book"/>
        <s v="Yo Mama's Sauces &amp; Rubs"/>
        <s v="The Aspect - Reinventing the Grow Light for Interior Design"/>
        <s v="The Food Cure"/>
        <s v="Beef Sticks to Chomp On!!"/>
        <s v="STETSON'S NEW EP"/>
        <s v="Treedom's NEW album fund!"/>
        <s v="The Untold Tales of the Brothers Grimm"/>
        <s v="The Lion Oh My - Our first full length release"/>
        <s v="Thunder Alley : Crew Chief by Richard Launius - Final Lap!"/>
        <s v="Bethlem"/>
        <s v="Roll The Dice Theatre Company"/>
        <s v="FACE TO FAITH | MOUNT KAILASH | TIBET photobook"/>
        <s v="Debut Album"/>
        <s v="Help Launch the Most Amazing Online Organizing Guide Ever."/>
        <s v="ReMade: The Rebirth of the Maker Movement"/>
        <s v="BrewNanny Home Brew Monitor"/>
        <s v="Do It Again... Promoting the Film About My Irrational Quest to Reunite the Kinks"/>
        <s v="Let's Light Up The Gem!"/>
        <s v="In Country: A Documentary Film (POSTPRODUCTION)"/>
        <s v="Smell the [City of] Roses"/>
        <s v="A SUNNY DAY IN GLASGOW"/>
        <s v="The Complete Works of William Shakespeare (Abridged)"/>
        <s v="Do You Want to Ride on my Rocket Ship? - An Album Pre-Order"/>
        <s v="Henry V"/>
        <s v="The Boy at the Edge of Everything NEXT STAGE RESIDENT SHOW"/>
        <s v="CST's As You Like It goes to Canada!"/>
        <s v="Funding for 'Cooked' a dark comedy by Christopher Adams"/>
        <s v="The Narrative 2011 Spring Tour with Eisley"/>
        <s v="Silver Hour: a photo book by Alex Westfall"/>
        <s v="JOURNEY OM: Into the Heart of India â€¢ A Cinematic Pilgrimage"/>
        <s v="Millennial, The Movie"/>
        <s v="So Bad, It's Good! - A Book of Bad Movies"/>
        <s v="Create thatwasthen's new album with them!"/>
        <s v="Joe's Cellar Phase 1 - Sit down, shut up &amp; EAT!"/>
        <s v="Story Rock by The Jolly Llamas -- Our First Album!"/>
        <s v="Magic Punches are making debut LP with producer John Askew"/>
        <s v="The Alaska Range"/>
        <s v="Sea Tea Improv's Comedy Theater in Hartford, CT"/>
        <s v="Starscraper: The Next Generation of Suborbital Rockets"/>
        <s v="Cutting Off Kate Bush"/>
        <s v="Pizza Delique"/>
        <s v="The Girl Who Touched the Stars"/>
        <s v="PAMPA FOLKS - 1st &quot;Indie Pop Western&quot; Album"/>
        <s v="Tessen - A quick-playing card game set in feudal Japan"/>
        <s v="History Grows: New K. Record"/>
        <s v="UOttawa Makermobile"/>
        <s v="Thank You For Waiting"/>
        <s v="Wildcat Strike's 2nd album release - Digital Age"/>
        <s v="Love Letters To My Children, directed by Charles J. Ouda"/>
        <s v="Threefold Social Organism Theatre Project"/>
        <s v="Yaba - Portable Speaker &amp; Guitar Amp"/>
        <s v="THE ABILITY EXCHANGE - a documentary"/>
        <s v="Thank You For Smoking"/>
        <s v="Lovers and Poets- music video"/>
        <s v="Action Man (GI Joe) Mission Mercury 10"/>
        <s v="As the Naked Lead the Blind (Play)"/>
        <s v="Centurion: Legionaries of Rome"/>
        <s v="Raspberry Pi Debug Clip"/>
        <s v="A Home for Vegas Theatre Hub"/>
        <s v="Brooklyn Cookie Company is growing!"/>
        <s v="freeSoC and freeSoC Mini"/>
        <s v="Stone Kings: From Creation To Devastation"/>
        <s v="The I2C and SPI Education System"/>
        <s v="Help JUICE (Boston) Record Their First Album"/>
        <s v="Why Adam? A TV show about the science behind everyday life!"/>
        <s v="Bear. is recording their first ep!"/>
        <s v="December Match Campaign"/>
        <s v="This is Nowhere"/>
        <s v="SPEED OF LIGHT: Biggest Mystery of the Universe"/>
        <s v="STACIE COLLINS' new cd is RECORDED but needs a KICK-START cause &quot;SOMETIMES YA GOTTA&quot;"/>
        <s v="Portraits by Aris Jerome"/>
        <s v="Spinward Traveller (T.V. Pilot)"/>
        <s v="Mission Space"/>
        <s v="&quot;Where was I&quot; - an autobiographical play on Dementia"/>
        <s v="Science Studio"/>
        <s v="THE MOON PLAY"/>
        <s v="Passing Shot: Dice Tennis Game"/>
        <s v="Dog Sees God - Calgary Production"/>
        <s v="The Florence Company presents 'America'"/>
        <s v="BLOODGOOD's 1st Studio Album in 22 Years!"/>
        <s v="THE WATCHERS:  a book of the Wait Watchers photographs"/>
        <s v="Atmoph Window - Your Room Can Be Anywhere"/>
        <s v="Woodhouse EP"/>
        <s v="Strong Poison Stage Play adapted fr. Dorothy L. Sayers novel"/>
        <s v="Venus On Fire + Extraordinary Producer = Legendary New EP"/>
        <s v="Because Dance."/>
        <s v="Verdigris - A Play by Jim Beaver"/>
        <s v="Chess puzzles in your pocket: a new eBook"/>
        <s v="Support new theatre piece IT DOESN'T MATTER"/>
        <s v="Rules of Civility and Decent Behavior"/>
        <s v="Can't Go Home"/>
        <s v="The Faculty Lounge"/>
        <s v="Collision Course"/>
        <s v="StartMart - NEW $40,000 Stretch Goal to Match $40,000 Grant"/>
        <s v="The Box"/>
        <s v="Brother's Keeper: Lessons Learned in Gaining Access"/>
        <s v="William Shakespeare's The Tempest"/>
        <s v="Put Your Money Where Your Ear Is!"/>
        <s v="Asteroid What! - Very Near Earth Asteroids"/>
        <s v="Mechabrick - A Minifig/Mecha board game and models"/>
        <s v="Instructions on Parting"/>
        <s v="Eyes as Big as Plates"/>
        <s v="Eliot &amp; Ead's First Studio Album, &quot;The Flyover States&quot;"/>
        <s v="Barebones Black Box Theater in Braddock, PA"/>
        <s v="Heat Seek NYC"/>
        <s v="Pater Noster Project"/>
        <s v="AM 1610 :: The Station &gt;&gt; Live Studio Project &gt; Phase 1"/>
        <s v="&quot;Something to See, Not to Say&quot; - Anemometer's First EP Album"/>
        <s v="Night of Ashes"/>
        <s v="Korengal Theatrical Release"/>
        <s v="In Search of Nabad (Documentary Film)"/>
        <s v="The Sweet Remains record their sophomore studio album!"/>
        <s v="Sylvia (a benefit show)"/>
        <s v="Repair Orwell's tour van for a West Coast Tour!"/>
        <s v="Help Fund Tara's Album of Rare 18-19th Century Italian Songs"/>
        <s v="CHRISTIAN MERCY: Compassion, Proclamation, and Power"/>
        <s v="Redemption's New DVD!"/>
        <s v="Into The Great White Sands"/>
        <s v="You, Me &amp; Sicily:  Part I Editing"/>
        <s v="Might As Well Live: Dorothy Parker Does Hollywood Fringe"/>
        <s v="Yet Further: Sioum's Second Full-Length Album"/>
        <s v="I Wanted To See Boobs"/>
        <s v="&quot;Lifted&quot; - The Theatre Shed's 10 Year Anniversary Show"/>
        <s v="Assembly of Dust - &quot;Sun Shot&quot;"/>
        <s v="Jay Gonzalez presents &quot;The Bitter Suite&quot;"/>
        <s v="SPECIMEN 0625c - Sci-Fi Thriller"/>
        <s v="Bounce Jerky - Natural - Hand-Crafted - Quality"/>
        <s v="Judi Dench is Cool in Person"/>
        <s v="&quot;Next Stop&quot; - Adjusting to dating in NYC"/>
        <s v="Riders: A Game About Cheating Doomsday"/>
        <s v="Motion Device Debut EP"/>
        <s v="House of Yes"/>
        <s v="Zombie Apocalypse Geocaching"/>
        <s v="IT'S JUST MY LIFE"/>
        <s v="TYLT Energi Backpack - charge your mobile devices on the go."/>
        <s v="MEASURE FOR MEASURE: an all-female adaptation"/>
        <s v="Star Wars: Insidious"/>
        <s v="Paria Exchange at Dave's Leicester Comedy Festival"/>
        <s v="KHOJALY - Giving a voice to refugees across the world"/>
        <s v="Miniature Scenery Terrain for Tabletop gaming and Wargames"/>
        <s v="On the Verge (Or, The Geography of Yearning) goes Steampunk!"/>
        <s v="Broken Contract Rulebook Relaunch"/>
        <s v="BROKEN BISCUITS EDINBURGH"/>
        <s v="rock on: inside the archive of an unlikely rock photographer"/>
        <s v="abode - The Future of Home Security."/>
        <s v="LF4 WildFire"/>
        <s v="Lestat - Midnight Toll Video"/>
        <s v="The Beautiful House"/>
        <s v="Don Walrus wants to press a record!!"/>
        <s v="The Vandies // Full length album!"/>
        <s v="NYPC's North American (+ Colombia!) Tour May 2014 - Part 2"/>
        <s v="Send &quot;Pawn&quot; to Edinburgh!"/>
        <s v="The Babushkas of Chernobyl"/>
        <s v="Russian Interiors"/>
        <s v="Dusk Theatre Company presents... Macbeth Rebothered"/>
        <s v="She Kills Monsters"/>
        <s v="eMersion Gesture Control System for Music Performance &amp; More"/>
        <s v="HAMELL ON TRIAL IS RECORDING AN ALBUM"/>
        <s v="Acting V Senior Showcase"/>
        <s v="ThreeWay - A new play about dating and relationships."/>
        <s v="The Siva Cycle Atom - Powering your life one pedal at a time"/>
        <s v="SPLITTING THE SYNAPSE"/>
        <s v="Fund The Red Masque's New Album, &quot;Mythalogue&quot;"/>
        <s v="Edge â€¢ France | Witnessing Those Unseen"/>
        <s v="Up to 4 axis Beaglebone black based CNC control"/>
        <s v="A Tale as Rich as Soil: Preserving Valmont's History"/>
        <s v="iPhone7 inVIIctus batterycase customize 3D printed top cover"/>
        <s v="You Said It Would Go Down Like This"/>
        <s v="The River Runs Through Us, a Six-Part Public Radio Series"/>
        <s v="Abalimi"/>
        <s v="Anthology of Stories from LGBT Nepal"/>
        <s v="Islam and the Future of Tolerance: The Movie"/>
        <s v="Decadolo. Flip it!"/>
        <s v="Spark: The Watch That Keeps You Awake"/>
        <s v="Johnny Rock &amp; Friends: For The Record"/>
        <s v="Build the House of Dad's!"/>
        <s v="Stagelights Studio by Pam Kinter, Greensboro"/>
        <s v="A Sundered World"/>
        <s v="3 Days In Savannah Part II"/>
        <s v="Matthew Moon's New Album"/>
        <s v="Monte Pittman's new album &quot;M.P.3: The Power Of Three, Pt. 2&quot;"/>
        <s v="COME OUT SWINGIN'!"/>
        <s v="Vulcan I: Rocket Powered by 3D Printed Engine"/>
        <s v="The Coffis Brothers 2nd Album!"/>
        <s v="In Training: a book of Bonsai photographs"/>
        <s v="Enso Theatre Ensemble's &quot;Pride &amp; Prejudice&quot;"/>
        <s v="The Eventful Life of Al Hawkes"/>
        <s v="Be a part of The Paper Melody's next chapter: EP and Videos"/>
        <s v="Pre-order DANCEHALL's first record!!!"/>
        <s v="Last of the Lost Boys: New Music from Matthew Blake"/>
        <s v="Brouhaha (an Original Sitcom)"/>
        <s v="The Cancer Family Book Project"/>
        <s v="New Tour Bus for The Slants"/>
        <s v="The Spring Standards LIVE at the Arden Gild Hall!"/>
        <s v="Digital MPPT and Solar BMS for a Net Zero energy House"/>
        <s v="Degenerate Matters EP Funding Campaign"/>
        <s v="Welcome Back To Harlem: A Hellfighter's Story"/>
        <s v="3 Years Hollow is Going On Their First Ever Tour!"/>
        <s v="Meadowlands Chocolate"/>
        <s v="Carbon mini bikes / race / MTB / FAT ~ Carbon tow placement"/>
        <s v="Alix in Wundergarten"/>
        <s v="Gehtika - New Album - A Monster in Mourning"/>
        <s v="SPILL - A verbatim show about sex"/>
        <s v="Without Utterance: Tales from the Other Side of Language"/>
        <s v="#TeamMopra - Save the Mopra Telescope &amp; Map the Milky Way"/>
        <s v="riots - Affordable wireless IoT microcontrollers and sensors"/>
        <s v="The Bohemian Balcony - A Creative Space For All"/>
        <s v="TUSENTACK THEATRE"/>
        <s v="The Musical Adventure of Mimi and the Ghosts"/>
        <s v="Meg Porter Debut EP!"/>
        <s v="Black Swan Theories Debut CD"/>
        <s v="New Album: BRICK AND MORTAR. New Book: HITLESS WONDER."/>
        <s v="Georgia - the full cast production"/>
        <s v="FannibalFest Fan Convention"/>
        <s v="Buffer: Edinburgh Fringe 2014"/>
        <s v="THE LISTENING BOX"/>
        <s v="BROS TV Pilot (Iraq)"/>
        <s v="DVD Jesus Alive Again: From the Last Supper to the Ascension"/>
        <s v="In My Head - A new mental health theatre project"/>
        <s v="The Psalm Praise Project, Vol. 2"/>
        <s v="Steamboat Springs Van Clan"/>
        <s v="Wearsafe: Wearable technology on a mission to save lives"/>
        <s v="Restore the Pluto Discovery Telescope"/>
        <s v="Quirky Bird Theatre's Young Actors on Tour"/>
        <s v="&quot;Loving Alanis&quot; Rocky Mountain Regional Premier"/>
        <s v="Police Precinct"/>
        <s v="&quot;The First Day&quot; by Julia Othmer- Music Video"/>
        <s v="The World's Greatest Lover"/>
        <s v="The Impossible Adventures Of Supernova Jones"/>
        <s v="Eyes Shut. Door Open - A New Play by Cassie M. Seinuk"/>
        <s v="Mega Bar: The most versatile and affordable workout product."/>
        <s v="And That's How The Story Goes"/>
        <s v="Memoir of a Forgotten Past"/>
        <s v="VIVO Solar Bag"/>
        <s v="Summer Gill 'Stormy Weather' EP"/>
        <s v="&quot;Unexpectedly Expecting&quot; - A One-Woman Show"/>
        <s v="POW WOW: Share the arts community of Hawaii"/>
        <s v="Cassiopeia"/>
        <s v="Foolish Mortals present Shakespeare's Twelfth Night"/>
        <s v="INSIDE TRACKS: Alone Across the Outback"/>
        <s v="The Longest Shortest Time: Season 2"/>
        <s v="Le Temps Nous Est ComtÃ©"/>
        <s v="The Letter Black - New Record"/>
        <s v="The Saltbox Theatre Collective Seed Money Project"/>
        <s v="Red Planet (or One Way Ticket) Staged Reading"/>
        <s v="building the world's longest marble run relaunch"/>
        <s v="Old Trunk - Edinburgh 2014"/>
        <s v="Prowl Theatre Company"/>
        <s v="King Lear"/>
        <s v="Rounds. Set design campaign."/>
        <s v="Michael Angelo Batio &quot;Intermezzo&quot; Album Project"/>
        <s v="Remaster and Re-release &quot;Reality vs the Optimist&quot; on vinyl."/>
        <s v="Seance Theatre Performs Noel Coward's Blithe Spirit"/>
        <s v="The Forest for the Trees"/>
        <s v="The Great Party's Debut Album!"/>
        <s v="28mm Fantasy Miniature range Feral Orcs!"/>
        <s v="Let's Talk Calmly About Security and Privacy"/>
        <s v="Dead Fish Handshake - follow up record to Across State Lines"/>
        <s v="University Rocket Science"/>
        <s v="GIRLS STATE a new musical comedy TV project"/>
        <s v="The Lost Generation"/>
        <s v="The Fine Spirits are making an album!"/>
        <s v="GBS Detroit Presents The Skylit Letter"/>
        <s v="FAMILY BUSINESS KICKSTARTER"/>
        <s v="Nemes wants you to be able to hear their new songs!"/>
        <s v="Finding Beauty In the Rubble"/>
        <s v="Constellations by Nick Payne at the Nottingham New Theatre"/>
        <s v="ODIN2: Smart Projector for movies, video calls, and apps"/>
        <s v="MAX &amp; ELSA: NO MUSIC. NO CHILDREN."/>
        <s v="Will's SmileBook Project"/>
        <s v="The Guru releases &quot;Native Sun&quot;"/>
        <s v="MTA's National Theatre Connections Show!"/>
        <s v="Xavier Project: Leftovers"/>
        <s v="The Music Never Stopped:Epic Live Music Photos by Bob Minkin"/>
        <s v="Help Ben Hardt Release 3 Albums In 9 Months!"/>
        <s v="Glad Hearts New Album: Twenty Two - On Vinyl!"/>
        <s v="The Reality Of Chronic Illness - The Book"/>
        <s v="CALAMITA/Ã€ project"/>
        <s v="Before The Lights Go Up"/>
        <s v="Glass Cloud on the road!"/>
        <s v="A 4-year-old's Portrait of the American West"/>
        <s v="Ghosts of Jupiter: The Great Bright Horses"/>
        <s v="Cirque Inspired Alice's Adventures in Wonderland"/>
        <s v="PORCHES. vs. THE U.S.A."/>
        <s v="Werewolf: Full Moon Expansion"/>
        <s v="Hi Ho Silver Oh - The West Coast Tour"/>
        <s v="Deja-Vu: Dissecting Memory on Camera"/>
        <s v="Wyatt Lowe &amp; the Ottomatics Summer 2014 Tour!"/>
        <s v="&quot;Death Anxiety&quot;, a new album by Pocket Vinyl"/>
        <s v="Time Crash"/>
        <s v="Finish The Script! - A College Writing Course in Book Form"/>
        <s v="Kickstart for a Startup Nebraska Food Business"/>
        <s v="MIDI Sprout - Biodata Sonification Device"/>
        <s v="Waxwing: A New Play"/>
        <s v="A Simple Complex's 2013 CD Release Party DVD"/>
        <s v="right left with heels: US Premiere at City Garage"/>
        <s v="FUEL FAKE NATIVES"/>
        <s v="RAM- An independent writer's breakthrough tv production"/>
        <s v="Casual Encounters: The Quest For a PA"/>
        <s v="Ukulele Songs from the Zombie Apocalypse"/>
        <s v="UCAS"/>
        <s v="A Dream Play"/>
        <s v="Touring the United States This July"/>
        <s v="Rocky Horror Saved My Life - A Fan Documentary"/>
        <s v="Help take 'Conversations With Rats' to Edinburgh Fringe 2017"/>
        <s v="EUTCo presents 'One Flew Over the Cuckoo's Nest'"/>
        <s v="Rivals: Masters of the Deep"/>
        <s v="Press Mirror Kisses' New Album &quot;Heartbeats&quot; on Vinyl"/>
        <s v="Colorado ACTS Black Box Painting"/>
        <s v="GGC Productions 2016"/>
        <s v="Small Steps Are Giant Leaps"/>
        <s v="Roosevelt Died."/>
        <s v="New Amy Rivard album!!!"/>
        <s v="Help MONGREL record our new cd !"/>
        <s v="Encyclopedia of Surfing"/>
        <s v="The BANGGAI Rescue Project"/>
        <s v="Face Off Theatre Company Inaugural Season 2015-2016"/>
        <s v="The Colossus Of Destiny - A Melvins Tale"/>
        <s v="Body Armor - The Super Female Police Officer of the Future!!"/>
        <s v="Queen Kwong Tour to London and Paris"/>
        <s v="Framed Himalaya: Lachen Valley (Campaign Part - 2)"/>
        <s v="L.E.D Portable Charger"/>
        <s v="Uncharted Amazon"/>
        <s v="Help ReNew the Rainbow Stage (&amp; office) for Future Stars"/>
        <s v="Gotham Knight Terrors: Comedic Batman Short"/>
        <s v="The Voix De Ville! : A Pop-up Theater and Cabaret"/>
        <s v="Macbeth"/>
        <s v="Hoterway - Hot shower from the first second"/>
        <s v="Honorable Men - Poor Yorick's Players 2016 Season"/>
        <s v="U-PHOS: Upgraded Pulsating Heatpipe Only for Space"/>
        <s v="The Aurora Project: A Sci-Fi Epic by Bella Poynton"/>
        <s v="VANS Warped Tour or BUST!"/>
        <s v="Deep Cuts - Series"/>
        <s v="The Addams Family Comes To Tuscaloosa"/>
        <s v="Earlids"/>
        <s v="Bird Language with Jon Young; an instructional video"/>
        <s v="The Malformation of Health Care"/>
        <s v="The Honeymoon is Over - An Original Play by Zakry Fin"/>
        <s v="#Josh: T.V. Show Sizzle Reel"/>
        <s v="M.F.Crew, 1er Album &quot;First Ride&quot;"/>
        <s v="Snowglobe Theatre presents: &quot;Much Ado about Nothing&quot;"/>
        <s v="YOYO WARRIOR - A premium yoyo for any budget"/>
        <s v="My Friend Mott-ly"/>
        <s v="Critical Ambition - BLINK by Phil Porter"/>
        <s v="Forward Arena Theatre Company: Summer Season"/>
        <s v="We Beat Leukaemia: my family's journey with childhood cancer"/>
        <s v="American Pixels - a Game Music Tribute Album by Mazedude"/>
        <s v="After The End"/>
        <s v="Saxon Court at Southwark Playhouse"/>
        <s v="Ultramarine Girl: A Cup Full of Courage"/>
        <s v="Edward Albee's The Goat, or Who is Sylvia?"/>
        <s v="Virtual Reality - A play about autism, family and The Sims."/>
        <s v="The Laramie Project in Utah County"/>
        <s v="Pariah"/>
        <s v="So It Is: Vancouver"/>
        <s v="Retro Rhapsody"/>
        <s v="In the Raw: the ink &amp; the Echo's debut album"/>
        <s v="The Fall of Wallace Winter at the Plaza Theatre"/>
        <s v="Jason (Georgia on My Mind)"/>
        <s v="Faces of Yoga: A Coffee Table Photo Book"/>
        <s v="Fools Rush In: A Cabaret Benefiting BC/EFA Kickstarter"/>
        <s v="Di FAMILY"/>
        <s v="Creation of the Dublin Circus Centre"/>
        <s v="Help DORO &amp; DIEGA find their way to the Orlando FRINGE 2016"/>
        <s v="The Black and White Theatre Company Inc."/>
        <s v="Lets Make A Record Together!"/>
        <s v="'Mooring' - Vocal Point Theatre Project"/>
        <s v="RaceCapture and Podium: Race it. Share it. Prove it."/>
        <s v="'Patagonia' - by Robert George"/>
        <s v="January's Story - A One Of A Kind Transgender Woman"/>
        <s v="Becoming Rainbow: A Music, Art &amp; Virtual Reality Experience"/>
        <s v="Mastering and Vinyl Production for The Astronomer LP"/>
        <s v="Paperhand Puppet Intervention 16th Annual Summer Show"/>
        <s v="Pro Tabletop Gaming Audio Collection"/>
        <s v="SKY CITY HAYA"/>
        <s v="Dirshuni: Israeli Women Writing Midrash, volume 2"/>
        <s v="Confused Disciples - &quot;Sleepamation&quot;"/>
        <s v="Put Music in our Musical: Rosetown Playhouse"/>
        <s v="HOPE MILL THEATRE - CHAIR FUND"/>
        <s v="EgoPo's Hairy Ape Tours to the Provincetown Festival"/>
        <s v="The Reinvention of Lily Johnson"/>
        <s v="Most Dangerous Man in America (WEB DuBois) by Amiri  Baraka"/>
        <s v="Princess Cut: A young girl's reality inside a TN sex ring"/>
        <s v="Civil Rogues"/>
        <s v="Modern Love"/>
        <s v="Heroines"/>
        <s v="Dear God No!"/>
        <s v="Jericho Creek"/>
        <s v="Project Dragonfly - Sail to the Stars"/>
        <s v="Hi, Are You Single? by Ryan J. Haddad"/>
        <s v="Vinyl Pressing for &quot;Nine Different Kinds of Gone&quot;"/>
        <s v="&quot;Safer in the Sky&quot;: Should We Run's debut album launch."/>
        <s v="2016 Next Stage Residents Class Presents: When She Had Wings"/>
        <s v="God is a Woman (The Untitled Mitchell Buckley Project)"/>
        <s v="YO GALGO â€œA documentary film about the Spanish sighthoundâ€"/>
        <s v="First Day Off in a Long Time by Brian Finkelstein"/>
        <s v="Help Pat The Human Get A Tour Van!"/>
        <s v="boom- a play by Peter Sinn Nachtrieb"/>
        <s v="Scraps"/>
        <s v="Silent Valley : A Haunting"/>
        <s v="King Eider: Short Film"/>
        <s v="Your Radio Adventure!"/>
        <s v="Spotlight Youth Theater Production of Wizard"/>
        <s v="Japanese/International Short Film &quot;Mtn.&quot;"/>
        <s v="Magnetic Flowers Presents: Old, Cold. Losing It."/>
        <s v="Mine by Polly Teale A Paper Parachutes Production"/>
        <s v="Brother K's first full length album, One Eyed King"/>
        <s v="AirEnergy 3D - A 3D printed, opensource, mobile wind turbine"/>
        <s v="Luminite (LED lighting)"/>
        <s v="Celeste Amadee &quot;A Sign of Weakness&quot; EP and Music Video"/>
        <s v="Southern Oregon VS. LNG"/>
        <s v="Audio Jacket"/>
        <s v="Save the Studio!"/>
        <s v="Blue Stockings @ The Cockpit Theatre"/>
        <s v="Kick It! A Tribute to the A.K.s"/>
        <s v="Jelly Beans at Theatre503"/>
        <s v="Campo Maldito"/>
        <s v="CYRIL THE SQUIRREL a magical children's theatre tour"/>
        <s v="Young Philosophers Theater Company Winter Productions"/>
        <s v="Building the Open Source Bussard Fusion Reactor "/>
        <s v="Another Man's Treasure documentary"/>
        <s v="Rocket And A Bomb Live DVD/Album + new Michael Knott 7&quot;EP"/>
        <s v="The Pacific Guitar Ensemble's Debut Recording!"/>
        <s v="Gramofon: Modern Cloud Jukebox"/>
        <s v="Mike Farley Band - New Album!"/>
        <s v="Portland Boat Tours:  From Dream to Business"/>
        <s v="The Commission Theatre Co."/>
        <s v="An Evening With Durang"/>
        <s v="The Academy: Mockumentary Sitcom TV Pilot"/>
        <s v="Me, Myself &amp; I - the dark art of big wall soloing"/>
        <s v="Little Dungeon: Turtle Rock"/>
        <s v="Young Mountain Tea: A New White Tea from India's Himalayas"/>
        <s v="HEDDA"/>
        <s v="Migrants' Theatre"/>
        <s v="&quot;The Red Herring&quot; World Premiere"/>
        <s v="Shine: first App control Laser Light Bluetooth Headphones"/>
        <s v="Modern Nomads"/>
        <s v="ROOMIES - Atlantic Canada Tour 2016-17"/>
        <s v="The Way Back to Yarasquin: A Coffee Pilgrimage"/>
        <s v="Sideswiped"/>
        <s v="In Her Voice: short film"/>
        <s v="WPG Drummer Boy's band &quot;Bold as Lions&quot; Releases debut album!"/>
        <s v="Wild Equus"/>
        <s v="Becoming Alicia"/>
        <s v="The World Over's New EP, &quot;MOUNTAINS&quot;."/>
        <s v="Arches - Wide Awake on Vinyl "/>
        <s v="Stereo Dogs! 14-Year Old Teen Rock Band Plan CD Project!"/>
        <s v="SHADOWRAPTR: The Second Coming. (Sophomore LP)"/>
        <s v="CUBAN FOOD STORIES - A Feature Documentary"/>
        <s v="Picking Up the Pieces: Child Holocaust Survivors Rebuild"/>
        <s v="Acanvas: The cord-free art display and streaming platform"/>
        <s v="The CASAMENA Radio Hour Volume 1 CDx2"/>
        <s v="Skelton-Luns CD/7&quot;             No Big Deal."/>
        <s v="Oceana High School MAKER club requesting a 3D Printer"/>
        <s v="SparkLab: the educational build-mobile!"/>
        <s v="No Brains for Dinner"/>
        <s v="Somaliland: The Abaarso Story"/>
        <s v="Tell the World - My journey from Islam to Christianity"/>
        <s v="SUPER NICE EP 2012"/>
        <s v="Mirror Image - An Original Musical"/>
        <s v="a colder water than here - VAULT 2017"/>
        <s v="Contact by Jake Shivery"/>
        <s v="Shakespeare in ASL - and FREE for everyone"/>
        <s v="Taming of the Shrew - New Wimbledon Theatre"/>
        <s v="This Is All Now's Brand New Album!!"/>
        <s v="Resurrecting LIZZIE BORDEN LIVE"/>
        <s v="J. Lee Vocque's BASED ON ACTUAL EVENTS"/>
        <s v="Cosmicomics"/>
        <s v="THE RIDGE: TEN FOR THIRTY"/>
        <s v="Manny Manriquez' new rock opera journey: Outland Warrior"/>
        <s v="Jeremy Buck &amp; The Bang â€“ Brand New Album and 2 Music Videos"/>
        <s v="The (out)Siders Project"/>
        <s v="Ted Lukas &amp; the Misled new CD - &quot;FEED&quot;"/>
        <s v="Seliges Theater presents &quot;The God of Carnage&quot;"/>
        <s v="the bridge"/>
        <s v="Diggin Deep to help find &quot;A Man, Buried&quot;"/>
        <s v="bassAware Holster"/>
        <s v="Katharsis Teatro en Navidad"/>
        <s v="Claudius Schulze: STATE OF NATURE"/>
        <s v="The City Never Sleeps Needs A Tour Vehicle!"/>
        <s v="Natalie York presents: &quot;PROMISES&quot;"/>
        <s v="Who Said Theatre Presents: The Calm"/>
        <s v="Eikon // Dustin Hecocks Records His Debut Album"/>
        <s v="SoundBrake- Headphone gadget alerts you to outside sounds"/>
        <s v="E FOTOGRAFESCHE RECKBLECK - 367 DEEG AM AUSLAND ASAZ"/>
        <s v="REBATEnsemble Presents: &quot;The Tempest&quot; by William Shakespeare"/>
        <s v="The JOB Prelude."/>
        <s v="Red Wolf Revival: An Uncertain Tomorrow"/>
        <s v="The Beautiful Refrain's &quot;Page One&quot; Project"/>
        <s v="Walken On Sunshine"/>
        <s v="Gilman Playground Builds a Tech Center"/>
        <s v="White Ravens: A feature-length documentary film"/>
        <s v="The Silence at the Song's End"/>
        <s v="Party Monsters"/>
        <s v="Open Source Programmable Solar BMS Li-ion, LiFePO4 dev board"/>
        <s v="Idiot Stare &quot;Unknown to Millions&quot; CD"/>
        <s v="Patagonia Winds: Wind Quintet Commission Project"/>
        <s v="Internationalisation of Sherlock's Home: The Empty House"/>
        <s v="Grace Sings Grace"/>
        <s v="Eat Mendocino: Writing the Book"/>
        <s v="A Hand of Talons"/>
        <s v="BRAIN DEAD to record debut EP with SLAYER producer!"/>
        <s v="&quot;Intrusive Thoughts&quot;: first full LP by The Reckless Scamps"/>
        <s v="Celebrating Brit Shalom â€” Now at CelebratingBritShalom.Com"/>
        <s v="Totally &quot;not&quot; For Drugs: A Kentucky Knife Fight music video"/>
        <s v="Cans at Theatre503"/>
        <s v="Hola Mohalla: Festival of Soldier Saints"/>
        <s v="CURVE: The debut album from Miroist needs awesome merch"/>
        <s v="HELMER'S LOO"/>
        <s v="Montclair Shakespeare Series: A Midsummer Night's Dream"/>
        <s v="Take 147 - Nothin' to Lose CD Project"/>
        <s v="Grassroots Shakespeare Company â€¢ Arizona"/>
        <s v="Publicity for &quot;When Yellow Were the Stars on Earth&quot;"/>
        <s v="Romeo &amp; Juliet"/>
        <s v="React Aerial Studio"/>
        <s v="KICK It's Not How High. It's How Strong! Written &amp; Performed"/>
        <s v="PIZAZZ: Pigeons Playing Ping Pong's New Album"/>
        <s v="The Offbeats Summer Tour 2012"/>
        <s v="Blue Sky Alert &amp; The Retro Rock Machine of Fun"/>
        <s v="The Drama Factory presents : The Magic Flute"/>
        <s v="Small town theatre, the Gibson Theatre goes Digital"/>
        <s v="The First Full Length Fifth Freedom Album"/>
        <s v="Get JunkBox Theatre To Edinburgh Fringe!"/>
        <s v="Gorilla Theater Productions Presents: Phase 3"/>
        <s v="Generations (Senior Project)"/>
        <s v="CoAction Hero: 32-bit Open-Source ARM Cortex-M3 Board"/>
        <s v="Songs For Unusual Creatures"/>
        <s v="Deathtrap America Spring 2015 Tour"/>
        <s v="New Lions After Dark EP!"/>
        <s v="&quot;The Star on My Heart&quot; Original Play Project on Holocaust"/>
        <s v="Do It Again: One Man's Quest to Reunite the Kinks"/>
        <s v="Seashell Radio: Slick Machine album and US tour!"/>
        <s v="ONE LOVES ONLY FORM"/>
        <s v="2016 TAPR DCC Video on HamRadioNow"/>
        <s v="Be A Buddy Not A Bully (Anti-Bullying Stage Play TOUR)"/>
        <s v="Pangea House Revitalization Project"/>
        <s v="Sinatra Cookbook - Recipes for the Ruby framework"/>
        <s v="Tiffany Alvord's First Album of Original Songs"/>
        <s v="Carl King's New Album: Grand Architects Of The Universe"/>
        <s v="Little Moses EP"/>
        <s v="Shadow and Steel: The new album from Master Sword"/>
        <s v="Linkio: the $100 Smart Home Devices Solution"/>
        <s v="BODYSCAPES II: Theater of Life"/>
        <s v="Purgatoria: City of Angels"/>
        <s v="Help Smokey Folk Create Our First Album &amp; Music Video"/>
        <s v="The Pennington School Alumni Theater Series: Charlie &amp; Bruno"/>
        <s v="Pickles &amp; Hargraves Murder Mystery Comedy at the FringeNYC"/>
        <s v="Cmoar Virtual Reality Headset with integrated electronics"/>
        <s v="Fire in the Heart of the City"/>
        <s v="LOCK8 - the World's First Smart Bike Lock"/>
        <s v="A Home for Comedy in Vermont!"/>
        <s v="Zoe Goes Running - The Film: Running The Tour De France"/>
        <s v="The Art of the Lift"/>
        <s v="OVERTIME: A Cerebral Horror Short Inspired by the Classics"/>
        <s v="Good 'Ol Trumpet"/>
        <s v="Project Reconnect: WHERE WE ARE NOW"/>
        <s v="Just One Block: The Extraordinary Journey Around The Block"/>
        <s v="Planes and Planets needs to get their EP finished!!"/>
        <s v="Better Than Ever Productions presents Geezer Game"/>
        <s v="Since I've Been Here"/>
        <s v="We Rise"/>
        <s v="Little Shop of Horrors"/>
        <s v="Melissa Youth OnSTAGE Season 5. Act Like you Mean it!"/>
        <s v="Berlin's first international, alternative comedy stage!"/>
        <s v="Crushed Out - TEETH - album pre-order / 12&quot; vinyl LP debut"/>
        <s v="sandy mcknight records 3 new songs with your kind assistance"/>
        <s v="The Nightingale: A Gothic Fairytale"/>
        <s v="Classical Guitar Music of Hawaii"/>
        <s v="Montauk Surf Museum"/>
        <s v="Glass Mountain: An Original Fairytale"/>
        <s v="Titus &amp; Two Conversations. Huzzah!"/>
        <s v="SpecForce Rangers: Outlanders Phase 4"/>
        <s v="Oracle b*sides and Hawkeye Plainview present SUPER-WELLESIAN"/>
        <s v="Chokehold"/>
        <s v="Ryubix Manor--Madness, Betrayal, Murder, Vengeance... Family"/>
        <s v="'I and The Village' by Silva Semerciyan - World Premiere"/>
        <s v="Simply Put is recording an album!"/>
        <s v="Sea Life by Lucy Catherine at The Hope Theatre"/>
        <s v="King Kirby, a play by Crystal Skillman and Fred Van Lente"/>
        <s v="Kickstart Kiya Heartwood's &quot;Bold Swimmer&quot; solo CD."/>
        <s v="AFTER LIFE: Minnesota Fringe Festival 2014"/>
        <s v="Soul Easy - Making music for our friends."/>
        <s v="DAY OF THE DOG by Blue Sparrow Theatre Company"/>
        <s v="Help fund research of dual action compression breast pump"/>
        <s v="The Five One [NEW ALBUM] RED BLUE GREEN GOLD"/>
        <s v="The Lost Boy (a play)"/>
        <s v="New Tropic Bombs EP ~ &quot;Return to Bomber Bay&quot;"/>
        <s v="&quot;The Santaland Diaries&quot; by David Sedaris in Los Angeles 2014"/>
        <s v="&quot;I Will Speak For Myself&quot;"/>
        <s v="SOLE SURVIVOR FILM - Finishing Funds"/>
        <s v="One Good Night by Aisling Caffrey"/>
        <s v="RAT Fund-Riser"/>
        <s v="64 Squares"/>
        <s v="FIX THE FITZ"/>
        <s v="WORLD FAIR"/>
        <s v="Bel Borba Is Here!"/>
        <s v="Only Forever at The Hope Theatre"/>
        <s v="&quot;The Rock History Through J.S.Fuck&quot; ExtremeRock Double Album"/>
        <s v="The Last Art Fact Album Ever"/>
        <s v="A Stagnant Fever: Short Film"/>
        <s v="Bad Boy of Beauty and Bride Crashers!"/>
        <s v="Surviving the Journey: Letters from the Railroad"/>
        <s v="Nature Boy Explorer EP"/>
        <s v="The Flu Season"/>
        <s v="Water World"/>
        <s v="European Tour"/>
        <s v="Cassandra Violet &quot;Beyond the Fray&quot; Music Video"/>
        <s v="Send Truth AND Consequences To TNT's 2014 Youth Conference"/>
        <s v="Get Still the Sky's Limit on the Road! (&amp; with a new album!)"/>
        <s v="old man's Gift"/>
        <s v="Random Us"/>
        <s v="Much Further Out Than You Thought @ Edinburgh Fringe 2015"/>
        <s v="BrightFingers â€” The Fast &amp; Fun Way To Learn Typing"/>
        <s v="Westfield Massacre - Sophomore Album &amp; Tour"/>
        <s v="A Moment in Her Story,  1970s Boston Women's Movement"/>
        <s v="The Comedy Project"/>
        <s v="AMERICAN WINTER: A Documentary Film"/>
        <s v="TDJ - All Part of the Plan EP/Tour"/>
        <s v="Joey De Noble needs YOUR help!"/>
        <s v="DylanCarlson Wonders from the House of Albion lp/cd/dvd/book"/>
        <s v="TREKKAYAK"/>
        <s v="Organic Portraits / A Photo Book of Polaroid &amp; Film Images"/>
        <s v="Fierce"/>
        <s v="&quot;I'm Alright&quot;...an Enso Theatre Education production."/>
        <s v="Shemdegi Sadguri: photopoetic commentary on Eastern Europe"/>
        <s v="The Eternal Space Brings the Old Penn Station Back to Life"/>
        <s v="Kick Out a Record"/>
        <s v="Tilted Field presents NO STATIC AT ALL in New York City"/>
        <s v="BRAND NEW GUYVER ALBUM &quot;Alien on Earth&quot; + Extras"/>
        <s v="Samuel B. Lupowitz &amp; The Ego Band - first album release"/>
        <s v="CREATURES OF HABIT!"/>
        <s v="Up-lifting Up-Fit!"/>
        <s v="smartCaster: Open source automatic roto-casting machine"/>
        <s v="The Stage at KDHX"/>
        <s v="Candy Warpop &quot;Smilef**ker&quot; Music Video"/>
        <s v="River Of Thorns - First CD Release"/>
        <s v="Radiolucent - Electric City."/>
        <s v="&quot;I Clown You&quot; Documentary"/>
        <s v="The Rooftop"/>
        <s v="Darryl Reuben Hall's THE DINNER Nat'l Premiere in NY Fest!"/>
        <s v="LIBERTY! EQUALITY! AND FIREWORKS!... A Civil Rights Play"/>
        <s v="We The Astronomers"/>
        <s v="Celluloid Wizards in the Video Wasteland"/>
        <s v="Jestia and Raedon"/>
        <s v="Accidental Artists Lab"/>
        <s v="Full Devil Jacket 2nd Album Release"/>
        <s v="Shakespeare is Boffo! Teachers' Edition"/>
        <s v="Yuri in Edinburgh"/>
        <s v="The Waffle Stompers - We'll Never Die"/>
        <s v="Art Therapy: The Movie - The Final Push"/>
        <s v="Grandkids Record a Full-length Album!"/>
        <s v="The Crane Theater"/>
        <s v="KATA 'The Rising' - Double LP (Vinyl Release)"/>
        <s v="OCTOBER IN THE CHAIR &amp; Other Fragile Things...This Halloween"/>
        <s v="The Tumbleweed Zephyr"/>
        <s v="REZA ABDOH -Theatre Visionary"/>
        <s v="You are a Priest Forever"/>
        <s v="Emma Ate the Lion &quot;Songs Two Count Too&quot;"/>
        <s v="Kode Orange - New TV Series"/>
        <s v="The Maid, in the Common Room, with the FiancÃ©: A Comedy"/>
        <s v="Destiny is Judd Nelson: a new play at FringeNYC"/>
        <s v="Official Debut EP for Stereo Jo"/>
        <s v="The Unknowns"/>
        <s v="Melbin the Accidental"/>
        <s v="BEEP! BEEP! 2ND STORY IS ON THE MOVE!"/>
        <s v="Wake Up Call @ IRT Theater"/>
        <s v="The Resurgence of Femininity Photo Thesis"/>
        <s v="Become the subject of my next composition!"/>
        <s v="Jon Shirley: Live Worship Album + Short Film"/>
        <s v="VisiÃ³n Latino Theatre Company"/>
        <s v="Our Band Van Needs Serious Repairs!!!"/>
        <s v="UnConventional - Worldcon 2011 Research"/>
        <s v="CallMeGhost DEBUT ALBUM preorder!"/>
        <s v="&quot;Hello, World!&quot; - Modern Biotechnology for High Schools"/>
        <s v="Devastated No Matter What"/>
        <s v="Low Weather // Debut Album"/>
        <s v="Corvus Corax Miniatures - Outcasts"/>
        <s v="Chris Dorman - Sita worldwide"/>
        <s v="4SeTVâ„¢ - Watch 4 TV Channels on Any Screen At Once"/>
        <s v="Fishcakes"/>
        <s v="Pramkicker - Edinburgh and Beyond"/>
        <s v="Boss Balls Protein Balls"/>
        <s v="&quot;DAD&quot; - A USC Short Film"/>
        <s v="Bridge 19 CD Release Tour"/>
        <s v="PCSF's Biannual 24-Hour Play Festival"/>
        <s v="THE SOPHOCLES PROJECT"/>
        <s v="Napoleon in Scotland / NapolÃ©on en Ecosse"/>
        <s v="Help Friends and Family Release Their Debut Album"/>
        <s v="Radio Ambulante"/>
        <s v="The Southwest Chronicles"/>
        <s v="Insect Surfers 2013 Release !"/>
        <s v="Until I Gush Forth / Limited Edition Zine by Esthaem"/>
        <s v="The Piano Man"/>
        <s v="Outcry Theatre presents &quot;Dark Play or Stories for Boys&quot;"/>
        <s v="Whitehall Theatre Presents: Little Shop of Horrors"/>
        <s v="Rho Board"/>
        <s v="Skybuds - truly wireless earbuds and smartphone case"/>
        <s v="Sammy Bananas - Bootlegs Vol. 2!!"/>
        <s v="Eric Stuart Band 4 Song EP &quot;Character&quot;"/>
        <s v="Romeo and Juliet at Moody's Pub"/>
        <s v="Mr. Chibbs (Documentary about NBA great Kenny Anderson)"/>
        <s v="Resolution15 records their next album, Svaha"/>
        <s v="Secret Diaries"/>
        <s v="Yashica TLR Cameras History -Playing Cards"/>
        <s v="Ice Hockey"/>
        <s v="COMPASS PLAYERS"/>
        <s v="Starship Congress 2015: Interstellar Hackathon"/>
        <s v="Our Vintage Film: Summer Tour Kickstarter"/>
        <s v="James Webb Deployable Model"/>
        <s v="Help me release my first 3 song EP!!"/>
        <s v="As You Like It? by Purple Ostrich Productions"/>
        <s v="Chimera Ensemble Productions Fund"/>
        <s v="Tommy and Me by Ray Didinger - Theatre Exile"/>
        <s v="TOP FUEL FOR LIFE - Life Lessons from a Crew Chief"/>
        <s v="PIN UP! THE MOVIE The documentary with vintage style"/>
        <s v="The 'Songs from the Bookmark' Sessions"/>
        <s v="Dragon's Eye Recordings: Label Relaunch"/>
        <s v="The Lower Depths"/>
        <s v="Good People at The Hudson Guild Theatre"/>
        <s v="SOLE SURVIVOR"/>
        <s v="House of Rabbits  - &quot;Songs of Charivari&quot;"/>
        <s v="Macbeth in the Basement"/>
        <s v="Unbranded"/>
        <s v="Mahayla CD Pressing"/>
        <s v="I Do Wonder"/>
        <s v="PRE ORDER Reno Divorce Digital CD &quot;Stuck On You&quot; $15 or more"/>
        <s v="Things I do in Detroit - A Guidebook by The Nain Rouge"/>
        <s v="Victory by Madicken Malm"/>
        <s v="Antimatter Fuel Production"/>
        <s v="Nursery Crimes"/>
        <s v="THE DRESSER     TETCNY    The Ensemble Theatre Company of NY"/>
        <s v="The Youth Shakespeare Project 2014"/>
        <s v="Scissortail: A play about the Oklahoma City Bombing"/>
        <s v="Annabel Lost"/>
        <s v="Halls of the Machine - All Tribal Dignitaries"/>
        <s v="LACORSA Grand Prix Game (relaunch)"/>
        <s v="THE SECRET TRIAL 5 - GRASSROOTS CROSS-CANADA TOUR"/>
        <d v="2008-11-04T00:00:00"/>
        <s v="Intangible Animal's &quot;Oh The Humanity&quot; Tour"/>
        <s v="Cub Country &quot;Repeat Until Death&quot; master and vinyl production"/>
        <s v="Some Dark, Beautiful Morning - Greg Byers' EP"/>
        <s v="Villanelle"/>
        <s v="Magnificence"/>
        <s v="Telesomniac's Debut Album"/>
        <s v="Fat Pig, The Play!"/>
        <s v="CHILD Z"/>
        <s v="SITU Smart Food Nutrition Scale for iPad and Android tablets"/>
        <s v="Brava Theater and Cultural Odyssey present â€œBIRTHRIGHT?â€"/>
        <s v="The Attic"/>
        <s v="Hardwater"/>
        <s v="Vieux Carre: from Binghamton, NY to Provincetown, MA"/>
        <s v="Before and After"/>
        <s v="MASKS: Off-Broadway Debut"/>
        <s v="An Evening of Original One Acts"/>
        <s v="These Old Streets Album"/>
        <s v="Completing &quot;God's Justice&quot;"/>
        <s v="Score"/>
        <s v="BULL by Mike Bartlett at the Coal Mine Theatre"/>
        <s v="The World War I's &quot;The Bite And The Boogie&quot;"/>
        <s v="The North Pole at the Fair - A Christmas Paradise for kids."/>
        <s v="DENOUNCED - A Short Film"/>
        <s v="Me, Myself and Albinoni"/>
        <s v="Changing of the Gods"/>
        <s v="ExtraCore (Arduino Compatible)"/>
        <s v="Kickstart my music career with 300 CDs"/>
        <s v="VST presents Sincerity Forever"/>
        <s v="POP! Community Cabaret Presents..."/>
        <s v="10 Years and Counting...a new album by Valor Brass!"/>
        <s v="High Altotude Debut Album"/>
        <s v="L'oiseau la nuit - Court-mÃ©trage"/>
        <s v="Love Letters for My Children - The Maggie Doyne Documentary."/>
        <s v="&quot;Bright Ideas&quot; By Eric Coble"/>
        <s v="Bee the Change National Campaign - Vanishing of the Bees documentary"/>
        <s v="The Chrome Cranks launch PR campaign for new album!"/>
        <s v="Measure for Measure"/>
        <s v="Suddenly Split &amp; Swiping Over"/>
        <s v="Save the Agawam Cinemas"/>
        <s v="The Penny Arcade Quartet's Christmas EP"/>
        <s v="New Joe Rut Album: Live From the Great American Music Hall"/>
        <s v="Loading Dock Theatre Presents: The Dudleys! A Family Game"/>
        <s v="&quot;Oh, the Humanity&quot; at the Tabard Theatre this September"/>
        <s v="ZoMbushed! - A Zombie Co-Op Survival Card Game"/>
        <s v="EDIBLE CITY - a movie in the making"/>
        <s v="&quot;LESLIE&quot;"/>
        <s v="Save Our Butts The Seat-quel"/>
        <s v="Infectious, love at the end of the 21st century!"/>
        <s v="Home (The Place Where My Stuff Resides)"/>
        <s v="Jake Lazarow's Eagle Project"/>
        <s v="Bring Kyrstyn's Album to Life!"/>
        <s v="All Bare Theatre bring THE MAIDS to Edinburgh 2015"/>
        <s v="From Two Sticks - the fight against hunger and malnutrition"/>
        <s v="Nordo's Culinarium: Where Food Meets Art"/>
        <s v="Bring the Seattle Geekly podcast back!"/>
        <s v="&quot;Then &amp; Now&quot;"/>
        <s v="Ain't She Brave FringeNYC 2014 Project"/>
        <s v="Titus Andronicus (with an all-female cast &amp; crew)"/>
        <s v="YOSEMITE PEOPLE"/>
        <s v="Nurse Mare Foals: Born to Die"/>
        <s v="By Morning"/>
        <s v="And Now: The World!"/>
        <s v="SAGANet STEM Mentoring Lab Accreditation"/>
        <s v="Waiting for Godot - Blue Sky Theatre &amp; Arts"/>
        <s v="Tickets for the Tenderloin"/>
        <s v="CORE : Roam (Canceled)"/>
        <s v="&quot;So Amazing&quot; produced at the Kraine Theater NYC"/>
        <s v="Light in Taranto (Luce di Taranto) feature-length film"/>
        <s v="Quiet Oaks Full Length Album"/>
        <s v="SparkTruck: stories from a cross-country maker journey"/>
        <s v="Hidden Mother"/>
        <s v="Jimbo Mathus &amp; The Tri-State Coalition | WHITE BUFFALO"/>
        <s v="Where is Home?"/>
        <s v="StrobeHouse presents Valborg 2015"/>
        <s v="B-Rabbit TV Comedy Pilot"/>
        <s v="Cor Cantiamo's First Commercially Released Recording"/>
        <s v="Gore Vidal's THE BEST MAN, by Seat of the Pants Productions"/>
        <s v="ELECTRO GIRL raises awareness to remove the fear of Epilepsy"/>
        <s v="The Masada Story Project"/>
        <s v="Andrius Pojavis new album &quot;Seven&quot;"/>
        <s v="J. Walter Makes a Record"/>
        <s v="&quot;Getting Naked: A Burlesque Story&quot;"/>
        <s v="SLUTEVER DO AMERICA TOUR"/>
        <s v="&quot;The Annual Neighborhood Garage Tour&quot;"/>
        <s v="The Seshen's Debut Album Release"/>
        <s v="Oh When The Blues - Oldham Athletic Photography Book"/>
        <s v="La Tierra de los Adioses"/>
        <s v="Holden Lane High School photobook"/>
        <s v="Grammar Revolution"/>
        <s v="Keep Live Music on WMSE"/>
        <s v="India Meets String Quartet"/>
        <s v="The Gray Man"/>
        <s v="PSYCHOC une comÃ©die libertine de Bernard Granger"/>
        <s v="Welcome To The Club - Music Video Project"/>
        <s v="Bring &quot;SONNY&quot; To Toronto This Summer!"/>
        <s v="The Garden Summer"/>
        <s v="The Enemy Feathers NEW EP"/>
        <s v="Attention: People With Body Parts"/>
        <s v="Bleeding Audio: A Doc About The Matches &amp; The Music Industry"/>
        <s v="Lord of the Flies - Syracuse University"/>
        <s v="The Fairy Tale: A Little Daylight"/>
        <s v="AENY's Production of An Invisible Piece of this World"/>
        <s v="Puberty the Musical: Original Cast Recording"/>
        <s v="More Than A Drive"/>
        <s v="Nothing More's New Album"/>
        <s v="A Krumpus Story - World Premiere"/>
        <s v="Caught off Guard"/>
        <s v="John Clark Records His Debut Album â€œAll I Haveâ€"/>
        <s v="Making the Next Traveling Suitcase Album"/>
        <s v="Destino by Michelle Frankfurter: A Photo Book About Destiny"/>
        <s v="Teaterforestilling: Shakespeare patchwork"/>
        <s v="Nights On First's First CD!"/>
        <s v="The Metronome Society"/>
        <s v="Hercules PalmTop-Palm Size Mobile PC of Invincible Resources"/>
        <s v="&quot;My Life As Julia Roberts, Snapshots Of A LIfe"/>
        <s v="&quot;Laser Beretta&quot;"/>
        <s v="Help CHURCHES turn this song into an LGBT anthem!"/>
        <s v="Saturate &quot; The Separation Effect &quot; CD"/>
        <s v="Help I Am Clay Release Their First CD For FREE"/>
        <s v="HOLOGRAPHIC - 2013 Concert and Commission Campaign"/>
        <s v="Websmith Studio : Think, Build, Break, Play."/>
        <s v="Tackett &amp; Pyke put on a Play"/>
        <s v="The Hudson Standard Bitters and Shrubs"/>
        <s v="&quot;Lucy &amp; Vincente&quot; A New Play about Lucille Ball"/>
        <s v="&quot;Someday Everyday&quot; Short Film"/>
        <s v="THE GOODS Theatre Company Premiere DROPPED @ Old Fitz"/>
        <s v="OFFICIAL OTTAWA (an unofficial portrait)"/>
        <s v="CORIOLANUS | THE NORMAL HEART @ The Lab Theater"/>
        <s v="Lend a Hand in Our Home"/>
        <s v="THE PENGUIN COUNTERS Documentary Film"/>
        <s v="Island - Japan, from the view point of many"/>
        <s v="Chi Might Project"/>
        <s v="Curious Comedy's Remodel &amp; Technical Equipment Upgrade"/>
        <s v="Pressing On: The Letterpress Film"/>
        <s v="Pie In Space!"/>
        <s v="The Freakniks Debut Album: Infinite Love"/>
        <s v="Pared Down Productions"/>
        <s v="Rules and Regulations"/>
        <s v="MADAM Album"/>
        <s v="Das Ding - A Globetrotting Comedy"/>
        <s v="Make &quot;Tonya and Nancy&quot; a Rock Opera!"/>
        <s v="Smoke, Loaf &amp; Saucer"/>
        <s v="Wild Familyâ€”Connecting to Your Calling in Your Family Life."/>
        <s v="Alpine Zone"/>
        <s v="Queer Genius"/>
        <s v="Cinderella"/>
        <s v="DOG SEES GOD: Confessions of a Teenage Blockhead"/>
        <s v="2000 Student Projects to the Edge of Space"/>
        <s v="BEASTS OF BAVERLY GROVE"/>
        <s v="Brewz Brothers TV"/>
        <s v="Geschichten sollen leben"/>
        <s v="Like This Post (The Post at 750)"/>
        <s v="Season Scandinavia"/>
        <s v="Join AT THE WAYSIDE For The &quot;Ready...Set...Snow Tour!&quot;"/>
        <s v="The Philadelphia Opera Collective presents Susannah"/>
        <s v="ACOrN: A Crunch Or None --&gt; Edinburgh Fringe!"/>
        <s v="Red and The Wolf: A Prospero Theatre Production"/>
        <s v="Shakespearean Youth Theatre (SYT) - The Tempest"/>
        <s v="In the Hours Before the Bars Open, a play by Nate HarpÃ©l"/>
        <s v="[NUREN] The New Renaissance"/>
        <s v="#CLOUD$ - a modern adaptation of Aristophanes' Clouds"/>
        <s v="&quot;Holmes for the Holidays&quot; Larceny &amp; Mystery For Christmas"/>
        <s v="Terry Matthews to be the NEXT star on the Network Television"/>
        <s v="Liberty Falls, 54321"/>
        <s v="The Mount, new play about Edith Wharton"/>
        <s v="EverScape"/>
        <s v="We Invite You to Come &quot;Back to the 80's with StonyCold!&quot;"/>
        <s v="Ground Floor Theatre"/>
        <s v="Latitude 90Â° : The Origin"/>
        <s v="I GOT FIRED - Keith and Jenny are back!"/>
        <s v="Love Letters"/>
        <s v="Rolling out Vegan Mashup's Season 2"/>
        <s v="Shakespeare in the Park! A Comedy of Errors"/>
        <s v="The Killing Room"/>
        <s v="Andy's iLL - The Invisible City"/>
        <s v="Save &quot;The Stage Door&quot;"/>
        <s v="Royal Holloway's Drama Society Presents 'Posh'"/>
        <s v="The One Man Traveling Tennessee Williams Festival"/>
        <s v="Good People by David Lindsay-Abaire at Waterfront Playhouse"/>
        <s v="Kevin Wood - Out Among The Wolves"/>
        <s v="Filmharmonic Brass: The Music of John Williams (Recording)"/>
        <s v="Actors &amp; Musicians who are Blind or Autistic"/>
        <s v="Reluctant Hero's &quot;All As One&quot; EP"/>
        <s v="The 2015 Pro Football Beast Book"/>
        <s v="Cubs: an Original Work"/>
        <s v="5 Bucks from 500 Friends"/>
        <s v="Abby Travis Vinyl Picture Disc/ Limited edition CD"/>
        <s v="Minnsky's Theater- A Vaudeville Circus Experiment"/>
        <s v="Keep the Art of Marionettes Alive With PUPPETWORKS!"/>
        <s v="INDEPENDENCE NYC"/>
        <s v="The Tulip Tree 2014"/>
        <s v="SANKARA"/>
        <s v="Nineteen Fifty Eight - Untitled EP"/>
        <s v="George Tice: Seeing Beyond the Moment"/>
        <s v="Life of an Ingredient: The Pilot Episode"/>
        <s v="Goodness &amp; Mercy EP - Marty Mikles"/>
        <s v="New Music Video/Artist Development"/>
        <s v="A Fantastic Affair: Karl Barth in America 1962â€“Research"/>
        <s v="The Secret Lives of Baba Segi's Wives; A Workshop Production"/>
        <s v="Good Morning Japan"/>
        <s v="Better to Have Loved...?"/>
        <s v="Imaginary Theater Company Presents the Premiere of The Boat"/>
        <s v="ENDURING SONG"/>
        <s v="The Seagull on The River"/>
        <s v="DisHonesty - A Documentary Feature Film"/>
        <s v="City of the Weak on Tour!"/>
        <s v="Hopkins Sinfonia 2015 Season"/>
        <s v="AHS Theater - Help us light up our stage!"/>
        <s v="The Fall - an epic theatrical adaptation"/>
        <s v="Bring STL Up Late to TV"/>
        <s v="Back To Blackbrick- A new play with live music"/>
        <s v="The Coalition Theater"/>
        <s v="Winter Tour"/>
        <s v="Clark &amp; Addison: A Limited Edition Wrigley Field Photo Book"/>
        <s v="Curriculum-Based Rock Music For Kids"/>
        <s v="Shelter the Schmee"/>
        <s v="Send SACKERSON to SD Fringe"/>
        <s v="Zero Down"/>
        <s v="Ocean Versus Daughter's New Album!"/>
        <s v="WELCOME HOME // a multipath photobook by Judith Stenneken"/>
        <s v="Heterotopia: a New Rock Opera &amp; Double Album from Schooltree"/>
        <s v="The S Word - a film that changes how we talk about suicide"/>
        <s v="Casablanca - The Gin Joint Cut (The Play)"/>
        <s v="Trish's Truffles &amp; Sweet Treats."/>
        <s v="Go People does 'Almost, Maine'"/>
        <s v="I Died... I Came Back, ... Whatever"/>
        <s v="Being Patient"/>
        <s v="Unbound: Fiction on the Radio"/>
        <s v="Anti-Bullying Musicalâ€¦ &quot;It's Easy!&quot;"/>
        <s v="Help Fund the &quot;Back Room&quot; Arts Space at Jimmy's No 43!"/>
        <s v="the southland company - LAUNCH LOS ANGELES"/>
        <s v="The Tragedy of Mario and Juliet"/>
        <s v="Phantom Ship / Coastal (Album Preorder)"/>
        <s v="Street Kings Boardgame"/>
        <s v="Book Club: A Comedy"/>
        <s v="The Local Global Mashup Show"/>
        <s v="Trickle"/>
        <s v="the last echo AM/PM Project"/>
        <s v="Finding the Funk"/>
        <s v="The Diary of a Nobody"/>
        <s v="Project: Ballerina Black UK Tour"/>
        <s v="Star Man Rocket Man"/>
        <s v="The Ruby Darlings Show"/>
        <s v="Release Soundzero's Debut Album!"/>
        <s v="&quot;Hurt N' Wrong&quot; New Album Fundraiser!"/>
        <s v="PiSoC: Learn to Create"/>
        <s v="Bring Bigger, Badder BRIEF HISTORY Back To The Stage!"/>
        <s v="'Pope Head' - The World Tour of Australia"/>
        <s v="Dundee: A Hip-Hopera"/>
        <s v="Holocene"/>
        <s v="Dice Bazaar - Dice rolling, card trading, family fun"/>
        <s v="A Man, A Plan, A Palindrome (Feature)"/>
        <s v="The Peace Agency Documentary Kickstarter Campaign!"/>
        <s v="ghost -- a music video"/>
        <s v="The Hero-In Me // Heroinmaleren - en mÃ¥de at leve pÃ¥"/>
        <s v="Born to Crunch - Jackson Holesome Granola"/>
        <s v="Songs for a New World"/>
        <s v="Hell Has No Fury by TwentySomething @ Edinburgh Fringe"/>
        <s v="Down the Rabbit Hole"/>
        <s v="Sid the tour 2016"/>
        <s v="Count Your Blessings - A Verbatim Performance"/>
        <s v="'Noir' A New Independant Tech-Noir TV Pilot"/>
        <s v="Bibo Time! Maximize your Cocktail time in seconds!"/>
        <s v="Last of the Big Tuskers"/>
        <s v="&quot;Iconic Sea Birds&quot; a photobook project"/>
        <s v="Bring Alchemy Pops to the People!"/>
        <s v="WAYO 104.3 FM ROCHESTER, NY"/>
        <s v="DINOWALRUS: 3RD RECORD ON VINYL"/>
        <s v="The Seagull Project Presents: The Three Sisters"/>
        <s v="Dark Disco Club's new album"/>
        <s v="The Vagabond Halfback"/>
        <s v="Corners Grove"/>
        <s v="Road Ramblers"/>
        <s v="&quot;The Colored Museum&quot; by George C. Wolfe"/>
        <s v="The Man Who Ate New Orleans (and rebuilt it too!)"/>
        <s v="Mickey &amp; Worm: The Tour"/>
        <s v="ONTARIO STREET THEATRE in Port Hope."/>
        <s v="Stitching by Anthony Neilson"/>
        <s v="ACKER Studio Album and Vinyl Pressing"/>
        <s v="SHADFLY - NEW PLAY AT THE ARTS PROJECT"/>
        <s v="The Desert River Bends"/>
        <s v="Nevada Color recording first full-length album &quot;Adventures&quot;"/>
        <s v="The Healing Effect Movie"/>
        <s v="Unexpected Stage's Dani Girl, A New Musical"/>
        <s v="Sharaz &quot;Project Nintendo&quot; Collector Edition 2x12&quot; Vinyl"/>
        <s v="Rose of June"/>
        <s v="Hackers in Uganda: A Documentary"/>
        <s v="Jane Don't Date - TV pilot (sitcom)"/>
        <s v="That Still Small Voice Stage Play"/>
        <s v="Tarantella"/>
        <s v="ONetSwitch: Open Source Hardware for Networking"/>
        <s v="Lust Control NEW CD!!!"/>
        <s v="Hello World - Post Production Funds"/>
        <s v="Brief Hiatus: Little Deaths 2016"/>
        <s v="Ninja Narwhal Coffee Company 13oz. Campfire Coffee Mug"/>
        <s v="Jayhawk Makeover"/>
        <s v="Three Christs - Presented at Dixon Place"/>
        <s v="The most mysterious star in the Galaxy"/>
        <s v="Single Parent Date Night-A Comedic Short Film"/>
        <s v="Empires: The Film"/>
        <s v="Gloriously Doomed - Search for Armada Shipwreck in Ireland"/>
        <s v="Liquid Diet's Double Life"/>
        <s v="Blind Man Deaf Boy Tour!"/>
        <s v="Toscana, or What I Remember"/>
        <s v="1001 Nights: Help bring this fascinating new play to the US"/>
        <s v="Hopeless Jack First National Tour"/>
        <s v="Send Brandon Rumsey to Brevard Music Center"/>
        <s v="THE SADDEST LANDSCAPE: Deluxe Vinyl Reissues"/>
        <s v="Bret Coats' &quot;Music For The People&quot; KickStarter"/>
        <s v="Voxwomen Cycling Show"/>
        <s v="BE A PART OF HISTORY!"/>
        <s v="Swingers Anonymous"/>
        <s v="TWIST: adapted from the novel Oliver Twist"/>
        <s v="Three Voices"/>
        <s v="ITAVA Players &quot;Little Shop of Horrors&quot;"/>
        <s v="New &quot;Jesse Denaro&quot; Album!"/>
        <s v="The Roots of Magic Miniatures Game: Students of Sorcery"/>
        <s v="Equus at Frenetic Theatre"/>
        <s v="FOUR STAR MARY &quot;PIECES&quot;"/>
        <s v="&quot;Me &amp; Eugene&quot; - NEW EP by Jameson and the Sordid Seeds"/>
        <s v="Chlorine Edinburgh 2014"/>
        <s v="The Defiant Tour Documentary with LoNero"/>
        <s v="Silver anti-radiation underwear. Keep body cool in summer"/>
        <s v="Aaron Long-New Full Length Album &quot;Sounds of Awakening&quot;"/>
        <s v="Completion of Unique Recording of British and Finnish Music"/>
        <s v="Some Late Help for The Early Reset"/>
        <s v="It's Now or Never for the Icarus Witch Project!"/>
        <s v="Lee Malone - Get Us To The Converse Rubber Track Sessions!"/>
        <s v="The Village - one woman show"/>
        <s v="One Funny Mother: I'm Not Crazy!!"/>
        <s v="STREET, New York City, The 70's, 80's, 90's"/>
        <s v="Green School Stories: a film to inspire change in education"/>
        <s v="The Mini Maker, a kid focused makerspace"/>
        <s v="See Bob Run by Daniel MacIvor"/>
        <s v="Better Than Shakespeare Presents: Much Ado About Something"/>
        <s v="Cook Up a Record with Dewveall"/>
        <s v="Under the Sour Sun: Hunger through the Eyes of a Child"/>
        <s v="Children of Zanskar. Happiness is not in things, itâ€™s in us."/>
        <s v="xoxosms: a documentary about love in the 21st century"/>
        <s v="Mother to Earth - A Documentary about Earthbound Beginnings"/>
        <s v="Video of Connections: A Mural"/>
        <s v="Peter Pan is out of pixie dust &amp; can't fly without your help"/>
        <s v="Pull Some Strings For Jameson Elder"/>
        <s v="Guilford Center Stage Lights Up"/>
        <s v="INTOTHEWOODS.TV â€“ Music Media from the Pacific Northwest"/>
        <s v="The Respectful Prostitute"/>
        <s v="// Marny Lion Proudfit /\/\/\ Album Release \\"/>
        <s v="The Boing Heard 'Round the World"/>
        <s v="No Act of Ours Film"/>
        <s v="Pickerington Community Theatre's Set Capabilities Expansion"/>
        <s v="Bones - The New EP by Matt Phillips"/>
        <s v="Strangers To Peace: A Documentary"/>
        <s v="Living On Soul: The Family Daptone"/>
        <s v="Cien&amp;Cia"/>
        <s v="Death Valley"/>
        <s v="LittleBear"/>
        <s v="FOREVER PURE: A team spiralling out of control. DOCUMENTARY"/>
        <s v="HELP BUILD &quot;THE CASTLE&quot;"/>
        <s v="HAMLET presented by AC Productions"/>
        <s v="Skyline Sounds - First Studio Album (and Merch!)"/>
        <s v="MUMBURGER by Sarah Kosar"/>
        <s v="Join us in releasing &quot;Evening Lights&quot; FREE online!"/>
        <s v="DAVID, The Oratorio"/>
        <s v="POINT HOPE"/>
        <s v="Racing Age"/>
        <s v="SECOND CHANCE - DEUXIÃˆME CHANCE"/>
        <s v="Escaramuza: Riding from the Heart (a feature documentary)"/>
        <s v="A Kansas City Fringe Festival premiere: &quot;The Art is a Lie&quot;"/>
        <s v="PL@Y, an all-original fusion of comedy, rock, and dance"/>
        <s v="Indian As Apple Pie TV"/>
        <s v="Organic, Small Batch Dried Pastas Made in Los Angeles"/>
        <s v="The Glass Menagerie: Independent Student-Run Production"/>
        <s v="'Hello From Bertha' &amp; '27 Wagons Full of Cotton'"/>
        <s v="Coming Home"/>
        <s v="Tissue by Louise Page. A play about Breast Cancer."/>
        <s v="Innsmouth at 9000 ft. A Short Horror Film Project"/>
        <s v="CUT OUT"/>
        <s v="BEIRUT, LADY OF LEBANON"/>
        <s v="iolite the musical"/>
        <s v="Make a record, write a song, take the Vinyl Skyway. "/>
        <s v="Seven Minutes in Eternity"/>
        <s v="Laughter is Sacred Space 2.0"/>
        <s v="HELP NATE HENRY MAKE AN ALBUM"/>
        <s v="Galli Theater Fresh Start Fundraiser"/>
        <s v="Brainspoonâ€™s New Record"/>
        <s v="Joe West's THEATER OF DEATH"/>
        <s v="Adopt a School for Shared Shakes Artists in the Schools"/>
        <s v="Project Stardust Part 2"/>
        <s v="BEAT: An Original Short Film"/>
        <s v="Shake Your Power"/>
        <s v="Israel: An Inspiring Photographic Journey (Photobook)"/>
        <s v="N&amp;V MAKE AN ALBUM"/>
        <s v="And More Shenanigans Theatre Company"/>
        <s v="The Curse of the Babywoman @ FringeNYC"/>
        <s v="Leah in Vegas at The New York International Fringe Festival"/>
        <s v="The Black Pearl Consuite at CoreCon VIII: On Ancient Seas"/>
        <s v="Talk to Me Like The Rain and Let Me Listen"/>
        <s v="FEED"/>
        <s v="Luke and Jedi"/>
        <s v="Quintessential: The Journey"/>
        <s v="'Gilead', an original theatre piece"/>
        <s v="Cancel The Sunshine"/>
        <s v="Half Moon Bay Distillery"/>
        <s v="The Book's the Thing - Welcome to Hamlet's Library"/>
        <s v="â€œDamselflyâ€ Gracing the stage"/>
        <s v="Open Letter Theatre presents 'Boys' by Ella Hickson"/>
        <s v="ACT's Spotlight Initiative- Let's Build a Theater!"/>
        <s v="AG Theater RÃ¤mibÃ¼hl Projekt 2017"/>
        <s v="Giggle Chips:  ABC Computer Science Game Cards"/>
        <s v="Phone Silks - The best way to carry your smart phone!"/>
        <s v="M4 Collapsible Cardboard Scenery"/>
        <s v="The Maltese Bodkin"/>
        <s v="Doughnuts with love by Strange Matter Coffee"/>
        <s v="Krimston TWO - Dual SIM case for iPhone"/>
        <s v="Two Noble Kinsmen: Fire &amp; Shadows"/>
        <s v="Femme Fatality 'Stranger' T-shirt and/or Tote bag"/>
        <s v="Save the Astronomy Van"/>
        <s v="Race Bandit's Debut EP Validated"/>
        <s v="BOONE- THE DOCUMENTARY"/>
        <s v="Before Us - a Feature Length Documentary about Adoption"/>
        <s v="The Age of the Platform: My Fourth Book"/>
        <s v="chartwellwest.com"/>
        <s v="Lindsey Ray's new album recorded? âˆš Mixed? âˆš On the radio? That's where YOU come in."/>
        <s v="The Williams Project"/>
        <s v="Grind Violin: Analog DIYalog: Composers Vinyl Compilation"/>
        <s v="Struggle &amp; Hope - Documentary Film Music Soundtrack"/>
        <s v="Higher Education"/>
        <s v="Fefu and Her Friends"/>
        <s v="A History, w Nowell Edmurnds at the Edinburgh Fringe!"/>
        <s v="The Adventure Access Guide: How to Walk Across America"/>
        <s v="E15 at The Pleasance and CPT"/>
        <s v="Katrina  Reflections"/>
        <s v="Help keep girls in school in Burkina Faso"/>
        <s v="Dickhead"/>
        <s v="SPACE ART FEATURING ASTRONAUTS #WeBelieveInAstronauts"/>
        <s v="A Bad Plan"/>
        <s v="FEEL BETTER: Derek Fawcett's solo, full-length debut"/>
        <s v="Help us get &quot;Old Friends&quot; to the El Portal!!!"/>
        <s v="Begins Again"/>
        <s v="University of Utah presents V-Day 2015-The Vagina Monologues"/>
        <s v="The Man from Willow's Brook, a new play by Kevin Kordis"/>
        <s v="MONDO BANANA"/>
        <s v="Netro - Scientifically Water Your Garden"/>
        <s v="Gruesome Playground Injuries"/>
        <s v="Bluebirds by Joe Brondo"/>
        <s v="Euphoria"/>
        <s v="The Irish play MISTERMAN by Enda Walsh, heads to Boulder"/>
        <s v="I'M TWENTY SOMETHING"/>
        <s v="Sic Vita - New EP Release - 2017"/>
        <s v="Faustus"/>
        <s v="Magpie- A Melbourne Written Dramatic Musical"/>
        <s v="Through the Fire: Rebuilding Somalia"/>
        <s v="Jonny Gray: First Full Length Album"/>
        <s v="Janus Word Album"/>
        <s v="Eurisko's &quot;Wild Animal&quot; Project"/>
        <s v="Give a Puppet a Hand"/>
        <s v="Arts &amp; Crafts"/>
        <s v="Broccoli Samurai: Tour Van or Bust!"/>
        <s v="Charlie teaser completion"/>
        <s v="Virtual CH - The One-Man-Mixed-Media-Rock-Band Debut"/>
        <s v="Help us get our music into the hands of our fans!"/>
        <s v="Avenues EP 2013"/>
        <s v="Performance of Lawrence Axelrod's &quot;Songs of Yes&quot; in Chicago by new music group CUBE"/>
        <s v="Going To Market"/>
        <s v="Twelfth Night or What You Will"/>
        <s v="Dante's Capstone Project: Who am I?"/>
        <s v="Covers Album - Limited Vinyl Pressing"/>
        <s v="Help Austin's Blue Starlite Drive-in MOVE + ADD 35MM"/>
        <s v="'Tulip, my mother's favourite flower' - A Photo Book."/>
        <s v="2016/2017 Cyclocross Album"/>
        <s v="The Debut Album from Lynette!"/>
        <s v="&quot;The Next Event&quot;"/>
        <s v="Yesterday Again, Please - A New Play by Dezi Gallegos"/>
        <s v="Summer Underground // Honeycomb LP"/>
        <s v="Us, Naked: Trixie &amp; Monkey â€” World Premiere"/>
        <s v="Audience Unlock: &quot;The UK Gold&quot;"/>
        <s v="Afraid Of Figs - Help Fund our New CD - &quot;SAFE&quot;"/>
        <s v="Make TES a success at The Edinburgh Fringe Fest"/>
        <s v="MOONFACE"/>
        <s v="'Gretel and Hansel' - A Children's Theatre Production"/>
        <s v="VANITY BITES BACK by Helen Duff"/>
        <s v="DEVIL MAY CARE"/>
        <s v="Clearwater"/>
        <s v="JAYSIN + HOT MUSIC VIDEO = EPICNESS!! GRAMMY POP SOUL"/>
        <s v="BRANDTSON - &quot;Send Us A Signal&quot; Vinyl LP"/>
        <s v="THE RATIONALES present: The Distance in Between"/>
        <s v="The Mathare Project"/>
        <s v="Henry VI: The War of the Roses"/>
        <s v="Rise With Us Campaign"/>
        <s v="Theatre for restorative justice - help us get to Belgium!"/>
        <s v="&quot;CIRQUE CAPRICIEUX, the greatest one woman show on earth&quot;"/>
        <s v="SBYET 2016 Hairspray at the Lobero Theatre!"/>
        <s v="Dinosaur Dreams"/>
        <s v="U.S. Premiere of &quot;dirty butterfly&quot; by debbie tucker green"/>
        <s v="Wisconsin Rising"/>
        <s v="Village Films Summer Project Fund (TK 2)"/>
        <s v="Peter Pan by J.M. Barrie @ Open Space Arts"/>
        <s v="A New Life for an Old School"/>
        <s v="From Providence to Cuba: A Historic Theater Adventure"/>
        <s v="Inspire CANCER survivors to tell their STORIES"/>
        <s v="Brooklyn Quartet, directed by reg e gaines. Spring of 2016"/>
        <s v="Play A 'Role' In &quot;Kickstarting A Battle Stage Plays Tour&quot;"/>
        <s v="I Can Ski Forever 3"/>
        <s v="Lakotas and the American Theatre"/>
        <s v="Th'underGrounds"/>
        <s v="Neorings secures, mounts, stands, your smartphone and tablet"/>
        <s v="Foragers"/>
        <s v="Matt Stansberry &amp; The Romance - Debut EP"/>
        <s v="McChi Luggage: It's a Luggage, USB Charger and a Table Top"/>
        <s v="Golden Animals NEW Album!"/>
        <s v="A Hard Rain - New York Debut"/>
        <s v="Visions"/>
        <s v="MR. DREAM GOES TO JAIL"/>
        <s v="The Chameleon Fools Theatre Troupe Project"/>
        <s v="NETIZENS - a documentary about women and online harassment"/>
        <s v="The Floorwalkers New Album!"/>
        <s v="FRESH PRODUCE'd LA presents: Friends in Transient Places"/>
        <s v="Pink Confetti at The Courtyard Theatre, Hoxton"/>
        <s v="Rainbowtown"/>
        <s v="&quot;Frontiers&quot; A new full-length LP by Ontario's Unsacred Seed"/>
        <s v="Roughly Speaking: Voices from The Soup Kitchen"/>
        <s v="CybatiWorks - ICS/SCADA/IoT Cybersecurity Education Platform"/>
        <s v="Good Men Wanted at ANT Fest"/>
        <s v="UrbanArias is DC's Contemporary Opera Company"/>
        <s v="Help Falling From One complete their CD!!!"/>
        <s v="Hermes Spacecraft"/>
        <s v="Aly Jados: the New EP rOckNrOLLa"/>
        <s v="KLIPPIES"/>
        <s v="ITALIANA"/>
        <s v="New equipment for Joy's World!"/>
        <s v="Get Trip The Light Theatre's show to its 2nd London Stage!"/>
        <s v="Feels Like Coming Home Tour"/>
        <s v="&quot;SUNDANCERS: The Men of Utah&quot;"/>
        <s v="Swimming with Byron: A Documentary Film"/>
        <s v="Mary Fagan's CD Project!"/>
        <s v="The Sticking Place Interactive Documentary"/>
        <s v="American Standard Needs to Release Their Debut EP"/>
        <s v="House of Dunbar-The Rise and Fall of a Scottish Noble Family"/>
        <s v="&quot;The Universal Thump&quot; - The New Album by Greta Gertler"/>
        <s v="&quot;Paper Chase&quot; Students can make family friendly short films."/>
        <s v="MITOSIS | a short film"/>
        <s v="Wess Meets West - Press Our New Album on CD!"/>
        <s v="Love Water Tour"/>
        <s v="Monk"/>
        <s v="LED sports clothing for running cycling and walking, we make (Canceled)"/>
        <s v="DIRTY LITTLE REBEL EP"/>
        <s v="Archeology 7&quot; Vinyl"/>
        <s v="ibreatheFUR / He Can Jog split Cassette"/>
        <s v="Scarlet at Southwark Playhouse - Theatre Renegade"/>
        <s v="Kafka on the Shore"/>
        <s v="From the Pulpit to the Runway"/>
        <s v="REBATEnsemble Presents: ICONS - The Martin Show"/>
        <s v="Honest Aesop's Fables - Tall tales for short people"/>
        <s v="Staged Reading of &quot;The Rise and Fall of Little Voice&quot;"/>
        <s v="IHDC's 2017 Pantomime - Jack and the Beanstalk"/>
        <s v="&quot;The Last Adam&quot; A New Musical, NYC reading"/>
        <s v="A QUEER COUNTRY"/>
        <s v="KAREN  KUEHN - MAVERICK CAMERA - The Photographs &amp; Stories"/>
        <s v="The Carousel - 2016 Tribeca Film Festival Official Selection"/>
        <s v="Nam Holtz's maiden voyage back to S. Korea: a documentary film exploring adoption"/>
        <s v="Unsure/Positive: A Dramedy Series About Life with HIV"/>
        <s v="The Collector, a play by Daniel Wade"/>
        <s v="Brad Hoshaw &amp; the Seven Deadlies - New Studio Album"/>
        <s v="93.5 KNCE: True Taos Radio"/>
        <s v="Present and Unaccounted For: Black Women in Medicine"/>
        <s v="Theatrum Mundi releasing debut album &quot;Eyes of the Realm.&quot;"/>
        <s v="We Fly to Philly / Release new album / Tour west coast"/>
        <s v="Christian &amp; The Sinners"/>
        <s v="ICONS"/>
        <s v="Peter's New Album!!"/>
        <s v="Mark Hayes Requiem Recording"/>
        <s v="All The People"/>
        <s v="Second Act: The Four Disgracers"/>
        <s v="In Sickness and in Health- a couples journey through cancer"/>
        <s v="Bisagra Teatro: Foro Multidisciplinario"/>
        <s v="Spinning Wheel Youth Takeover"/>
        <s v="Sonorous Road is Expanding! Join Us!"/>
        <s v="We Lived Alone: The Connie Converse Documentary"/>
        <s v="Food On You presents Baby's First Parental Advisory"/>
        <s v="Off The Turnpike | A Loud New Way to Release Loud New Music"/>
        <s v="The Promise"/>
        <s v="Edgar Allan Poe: Buried Alive"/>
        <s v="Bard Beyond the Big Top"/>
        <s v="Maggie LumiÃ¨re and The Ghost Train: an exciting new play!"/>
        <s v="Clear of People â€” A photobook by Michal Iwanowski"/>
        <s v="Classical Music by Marquita"/>
        <s v="Assimilation - A history lesson you will never forget"/>
        <s v="Butch County Rocks San Francisco Pride"/>
        <s v="Get Joy Shannon's Album &quot;Out of My Dreams and Into My Arms&quot;"/>
        <s v="CAUCUS! THE MUSICAL"/>
        <s v="Run Coyote &quot;Youth Haunts&quot; - Vinyl LP and CD"/>
        <s v="The Blind Owl Stages Shinn's &quot;The Coming World&quot;"/>
        <s v="All the Best, Jack"/>
        <s v="PCSF PlayOffs 2016"/>
        <s v="Let's Launch Disco Turtle Productions"/>
        <s v="Lemming Theatrical's Smell of the Kill"/>
        <s v="TULIPS"/>
        <s v="Pennywinkle: A New Chicago Comedy"/>
        <s v="AtteroTerra's Sophomore Album - Pray for Apocalypse"/>
        <s v="HackSchool: Students, Technology, and Empowerment"/>
        <s v="The Hitchhiker's Guide to the Family"/>
        <s v="Vladimir in Butterfly Country"/>
        <s v="Unusual Charles Dickens adaptation at Edinburgh Fringe"/>
        <s v="El muro de BorÃ­s KiÃ©n"/>
        <s v="Uncalled For Presents: Playday Mayday in Toronto!"/>
        <s v="Jesus Days, 1978-1983"/>
        <s v="Game Changer: Lithuania's Nonviolent Revolution"/>
        <s v="Wagner in English"/>
        <s v="l'esprit d'escalier-a senior film"/>
        <s v="Losing Wings EP Release &amp; Our First Tour"/>
        <s v="GBS Detroit Presents Hampshire"/>
        <s v="Vertical Garden Prototype"/>
        <s v="The Night Before Christmas"/>
        <s v="Ever Since - Short Film"/>
        <s v="gimmeLIVE @ 9 Wallis"/>
        <s v="Calli Dollinger and The Dusters Fall Tour Fund"/>
        <s v="Oxyana - A Feature Documentary Directed by Sean Dunne"/>
        <s v="Catapult OYL to the next levelâ€”in Edinburgh!"/>
        <s v="Nathan Evans - Remove The Illusion EP "/>
        <s v="There's No Place Like Home!"/>
        <s v="A Sign for 34 West"/>
        <s v="The Stolen Inches, Edinburgh 2015"/>
        <s v="Geoff Zimmerman's Urban-Folk/ Indie-Rock Album"/>
        <s v="Twelve Angry Women"/>
        <s v="Jollyheads Circus Debut Album &quot;The Kaleidoscope Dawn&quot;"/>
        <s v="The Seshen - Let's Take This Show on the Road!"/>
        <s v="The Last One: Unfolding the AIDS MEMORIAL QUILT"/>
        <s v="Nobody Knows Anything (except William Goldman)"/>
        <s v="Prison Boxing: A New Play by Leah Joki"/>
        <s v="A bigger, better home for the New Orleans comedy scene"/>
        <s v="The Window"/>
        <s v="Priced Out: Gentrification beyond black and white"/>
        <s v="Darling Waste Trailer Bail Out!"/>
        <s v="The Night Watch"/>
        <s v="Melissa Arctic At the Road Theatre"/>
        <s v="Kapow-i GoGo at The PIT"/>
        <s v="Greensboro: A Requiem presented by ATC's Youth Ensemble"/>
        <s v="Crooked Tree Theatre Presents Family Duels"/>
        <s v="KoalaSafe -  Healthier Internet. Happier Families."/>
        <s v="One-Man Show: &quot;The Book Of oded, Chapter 2&quot;"/>
        <s v="Chivo Funge and the Extensions"/>
        <s v="The Erlkings"/>
        <s v="Miles From Los Angeles - A Photo Book of the Western U.S."/>
        <s v="'Time Please'"/>
        <s v="Gloaming"/>
        <s v="Goldfish Memory Productions"/>
        <s v="Daily Bread: Stories from Rural Greece"/>
        <s v="Summer Camp - A creative space for makers and artists alike."/>
        <s v="Dreamgirls - Skyline got a Matching Grant!"/>
        <s v="Daughter Vision remix album on limited vinyl, cassette &amp; CD"/>
        <s v="The Divine Comedy Show"/>
        <s v="The Recursion Theorem (Short Film)"/>
        <s v="Help Support Brad Dassey's Music"/>
        <s v="thisisstuttering: A Documentary"/>
        <s v="THE INCREDIBLE FOX SISTERS"/>
        <s v="214: A Photobook of Dallas Hip Hop"/>
        <s v="The Miller's Wife, a new opera"/>
        <s v="Licensed To Ill"/>
        <s v="Dead Tree Duo's first full length album! Let's make it!"/>
        <s v="New Mo' Cut: David Peoples' lost film of Moe's Books"/>
        <s v="Three Postcards: Pre-Production Costs"/>
        <s v="the dreamer examines his pillow"/>
        <s v="CREDITORS | Jack Studio Theatre | Smith after Strindberg"/>
        <s v="Mozart Requiem with Bach Cantata 106 &amp; Brahms NÃ¤nie"/>
        <s v="Arbor Oasis's First Album!"/>
        <s v="Chaotic Resemblance 2015 album, Produced by Oz Fox - Stryper"/>
        <s v="43 and 80"/>
        <s v="Twelfth Night by William Shakespeare"/>
        <s v="Village Pub Theatre- FRINGE 2015"/>
        <s v="An Impossible Project"/>
        <s v="Held Momentarily The Musical Takes FringeNYC"/>
        <s v="Not This Year ... I Have a Headache: a comedy about marriage"/>
        <s v="Once Upon A Nightmare"/>
        <s v="Miami Singer/Songwriter Cat Shell- Album &quot;Illusion&quot;"/>
        <s v="Jonathan Cody White Makes His Debut EP!!!"/>
        <s v="Rosaline debut record"/>
        <s v="US National Parks: Picturing the Little Things"/>
        <s v="Let there be sound! A sound and hearing assistance system"/>
        <s v="Either Limits or Contradictions-A Photo Book in three parts"/>
        <s v="Help Launch Cities and Saints Debut Album!"/>
        <s v="Chardonnay Go"/>
        <s v="RICE Presses Their Debut Album 'Keep Warm' On Vinyl"/>
        <s v="Putting on a great play in Los Angeles!"/>
        <s v="Akvavit Theatre presents NOTHING OF ME by Arne Lygre"/>
        <s v="Following Boruch"/>
        <s v="A book no one should have to write-but everyone should read."/>
        <s v="Gregorian Rock"/>
        <s v="The Inspectors Call"/>
        <s v="Send 'Bin Laden: The One Man Show' to Hollywood!"/>
        <s v="Kyana"/>
        <s v="Sleep Lovers - By Daniel Modeste"/>
        <s v="Astronauts of Hartlepool: a Brexit sci-fi for VAULT 2017"/>
        <s v="STEELcyclopedia - The Titans of Hard Rock"/>
        <s v="Advanced Simulation Products - PC Gaming Controllers"/>
        <s v="ACT Underground Theatre, TLDC"/>
        <s v="A Philosophical Protest! One Act Play, One Act Cabaret."/>
        <s v="Some big Some bang"/>
        <s v="PRETTY LITTLE VICTIM - A Short Film by Paul Jones"/>
        <s v="Lift The Decade Debut Full-Length Record"/>
        <s v="Vanessa Lively's New Album 2014"/>
        <s v="reAPPEARANCES   a limited edition photography book"/>
        <s v="Bring &quot;Snow White and the Seven Bottoms&quot; to NYC!"/>
        <s v="Invisible People of Belarus"/>
        <s v="Mamahood: turn and face the strange"/>
        <s v="Let's Launch Griffo Distillery's Whiskey Barrel Program!"/>
        <s v="Sugarglass Theatre"/>
        <s v="Support 1140 Productions' 'Romeo Juliet'"/>
        <s v="How You Kiss Me... at FringeNYC 2015"/>
        <s v="A New Season of Destination DIY"/>
        <s v="WolfHunt | Social Commentary Rock Project"/>
        <s v="Two &quot;Gentlemen&quot; of Verona by William Shakespeare"/>
        <s v="Expedition (to NYC)"/>
        <s v="Hear Me Roar: A Season of Powerful Women"/>
        <s v="Luigi's Ladies"/>
        <s v="SHE! Is History!"/>
        <s v="A Revolutionary Leadership Resource Book"/>
        <s v="NDWK The North Dakota Wine Kitchen"/>
        <s v="Sleepman: The First Sleep Enhancement &amp; Fatigue Alert Device"/>
        <s v="2015 Philadelphia Premier: Bonhoeffer's Cost"/>
        <s v="A Modern-Day Salt Works in Gloucester, Mass.!"/>
        <s v="reVILNA: the vilna ghetto project"/>
        <s v="Amy's Cupcake Shoppe, Bringing sweet treats to Hopkins"/>
        <s v="Syrian Children's Play: Romeo &amp; Juliet Separated by War"/>
        <s v="Scriba - the stylus reinvented"/>
        <s v="The Acro Cats Mobile Foster and Kitty Tour Bus"/>
        <s v="Gifts of War"/>
        <s v="WORSE THAN TIGERS"/>
        <s v="Iceland Impressions: photographs by Iwona and Adam Balcy"/>
        <s v="Sharing the secrets of profitable specialty food marketing!"/>
        <s v="Honest"/>
        <s v="The Last Days of Judas Iscariot"/>
        <s v="Ben &amp; Bill Down Under: 2 Canadians Tour America"/>
        <s v="World Premiere of Sket - a play by  Maya Sondhi"/>
        <s v="Britten in Song: A Centennial Celebration"/>
        <s v="Emily Bell is releasing her debut album"/>
        <s v="Darktales The Play"/>
        <s v="Lemonymous 10th Anniversary Album Re-Release"/>
        <s v="Lonely Soldier Monologues a play by Helen Benedict."/>
        <s v="or, The Whale: an original stage adaptation of Moby-Dick"/>
        <s v="Farcical Elements Presents Boeing-Boeing"/>
        <s v="Imaginary Problems"/>
        <s v="AMONG WOLVES â€¢ Doc film about wild horses &amp; bikers"/>
        <s v="INVISIBLE HOUSE: a history of the world - new CD/Album"/>
        <s v="Right On Cue Kids Theater (ROCKT) First Show"/>
        <s v="Railway Playhouse: Setting up a community arts space"/>
        <s v="Dandelion Theatre: 'Body Awareness' by Annie Baker"/>
        <s v="Beauty and the Beast"/>
        <s v="AdA (Author directing Author)"/>
        <s v="Reality of Love Remix (Love in Disguise)"/>
        <s v="Royalty Free: The Music of Kevin MacLeod"/>
        <s v="The Judgment of Paris"/>
        <s v="Publish Waiting On Humanity"/>
        <s v="Kansas City SSEP Mission 5 Rocket . . .3,2,1 . . Blast Off!"/>
        <s v="The World Premiere of Fire Work by Lauren Gunderson"/>
        <s v="Human, Kind Theater Project"/>
        <s v="The Munitionettes"/>
        <s v="Misfits of London: The Gin Chronicles"/>
        <s v="Picnic Pops in Your Grocery Store!"/>
        <s v="Strangeloop Theatre - A Focus on New Works"/>
        <s v="Wild Ruins"/>
        <s v="Coffee Table Girls Exclusive Art Photography Book"/>
        <s v="Rumble Yell: Discovering America's Biggest Bike Ride"/>
        <s v="THE UNDERSTUDY @ WORKING STAGE"/>
        <s v="Our Gay Group - Quality Online Programming For the Gay Man"/>
        <s v="Beyond the Victory recording their debut EP"/>
        <s v="Confessions of a Survivor â€” by Kathleen Barbee"/>
        <s v="This is why we Live ... (Astonishment)"/>
        <s v="IYSO Orchestra Academy &amp; Symphonic Concert 2016"/>
        <s v="The Eulogy of Toby Peach - Edinburgh Festival 2015"/>
        <s v="2014 UASPA Theatre Showcase"/>
        <s v="The Power of Place"/>
        <s v="EMPATHITRAX, a new play by Ana Nogueira"/>
        <s v="These are your lives."/>
        <s v="Bringing First Love/Worst Love To Life"/>
        <s v="Jack Oblivian Harlan t Bobo Limes european tour"/>
        <s v="Fountains of Wayne guitarist Jody Porter - New solo LP"/>
        <s v="Flav Martin's 30-Year Overnight Success Project"/>
        <s v="THE FALL - A New Play at FringeNYC!"/>
        <s v="Hydra Effect Debut EP"/>
        <s v="No Horizon - The forgotten story, told in a unique musical."/>
        <s v="Get. That. Snitch. - The World's Most Dangerous Play"/>
        <s v="Pie In Space! (Round 2)"/>
        <s v="PrincessFrank's MASTERSLAVE Album, EP &amp; Tour"/>
        <s v="The Bus "/>
        <s v="HERESTOFIGHTIN Debut full length album &quot;Becoming Native&quot;"/>
        <s v="Ragman Rolls"/>
        <s v="GBS Detroit Presents Shone Nuisance"/>
        <s v="'Cornermen' - Smoke &amp; Oakum Theatre return to the Fringe!"/>
        <s v="At Swim, Two Boys"/>
        <s v="Uprising Theatre Company's First Production"/>
        <s v="We just keep going"/>
        <s v="Culprit needs a van!"/>
        <s v="Circadium: School of Contemporary Circus - Start Up"/>
        <s v="KEEP MOVING FORWARD - Documentary Film"/>
        <s v="HELP FUND SELF IMPLIED RESTRICTIONS DEBUT RELEASE"/>
        <s v="Les Bostonades' First CD"/>
        <s v="Help fund Black Enough!"/>
        <s v="Sweet, Sweet Spirit"/>
        <s v="Bring Love's Labour's Lost to Minnesota"/>
        <s v="Haymarket Documentary"/>
        <s v="Old Coast Ales: Brewery and Taproom"/>
        <s v="Help Vintage Blue Complete and Promote Our Record!"/>
        <s v="We Play Chekhov"/>
        <s v="The Bombing of the Grand Hotel. A compelling new play"/>
        <s v="WILKES EP"/>
        <s v="Familiar Strangers â€” A Staged Reading"/>
        <s v="The Undocumented"/>
        <s v="New  E.P. mastering and recording"/>
        <s v="Moments by eBurner"/>
        <s v="Cicada Studios presents &quot;Miss Sarah&quot;"/>
        <s v="&quot;The Secret&quot; Goes to NYC International Fringe Festival"/>
        <s v="Bring Matt Fotis's Nights on the Couch to NYC!"/>
        <s v="Manned Mock Mars Mission"/>
        <s v="Protect The Dream Debut Album"/>
        <s v="Cosmic Surgery"/>
        <s v="The Other Group Theatre"/>
        <s v="Reverence: A Documentary Short on Branded Yarmulkes"/>
        <s v="Dog sees God by Bert V. Royal @ FSU"/>
        <s v="Searching for Tookoolito. An Inuk Woman's Arctic Expedition."/>
        <s v="Slugs and Bugs - TWO &quot;Sing the Bible&quot; CDs!"/>
        <s v="Making the Move--Edinburgh Fringe 2014"/>
        <s v="60 Days to a Radiating Faith"/>
        <s v="Tanya Dartson- Run for Your Life music video"/>
        <s v="Get The Neckties in the studio to record their first album!"/>
        <s v="Happy to Help: A New Play About the Supermarket Industry"/>
        <s v="'ART'"/>
        <s v="BIRDS (debut play with Hightide) - Response Workshops"/>
        <s v="NELL SHIPMAN:GIRL FROM GOD'S COUNTRY FILM"/>
        <s v="Pretty Butch"/>
        <s v="Faith: A Documentary"/>
        <s v="Keep It Spinning."/>
        <s v="Me? A Caregiver?"/>
        <s v="Regal Fare Season One"/>
        <s v="Madrone: New Album for 2013"/>
        <s v="Bookstory"/>
        <s v="&quot;Sherpa Stew&quot; - A documentary about  Sherpas from Nepal living in New York City"/>
        <s v="Vaz Tour/Musical Documentation of Australia and SE Asia"/>
        <s v="Far Out Isn't Far Enough: The Tomi Ungerer Story"/>
        <s v="AnaiÌˆs Nin Goes to Hell"/>
        <s v="Orpheus Descending by Tennessee Williams"/>
        <s v="Peering Through The Lens Of Time - Dan Mumm - Studio Album"/>
        <s v="The portrait of the forgotten: Syrian refugees in Jordan"/>
        <s v="A BUSHMAN ODYSSEY"/>
        <s v="The Ember Days Audio/Visual Experience"/>
        <s v="Introverts Web Series"/>
        <s v="Amy Lingamfelter's making of &quot;Open Safe Love&quot;."/>
        <s v="Purpose: Your Journey To Find Meaning"/>
        <s v="Send The Bad Arm to Edinburgh. Meet the Dodgy Irish Dancer!"/>
        <s v="The Puget EP's Vinyl Release"/>
        <s v="The Devil &amp; Me Debut Album, &quot;...It's Not A Dream&quot;"/>
        <s v="Lazy Sunday"/>
        <s v="Keep The Prison Van Rolling"/>
        <s v="Itch + Scratch at Hackney Showroom"/>
        <s v="15% of The Seagull Flies to Edinburgh"/>
        <s v="El Campanario: A place to &quot;rest&quot; in times of war..."/>
        <s v="Arias With A Twist: The Docufantasy"/>
        <s v="Relatively Prime Series 2"/>
        <s v="The Twilight Zone Play"/>
        <s v="HANK &amp; CUPCAKES 'CA$H 4 GOLD' MEGA TOUR!"/>
        <s v="Skin: Film Production By 14 Year Old Aniya Wolfe"/>
        <s v="Silent Planet"/>
        <s v="Hung Yung Terrarist Needs to Order More Cassettes 4 Jacknife"/>
        <s v="The Little Girl with the Big Voice"/>
        <s v="Greenlight the PATROL BASE JAKER Movie"/>
        <s v="The Protest's Next Album"/>
        <s v="Slingers - A Documentary about Small Town Beekeepers."/>
        <s v="The Adventurers Club"/>
        <s v="Outskirts Theatre Co. Finds a Home!"/>
        <s v="Baby It's Cold Outside: Silver Spring Stage HVAC Fund!"/>
        <s v="World premiere of BIRTHDAY SUIT at the Old Red Lion"/>
        <s v="New Works Lab @ PPAS: &quot;Begets: Fall of a High School Ronin&quot;"/>
        <s v="Mountain Morsels: Nutritious, Tasty, Fruit &amp; Nut Treats!"/>
        <s v="Be Part of Darkpine's Debut EP"/>
        <s v="A Race Redux"/>
        <s v="the purple light theatre company's Into the Woods"/>
        <s v="500 Views of Japan"/>
        <s v="Action To The Word's DRACULA"/>
        <s v="The Boogaloos need to record a 4-track CD of original music."/>
        <s v="GO FAR: The Christopher Rush Story (4)"/>
        <s v="To Kill a Machine"/>
        <s v="OUT OF ORDER - NEW REVISED EDITION"/>
        <s v="stockplop - the most advanced external hard drive enclosure"/>
        <s v="Song of the Sea"/>
        <s v="Earth 360"/>
        <s v="Motive Makes a Man - Heavy Boots Album Production"/>
        <s v="The Scurvies to release new album this summer! Check it out!"/>
        <s v="&quot;Stand-In&quot; Television Pilot"/>
        <s v="Free Jujube Brown NYC Performance"/>
        <s v="BEAR GHOST! Professional Recording! Yay!"/>
        <s v="Sustainable Theatre Project and The Life-Cycle of Seller Door: A Play of Consequences"/>
        <s v="Summer FourPlay"/>
        <s v="Mama Threw Me So High &amp; He Who Speaks"/>
        <s v="Poleroid Theatre Present : FREE FALL by Vinay Patel"/>
        <s v="Alzheimer's:The Musical World Premiere Tickets &amp; FUNdrasier!"/>
        <s v="Venus in Fur, Los Angeles."/>
        <s v="Be Prepared"/>
        <s v="Checkpoint 22"/>
        <s v="SUCKIN INJUN"/>
        <s v="3010 | Sci-fi Series"/>
        <s v="DESMADRE Full Album + Press Kit"/>
        <s v="&quot;Songs for Tsippora&quot; Byronâ€™s DEBUT EP"/>
        <s v="Forbear! Theatre"/>
        <s v="Launch Bitch's new project BEACH: violin indie-electro rock"/>
        <s v="More than Gold: The Rhino Rescue Project"/>
        <s v="American Lit or...Trespassing for Beginners"/>
        <s v="Fresco presents SNOW WHITE - GARAGE OPERA!"/>
        <s v="A Thought in Three Parts"/>
        <s v="Hearty Har Full Length Album"/>
        <s v="A Performing Arts Complex in Central Square, Cambridge"/>
        <s v="&quot;Mukha-Tsokotukha&quot; SoloSchool Youth Play"/>
        <s v="Afro-Iran:Â The Unknown Minority"/>
        <s v="Kylie for President"/>
        <s v="KEEP THE HEART BEATING! HELP US FUND OUR FULL LENGTH RECORD!"/>
        <s v="Omega Kids - a new play"/>
        <s v="RESTLESS: Ashley Bathgate and Karl Larson Record Ken Thomson"/>
        <s v="Bine Brewing - Brewed Within Reach"/>
        <s v="Burners"/>
        <s v="BlodsbrÃ¶llop pÃ¥ Fredriksdal / Blood Wedding at Fredriksdal"/>
        <s v="Singing City Children's Choir"/>
        <s v="Good Men, Bad Men, and a Few Rowdy Ladies"/>
        <s v="Tell Me That You Love Me"/>
        <s v="MamaÃ­ Kickstarts its 2015 Season: Chekhov, Williams &amp; more!"/>
        <s v="Honest Accomplice Theatre 2015-16 Season"/>
        <s v="Grano: The Good Place to Get Great Bread"/>
        <s v="Celebrating 20 years of The 24 Hour Plays around the world!"/>
        <s v="Music Video For &quot;Altruism (We Can Change The World)&quot;"/>
        <s v="Big Long Now's Debut Album"/>
        <s v="Protocols"/>
        <s v="Told Look Younger at Jermyn Street Theatre"/>
        <s v="Star-Spangled Sitcoms: Huzzah &amp; John Adams"/>
        <s v="Cosmic Fear or The Day Brad Pitt Got Paranoia - EdFringe '16"/>
        <s v="Leon Claxton's HARLEM IN HAVANA"/>
        <s v="The Red Shoes"/>
        <s v="Why Theatre"/>
        <s v="The Not So Curious Incident of the Man in the Green Volvo"/>
        <s v="Pug-let: The First Ever All-Pug Production of Hamlet"/>
        <s v="Anna Ash â˜† Recording Project â˜† 2011         â™˜"/>
        <s v="Adam Sullivan - Recording 4 New EPs for 2012!"/>
        <s v="A Band of Orcs Official Gaming Miniatures Presale"/>
        <s v="&quot;(more than) dust.&quot; - a feminist photo book"/>
        <s v="Luke O'Brien's Kickstarter"/>
        <s v="Humble Pie"/>
        <s v="Autumn Ashley: The Bold New EP &quot;Battle Grounds&quot;"/>
        <s v="Pig by Alex Oates (London Run)"/>
        <s v="Mr. Marmalade"/>
        <s v="&quot;Homeward Bound&quot; a journey in sound. "/>
        <s v="&quot;Vanya and Sonia and Masha and Spike&quot; by Christopher Durang"/>
        <s v="&quot;The Tale of The Cockatrice&quot; by Peafrog Puppetry"/>
        <s v="Who Owns Yoga?"/>
        <s v="Swim for the Reef"/>
        <s v="Fusion in a Bubblegum Machine"/>
        <s v="Science, Sex and the Ladies"/>
        <s v="OMG! You Can Help Hello Kelly Make Their New Record!"/>
        <s v="An Evening with Sarah Pettyfer"/>
        <s v="Company Company: Debut EP"/>
        <s v="Sub-Basement World Premiere"/>
        <s v="Sam Lyons New Album - 2014"/>
        <s v="Prime Stage Theater Studio Upgrades!"/>
        <s v="Lulu Watch Designs - Apple Watch"/>
        <s v="Princess Suffragette: a new play for VAULT Festival 2017"/>
        <s v="Shakespeare in the Park: Much Ado About Nothing"/>
        <s v="Pacha's Pajamas: Award-Winning Healthy Kids Entertainment!"/>
        <s v="Big in Beijing. A reality tv show about eccentric Beijing."/>
        <s v="LOST WEEKEND"/>
        <s v="RUBEDO: Debut Full Length Album"/>
        <s v="Overtime Theater Spruce Up"/>
        <s v="The Pillowman Aberdeen"/>
        <s v="MENTAL Play short-tour 2015!"/>
        <s v="ALLIE"/>
        <s v="Funding for Production of Short Dramedy 'Six Women'"/>
        <s v="Green Light Productions produces theatre created by women"/>
        <s v="Sensory Station's First EP"/>
        <s v="The Zossom Phone Case"/>
        <s v="(UN)CUT"/>
        <s v="Scrappy Shakespeare: A Midsummer Night's Dream"/>
        <s v="Immortal"/>
        <s v="&quot;The Rounds&quot; by Justin Moriarty, presented by EggSalad"/>
        <s v="Stars on Stage, Kids be Heard!"/>
        <s v="&quot;Believable Lies&quot; - The Album"/>
        <s v="BEYOND LOCAL"/>
        <s v="KILL FREEMAN"/>
        <s v="The Fringes Project: Photobook of a Dying Language"/>
        <s v="You, Me and That Guy"/>
        <s v="Help Get the Short Film Interior Design into Film Festivals!"/>
        <s v="Modern Chamber Music"/>
        <s v="&quot;The Holiday Bug&quot; 2014 Puppet Show"/>
        <s v="Shakespeare!! To fund or not to fund, that is the Question?"/>
        <s v="Repetitive Beats: A new play premiering at Vault Festival"/>
        <s v="Moth Theater Lives"/>
        <s v="Peace In Our Time"/>
        <s v="BREAKING A MONSTER a film about the band Unlocking The Truth"/>
        <s v="BABA YAGA: A Traveling Performing Arts Wagon"/>
        <s v="Colt Coeur's 6th Season"/>
        <s v="John Earle Dog Training Concept Development Reel"/>
        <s v="The Year It All Made Sense"/>
        <s v="&quot;Vision&quot; - New Album - Brent Brown"/>
        <s v="Jared Mitchell: The Maiden Voyage"/>
        <s v="Release the Skyline Album"/>
        <s v="The Christopher Battles EP"/>
        <s v="Dog Show"/>
        <s v="Jenny &amp; Rossâ”‚To Sing in Germany"/>
        <s v="Unhinged Creations Presents 'Phantom Pain' - Ed Fringe 2014"/>
        <s v="Surplus 1980 album funds for release on CD/LP."/>
        <s v="Voices of Swords"/>
        <s v="TRUE WEST: Think, Dog! Productions"/>
        <s v="Happiest Show On Earth Production Sponsor"/>
        <s v="The Hurtling Stillness. A story about angels and clowns"/>
        <s v="Ray Gunn and Starburst"/>
        <s v="MYFEVER's First Studio EP &quot;See The Light&quot;"/>
        <s v="Cancer patient Anne Bartram's bucket list wish..."/>
        <s v="The Dybbuk"/>
        <s v="Meditations for the Childbearing Year - a Book"/>
        <s v="The Flying Gambas"/>
        <s v="The Rules: Sex, Lies &amp; Serial Killers"/>
        <s v="TRAVIS KENT : MY FIRST TIME live and unprotected at 54 BELOW"/>
        <s v="Cycle of Life"/>
        <s v="Over &amp; Out"/>
        <s v="death (and straight boys)"/>
        <s v="PICNIC, by William Inge: An Inaugural Production"/>
        <s v="ArtMoose TV Series"/>
        <s v="Finding Kylie Hard Read Fund"/>
        <s v="Foresight"/>
        <s v="Returning Home."/>
        <s v="Submarine: Diving Away From Adulthood"/>
        <s v="The Material - Let You Down music video"/>
        <s v="Help to make Sam Sliva's new EP, &quot;Drained&quot;, come to life."/>
        <s v="World Premiere of &quot;The Piano&quot;"/>
        <s v="Closure - A Paul Haasch Music Video"/>
        <s v="&quot;Momentum&quot; - The Series"/>
        <s v="The Butterfingers Angel... [By The Mummers]"/>
        <s v="The History Boys at USC"/>
        <s v="Nobody Rides For Free ~ Stone Horse"/>
        <s v="The BESPOKE GEEK: Cosplay for Everyday"/>
        <s v="Moving Dust presents 'THIS MUCH' 2015"/>
        <s v="Eyes Closed - The First In-Dream Theater Experience"/>
        <s v="Press Michael Zucker's 2012 album Technocracy on VINYL!"/>
        <s v="Journey to Japan"/>
        <s v="Courting Rites of Cranes CD recording"/>
        <s v="Shakespeare's Pericles, Prince of Tyre"/>
        <s v="LOVENESS, the play @FringeNYC 2014"/>
        <s v="From Digital to Reality - CD Printing for Three Albums"/>
        <s v="The Island Boys: A New Play"/>
        <s v="MY EYES WENT DARK"/>
        <s v="Tin Man's Broken Wisdom Fund"/>
        <s v="Arson In The Suburbs"/>
        <s v="The Glasshouse"/>
        <s v="Copyrighting 1978 Champs Finished Album"/>
        <s v="BRUTE"/>
        <s v="Red Lion Theatre Presents Shakespeare's Macbeth"/>
        <s v="Sizzling in the Kitchen Flynn Style"/>
        <s v="Trash is Treasure"/>
        <s v="Richard III"/>
        <s v="Good Bread Alley"/>
        <s v="Max's First Solo Album!"/>
        <s v="Ryan Caskey's BREAKOUT ALBUM, ready to CHARGE"/>
        <s v="Home"/>
        <s v="&quot;T IS FOR TANTRUM&quot; - HORROR/COMEDY"/>
        <s v="The Tutors"/>
        <s v="The Hat"/>
        <s v="Changing Stations; London Underground Album Project"/>
        <s v="Suggestion's Upcoming Album!"/>
        <s v="The Canterbury Shakespeare Festival - first season"/>
        <s v="Fury Theatre is Producing Oleanna"/>
        <s v="The Alan Katz Show"/>
        <s v="Up on High Ground TV series"/>
        <s v="BIG WHISKEY TV Show"/>
        <s v="Driving Jersey - Season Five"/>
        <s v="The Love Lounge"/>
        <s v="Project Z-6463 - a 3D short movie by Chris Eller"/>
        <s v="Redemption - Short Film"/>
        <s v="Two Sisters"/>
        <s v="In Their Turn : A MFA Thesis Film"/>
        <s v="Roman Dead (Canceled)"/>
        <s v="Spectacular Movements documentary film"/>
        <s v="Built by UCF: St. Vincent and the Grenadines Chapter"/>
        <s v="EUPHORIA! A New Play by John Corigliano"/>
        <s v="COMPASS PLAYERS presents SYLVIA by A. R. Gurney"/>
        <s v="Richie Ray finally records a new record!"/>
        <s v="City of Sound - A city full of stories untold"/>
        <s v="The Micronite Filters | Wizard Blood Vinyl"/>
        <s v="&quot;Grey Sky Blues&quot; - Help make Bizness Suit's new album!"/>
        <s v="CENTROPYMUSIC"/>
        <s v="God Am"/>
        <s v="sloggoth"/>
        <s v="A Reason To Breathe - DEBUT ALBUM"/>
        <s v="Help bring Boys of a Certain Age back to NYC!"/>
        <s v="A Book about Hidden Disease Causing Products we use Everyday"/>
        <s v="ELIZABETH REX"/>
        <s v="The One Two 7s Are Recording an Album!"/>
        <s v="Pop Garden Radio Presents: Season 2 CD"/>
        <s v="Fly Away"/>
        <s v="Wood Butcher's new music video- I Don't Wanna Party"/>
        <s v="GIVE ME &quot;One More&quot; The Single Release!"/>
        <s v="Holy Water Moses - A Hail Dale Project"/>
        <s v="&quot; Prodigal Daughter&quot; Recording Project"/>
        <s v="Caverns of Sonora"/>
        <s v="BBB Kickstarter Two"/>
        <s v="Pedals and Effects Arena Corner"/>
        <s v="Hollow point 9, Sins Of Yesterday CD"/>
        <s v="Piece of Happy"/>
        <s v="Jesse Alexander's Independent Debut Album"/>
        <s v="Mike Midwestern &quot;Oh My Soul&quot; Album"/>
        <s v="Either, Either EP"/>
        <s v="Lynn Haven - The First Album, &quot;Fair Weather Friends&quot;"/>
        <s v="FALLING MAN @ Center for Contemporary Opera"/>
        <s v="OK Mozart Festival premiere by The Tulsa Youth Symphony"/>
        <s v="Help UTS Students reach the International Space Station!"/>
        <s v="Muscovado: BurntOut's new play about slavery in Barbados"/>
        <s v="Theatre Forever's The Nature Crown"/>
        <s v="Nakhtik and Avalon"/>
        <s v="Stop the tempo - ThÃ©Ã¢tre Prospero- salle intime"/>
        <s v="Les Miserables - Backing fund"/>
        <s v="Kaylee's Senior Project"/>
        <s v="Music Theatre of Idaho Presents &quot;A Year with Frog and Toad"/>
        <s v="Curtain up at the Shoebox Theatre!"/>
        <s v="The Gloria Theatre Project"/>
        <s v="Voices From The Future"/>
        <s v="Blue Thyme Nights"/>
        <s v="Edfringe support - What a Gay Play"/>
        <s v="Three Things: Stories About Life"/>
        <s v="Cortez"/>
        <s v="WILDE TALES"/>
        <s v="Today I Live"/>
        <s v="The Frida Kahlo of Penge West"/>
        <s v="The Crusade of Connor Stephens: Professional Play Reading"/>
        <s v="1 in 3"/>
        <s v="'Fats and Tanya' - a play by Lucy Gallagher"/>
        <s v="Joe Orton's Fred &amp; Madge"/>
        <s v="Balm in Gilead at Columbia"/>
        <s v="We Were Kings"/>
        <s v="Local Jewell Production's Inaugural Season (2014-2015)"/>
        <s v="An Evening of Radio"/>
        <s v="Axon Theatre - First Project (Phase 1)"/>
        <s v="King Sisyphus"/>
        <s v="Not Your Garden Variety Theater"/>
        <s v="Special in a Bad Way"/>
        <s v="Sterling Lion Theater Company"/>
        <s v="With My Eyes Wide Open"/>
        <s v="The March of the Bonus Army"/>
        <s v="A Bright Room Called Day by Tony Kushner"/>
        <s v="'Over the Top: The true-life tale of Dorothy Lawrence'"/>
        <s v="Far From Fiction"/>
        <s v="Gruoch, or Lady Macbeth"/>
        <s v="Lock&amp;Key Theatre present 'Timon of Athens'"/>
        <s v="Free Theatre for Kids: Baby Living Room"/>
        <s v="Monster"/>
        <s v="Vote for Next Season's Shows!"/>
        <s v="fEast Theatre presents &quot;Winter '53&quot;, a new play by Rob John"/>
        <s v="Get FREAK to the Edinburgh Fringe"/>
        <s v="Petrification"/>
        <s v="HIS NAME IS ARTHUR HOLMBERG"/>
        <s v="One Shot Theatre Company"/>
        <s v="Weald at The Finborough Theatre"/>
        <s v="ThÃ©rÃ¨se Raquin at The Courtyard Theatre"/>
        <s v="Israel LÃ³pez @ Ojai Playwrights Conference"/>
        <s v="FAUST.hier und jetzt"/>
        <s v="MARSHA - a girl who does bad things"/>
        <s v="[title of show] â€” The Chicago Storefront Premiere"/>
        <s v="Agape Performing Arts Company, a Ministry of OLG"/>
        <s v="The Last Five Years Distinction Project"/>
        <s v="The White Feather: a new musical"/>
        <s v="Mabel Moon Goes to Earth!"/>
        <s v="Time at the Bar! The road to Edinburgh"/>
        <s v="A Few Brave Men: The Chosen Few"/>
        <s v="RETURNING AT A LATER DATE"/>
        <s v="FACING EAST: New LGBT Musical Eyes London Concert"/>
        <s v="Fever - a workshop production"/>
        <s v="Jumpy, The World First Edutainment Smartwatch For Kids"/>
        <s v="Trequant - First Wearable for Tremors"/>
        <s v="TapTap, a touch communication wristband"/>
        <s v="AllerGuarder: Bluetooth wristband helps food-allergy kids"/>
        <s v="Live 4 The Rush: Palooza Pics"/>
        <s v="Hy - hidden wireless earbuds you never have to take off"/>
        <s v="Staged Right Theatre First Season Campaign"/>
        <s v="Benghazi Bergen-Belsen"/>
        <s v="Forcite Alpine - World's First smart helmet for snow sports"/>
        <s v="Origin - Cobrette Bardole's Sophomore Album!"/>
        <s v="The Most Advanced Dress Shirt- EVER!!"/>
        <s v="The Adventures of Bible Bear"/>
        <s v="David Facer, Paradox Magic"/>
        <s v="BRILLAR: World's First Kids' Smart Wearable Companion."/>
        <s v="Arabella makes her novel Pants On FIre! an audio book!"/>
        <s v="The Merchant of Venice as Shakespeare Heard It"/>
        <s v="With His Presence"/>
        <s v="Save the Larchmont Playhouse! (Canceled)"/>
        <s v="A Saxidentals Music Video!!!"/>
        <s v="Remnants, A Photography Book to Send to Congress"/>
        <s v="First Draft Theatre"/>
        <s v="The Comedy Catch Relocation to the Choo Choo"/>
        <s v="BUHEL Sunglasses &amp; headphones with bone conduction &amp; more"/>
        <s v="Muhammad Ali - The Comeback"/>
        <s v="Jericho Down Worship Album"/>
        <s v="A Brief History of Musical Theatre..."/>
        <s v="Lost in the Shadows"/>
        <s v="Building the Playa Blanca Community Wind Workshop!"/>
        <s v="Kaptain Brawe 2: A Space Travesty"/>
        <s v="Bring Oedipus Revenant to Life!"/>
        <s v="Bensinger's: Photographs by Helaine Garren"/>
        <s v="A Grimm Night for Hans Christian Anderson"/>
        <s v="Help Shakespeare Troupe accept invite to perform in UK!"/>
        <s v="Pressure"/>
        <s v="Defiant Entertainment presents: The Park Bench"/>
        <s v="The Echo Theatre 2015"/>
        <s v="Carolyn German Songbook &quot;Go From Here&quot; Sheet Music &amp; Concert"/>
        <s v="A Stage for Stage Door Theater Company (Canceled)"/>
        <s v="Oklahoma, The Way I See It; The Book"/>
        <s v="SOLO TESTER: Electrical Wiring Testing &amp; Troubleshooter"/>
        <s v="Emerson Sings!"/>
        <s v="Ollinfit: The Wearable Personal Trainer"/>
        <s v="Life of Change"/>
        <s v="be back soon (Canceled)"/>
        <s v="Lifeclock One: The Escape from New York Inspired Smartwatch"/>
        <s v="CoreCon Asylum"/>
        <s v="Forsaken Angels-A New Play"/>
        <s v="Pit &amp; Paddock: Unseen 60s &amp; 70s European Motor Racing Images"/>
        <s v="hidn tempo - a wearable stress coach"/>
        <s v="Another Brick In The Wall - Feature Film"/>
        <s v="Christmas Ain't A Drag - A Musical"/>
        <s v="American Pride"/>
        <s v="Drinking with Angelika - Marlowe Studio Canterbury May 2016"/>
        <s v="Chronovisor:The MOST innovative watch for night time reading"/>
        <s v="Through the Lens of Jerry Gustafson"/>
        <s v="Help Milburn Stone Fly High With TARZAN The Musical"/>
        <s v="Children's book app: &quot;The story of Setanta&quot;"/>
        <s v="GUTS: Black Comedy"/>
        <s v="Run Ragged"/>
        <s v="Evo: An Original Rock Opera"/>
        <s v="Create The World's Music Shack for students! (education!)"/>
        <s v="WHERE IS DANIEL? The feature film"/>
        <s v="Toronto VR Co-Op"/>
        <s v="Misri Bunch: Names of Allah series 2"/>
        <s v="STAGE READING for TETCNY"/>
        <s v="Ripple: World's Most Dependable Safety Device (Canceled)"/>
        <s v="Upstate Autumn: a photographic journey in Upstate New York"/>
        <s v="My Favourite Colour Was Yellow"/>
        <s v="Over Here Theatre/Scotchbonnet present: Love, Sex and Apps"/>
        <s v="Out Of The Dark"/>
        <s v="Beef Sticks, the Ultimate Protein Snack"/>
        <s v="Get Your Hopes Up"/>
        <s v="R.U.R. at New Muses Theatre Company"/>
        <s v="Observations in 6x6"/>
        <s v="LED Electronic Dice: assembled or kit, Arduino compatible"/>
        <s v="Tempi - The Smart Way to Monitor Temperature and Humidity"/>
        <s v="3 Days In Savannah"/>
        <s v="Make 100 | Geek &amp; Chic: Smart Safety Jewelry."/>
        <s v="MiPointer"/>
        <s v="VR Lens Lab - Prescription Lenses for Virtual Reality HMDs"/>
        <s v="The Last Five Years: The Muse Arts Production's Debut Show"/>
        <s v="Support Circus Factory's new training space in Cork"/>
        <s v="Kai - Turn any pair of Glasses into Smart Glasses!"/>
        <s v="The World's Smartest Modular WiFi + Bluetooth Wearable Ring"/>
        <s v="The World Upside Down: Portraits"/>
        <s v="OR-GÃ“L-HO -A search for meaning during the World Cup"/>
        <s v="West Canada - A Coffee Table Book"/>
        <s v="Pre-production - The Heart of A Woman &amp; The Heart of A Man"/>
        <s v="SMART Knee Sleeve that Recommends Rest (Canceled)"/>
        <s v="Christofer Scott: Dive In EP"/>
        <s v="Mr Mineshaft - A Play about Julius Eastman"/>
        <s v="A Wearable Twisting iPhone Case w/ Built in Selfie Extender"/>
        <s v="Brightside - Side lighting for cyclists"/>
        <s v="Fat Cheeks the Cannonball - iPhone and Android"/>
        <s v="Macbook all-in-one Portable storage docking station PLUSDOCK"/>
        <s v="Shift Records A New EP!"/>
        <s v="Ethiopia: Beheld"/>
        <s v="Paddock School Theater Improvement"/>
        <s v="The first personal trainer and diet coach for your dog!"/>
        <s v="Becoming UNZIPPED"/>
        <s v="Thunder Under Control"/>
        <s v="Ultimate Political Selfie!"/>
        <s v="Help fund an album of LDS songs arranged for jazz piano trio"/>
        <s v="Get &quot;Walken in His Shoes&quot; to Capital Fringe Festival in DC!"/>
        <s v="An Iranian Journey"/>
        <s v="Sorry I Tripped in Your Yard"/>
        <s v="BEAUTIFUL DREAMERS: An Adult Coloring Book (Canceled)"/>
        <s v="Arnold's Happy Days Food Truck"/>
        <s v="Backyard Zombies"/>
        <s v="Sap Laughter : Merch Fundraiser!"/>
        <s v="Sound Of Dobells"/>
        <s v="ADCA's debut CD will bring the joys of great chamber music to you!  "/>
        <s v="World's First Amphibious Heart Rate &amp; Fitness Wearable"/>
        <s v="The Interviewer (Charity Movie)"/>
        <s v="Dana Lawrence Music NEW EP"/>
        <s v="The Good Samaritan"/>
        <s v="Hardsoul Poets New Album!"/>
        <s v="Audionoggin - Join the Earvolution"/>
        <s v="Vantage Point: Photographs of Milwaukee from on high"/>
        <s v="Native Nation"/>
        <s v="HEAT-O â€“ Wearable Modular Heating System (Canceled)"/>
        <s v="Nodiatis RPG: Steam, Android, &amp; iOS Clients"/>
        <s v="SmoothEye - Accurately Test Your Alertness and Focus Level"/>
        <s v="Thinking Cleaner, Wifi for iRobotÂ® RoombaÂ® 700 &amp; 800 series"/>
        <s v="The Paranormal Idiot"/>
        <s v="Saint Sebastian's Debut Album &amp; Short Film"/>
        <s v="WienerWÃ¼rze"/>
        <s v="Theatre Bath Bus"/>
        <s v="Rovin' Okie's Fried Pies gourmet southern fried pies."/>
        <s v="The Pi Watch - A Programmable, Open Source Smartwatch!"/>
        <s v="THE AFGHANS - A Photo Book"/>
        <s v="Until The End (PC, Mac, and Linux)"/>
        <s v="Smart Harness"/>
        <s v="The Nico Blues Recorded A Full-Length Album! Now Let's Master It!"/>
        <s v="&quot;Fortune's Child&quot; by Mark Scharf"/>
        <s v="Halfway, Nebraska"/>
        <s v="Write Now 5"/>
        <s v="Help Launch LZA Theatre! The Eisteddfod + A Woman Alone"/>
        <s v="Throw Like A Girl"/>
        <s v="Cielito Lindo (Pretty Little One)"/>
        <s v="Ministers of Grace"/>
        <s v="Lets get 48/14 pressed!!!"/>
        <s v="The Lost Boy"/>
        <s v="grplife, private social network for non-profit organizations"/>
        <s v="The Drama Factory presents &quot; The Moon Princess &quot;"/>
        <s v="Live at the Speakeasy with Ryan Anderson"/>
        <s v="Mary's Son"/>
        <s v="Book &quot;The Travellers&quot;"/>
        <s v="Support Catalan Drama: Skin in Flames, by Guillem Clua"/>
        <s v="Ozymandias : a photo book"/>
        <s v="Dirty Quiet Money"/>
        <s v="Three Little Words"/>
        <s v="Alexandra Petri's &quot;The Scrum&quot;  - Field Trip Theatre"/>
        <s v="Johnny Rocketfingers: Violent Point &amp; Click Adventure!"/>
        <s v="Prana: Wearable for Breathing and Posture"/>
        <s v="SMOKEY AND THE BANDIT: THE MUSICAL"/>
        <s v="No Dar Papaya:  Photographs from Colombia 2003-2013"/>
        <s v="Headaches - a play exploring the topic of mental health"/>
        <s v="A Season of Love and Music (Spring 2014)"/>
        <s v="Android &amp; iPhone Magnetic Headphone and Earbud Cables!"/>
        <s v="Versa Prima: The First Portable And Wearable LED Strip"/>
        <s v="Hygienic Art Amphitheater Project New London, Connecticut"/>
        <s v="The Pendulum Swings"/>
        <s v="Waving Goodbye"/>
        <s v="Goals not creeds"/>
        <s v="2016 Calendar:  Wonders of Nature"/>
        <s v="Anti Snore Wearable"/>
        <s v="&quot;Every Day&quot; CD by Amanda Joy Hall"/>
        <s v="S2SA - Sport to Strap Adapter for Samsung Gear S2 Sport (3G)"/>
        <s v="Images: Remembrances of the Holocaust-The Eva Schloss Story"/>
        <s v="Project Blue: A Space Telescope to Find Another Earth (Canceled)"/>
        <s v="Sing Like You Were Meant To!"/>
        <s v="The Rest of Us Mini-Series"/>
        <s v="Open Tools for Science and Science Education"/>
        <s v="Harvard Math 55A and Stanford Math 51H Animated!"/>
        <s v="The Return of The Walthamstow Mysteries"/>
        <s v="The Wedding"/>
        <s v="Out of the Box: A Mime Story"/>
        <s v="Shakespeare with Noodles:  Henry IV"/>
        <s v="A Facelift for the Facade--Spring Garden Mill, Newtown, PA"/>
        <s v="Aladdin Lucid Dreaming Stimulator (Canceled)"/>
        <s v="Julius Caesar"/>
        <s v="The Taming of the Shrew"/>
        <s v="Publishing Persian version of IT AIN'T SO AWFUL, FALAFEL"/>
        <s v="Haberdasher Theatre Inc. : Richard Greenbergâ€™s, The Maderati"/>
        <s v="Fike // You Say Speak We Say Move"/>
        <s v="The Last Encore Musical"/>
        <s v="Serenity: The World's First Intelligent Bag Guardian."/>
        <s v="&quot;Reflections Of Brownie&quot; a new tribute to Clifford Brown"/>
        <s v="The Ballad of Downtown Jake"/>
        <s v="Publishing Book ll of The Merlin Chronicles Trilogy"/>
        <s v="Pace...Me | Visual Pace &amp; Interval Trainer | Sports Wearable"/>
        <s v="On the Verge, the book."/>
        <s v="Bring jazz legend Peter BrÃ¶tzmann to Minneapolis"/>
        <s v="CHEMION: The World's First Smart Glasses (Canceled)"/>
        <s v="Theocalypse - Mythology and Modern day collide in this RPG"/>
        <s v="Kyle Krysa debut EP Ground Effect"/>
        <s v="&quot;In the Heights&quot; at The University of Michigan"/>
        <s v="TheM"/>
        <s v="CQ EAP Performing Arts 'THE LOFT'"/>
        <s v="Lokett: Customizable Smartphone Memory Necklace (Canceled)"/>
        <s v="Wendu: Control your Climate, Wear the Future"/>
        <s v="Legends of Callasia [Demo Available NOW!]"/>
        <s v="World artist Kat Maguire's debut CD entitled &quot;Gypsy&quot;"/>
        <s v="FINCLIP, the easiest way to don/doff your scuba diving fins"/>
        <s v="What a Zoo!"/>
        <s v="Ireland from a Kite, a unique photographic book"/>
        <s v="Hen Harrier Wildlife Sanctuary"/>
        <s v="Three Monkeys - Part 1: Into the Abyss"/>
        <s v="Julius Caesar - Which side will you choose?"/>
        <s v="Take Tartuffe to Edinburgh Fringe Festival!"/>
        <s v="Help CRB obtain 501(c)(3) status! (Canceled)"/>
        <s v="i-Davit: Hands Free System for iPad/Tablets/Devices"/>
        <s v="Shakespeare in Sarajevo"/>
        <s v="Late To The Party : A Cold War Espionage RPG in the Baltics"/>
        <s v="Toastie's Gourmet Toast"/>
        <s v="Nin"/>
        <s v="The Last King of the I.D.A. (Minnesota Fringe)"/>
        <s v="EZC Smartlight"/>
        <s v="Magic, Giggles and Love  A collection of children's poetry"/>
        <s v="Nomadica All purpose backpack with battery"/>
        <s v="The Great Fear - Post Production Funds (Canceled)"/>
        <s v="Help us open a Makerspace for Kids"/>
        <s v="4th Wall Theatre Project"/>
        <s v="Speedwapp - The best webdesign tool for Wordpress, Bootstrap"/>
        <s v="When Johnny Comes Marching Home"/>
        <s v="Popinjay Productions' The Odyssey"/>
        <s v="&quot;Amp&quot; A Story About a Robot"/>
        <s v="Fellatia's-Fantastic-Fun-Time-Show"/>
        <s v="THE BACHELOR KNOWS NO BORDERS"/>
        <s v="Save 'The Stage Door'."/>
        <s v="The Free Man - the story of Hurr"/>
        <s v="How many marbles do YOU have?"/>
        <s v="All Puppet Players Need a Home"/>
        <s v="HotBlack: The premium smartwatch that shows your custom data"/>
        <s v="Dough Heads Food Truck: waffles stuffed with sweet + savory"/>
        <s v="Photography from Below"/>
        <s v="The Crossing Shore"/>
        <s v="Camp Songs: original worship songs inspired by summer camp"/>
        <s v="Fate Fighters - The Ultimate Decision Maker"/>
        <s v="Instantly Call for Help with Wearable SOS Ring - Mangos Ring"/>
        <s v="PosturePulse: The posture sensor worn on your waist or chair"/>
        <s v="Political Views: 2016 US Presidential Election Photography"/>
        <s v="2020 Vision: a love story told over sixty years"/>
        <s v="World's first Heated Jacket managed by Smartphone"/>
        <s v="Mariah - A Children's Book with Included Doll Patterns"/>
        <s v="A Tale of Faith - An Animated Short Film"/>
        <s v="NewKings Album &quot;Rise Up&quot;"/>
        <s v="&quot;PASHUT&quot;-(Means â€˜simpleâ€™ in Hebrew)"/>
        <s v="Like Son, Like Father"/>
        <s v="iLumaware Shield TL - Radar technology for bicycle"/>
        <s v="Tarnish: A Fantasy Novel by J. D. Brink"/>
        <s v="Saving Americana: The Sidney Auto Vue Drive-In needs digital"/>
        <s v="Filthy - Short Film"/>
        <s v="Escape from Reality's 1st Season &quot;Defying Gravity&quot;"/>
        <s v="New Jerry Tachoir Group Recording"/>
        <s v="Central Coast Theatre Community Website - Plays &amp; Auditions"/>
        <s v="FHE High School Presents: Snow Queen and Once On This Island"/>
        <s v="The Connection Play 2014"/>
        <s v="Backdrops for Maplewood Barn Theatre Summer 2017 Production"/>
        <s v="Miche Fambro - &quot;Forever Friday&quot; Jazz CD"/>
        <s v="Hues of my Vision"/>
        <s v="Jon Udry's ABC Tour"/>
        <s v="The Chef Express Food Truck"/>
        <s v="The ClubHouse: A Community-Focused Sports &amp; Culture Space"/>
        <s v="BELIEF on the Isle of Skye"/>
        <s v="Star Trek First Frontier (Canceled)"/>
        <s v="Step-By-Step Guide On How To Stay Secure &amp; Anonymous Online"/>
        <s v="Underwater Colors Of The Channel Islands (Canceled)"/>
        <s v="M dot Strange's &quot;I am Nightmare&quot;"/>
        <s v="Elbee: Wireless in-ear headphones with smart features"/>
        <s v="Theatre of the Black Butterfly's POOL (NO WATER)"/>
        <s v="JoyShtick Food Truck"/>
        <s v="Threads by David Lane at The Hope Theatre - 11-29 April"/>
        <s v="The 3G Smartwatch for Kids that Encourages Outdoor Play"/>
        <s v="Family"/>
        <s v="Hattie Bee's Second Album"/>
        <s v="HOWARD BARKER DOUBLE BILL - Arcola Theatre 2015"/>
        <s v="Glowbelt, The World's First Retractable LED Safety Belt"/>
        <s v="Kenema"/>
        <s v="'Time at the Bar!' - Written and directed by Kieran Mellish"/>
        <s v="Shakespeare's The Tempest: In-The-Round"/>
        <s v="The Lighthouse and the Lock cartoon - funny stuff for kids."/>
        <s v="SERENDIPITY'S Pumpkin Pie Surprise"/>
        <s v="Elevation Twelfth Night"/>
        <s v="Manman doudou tÃ©moignage d'une mÃ¨re Album"/>
        <s v="Defendant Maurice Chevalier"/>
        <s v="youWare  |  A digital ID for the real world"/>
        <s v="&quot;The Kris and Berman Show&quot; Adult Animated Series Pilot"/>
        <s v="MY PRIVATE REVOLUTION"/>
        <s v="Christian DiLusso Watches"/>
        <s v="PETER PAN - a new play by Ebony Rattle"/>
        <s v="storieChild: technology + art = your child's storybook"/>
        <s v="&quot;Drakes Folly&quot;"/>
        <s v="Vengeance Can Wait"/>
        <s v="DeVito Art Skull Island Kongstarter (Canceled)"/>
        <s v="Healing"/>
        <s v="Love Locks - a photographic journey"/>
        <s v="Valkyrie Theatre Company"/>
        <s v="Immemorial"/>
        <s v="THE JOEY MORANT PROJECT:   JAZZIFIED R'nB"/>
        <s v="Balloons (Canceled)"/>
        <s v="SEVEN, a Documentary Play: North Carolina Premiere!"/>
        <s v="&quot;Miracle on 34th Street&quot; - We believe. Do you believe in us?"/>
        <s v="Pies not Lies"/>
        <s v="Cupcake Wars Winners: Dreamy Creations Cupcake Truck"/>
        <s v="Scenes and Things from New Orleans"/>
        <s v="The Sikh Project Book"/>
        <s v="Penmar Community Arts Society"/>
        <s v="Subway Mantras"/>
        <s v="Hank Bought A Bus - A photobook of our bus and adventure."/>
        <s v="Undivided Heart - a worship album by John Gabriel Arends"/>
        <s v="The Scotty Karate Vinyl Round-Up (Scotch Bonnet)"/>
        <s v="Verge of Strife - The life and poetry of Rupert Brooke"/>
        <s v="Sim Betting Football"/>
        <s v="Sustain: A Film About Survival"/>
        <s v="Some Enchanted Evening UK TOUR"/>
        <s v="Flush - David Dipper - Break Point Theatre"/>
        <s v="NTACTheatre - North Texas Actor's Collaborative Theatre"/>
        <s v="Creating Cabaret"/>
        <s v="UB Fit (Canceled)"/>
        <s v="Los Tradicionales"/>
        <s v="Benjamin Button the Musical Concept Album"/>
        <s v="Blood, Sweat &amp; Tears - Photobook"/>
        <s v="Spec Haus"/>
        <s v="The CafÃ©"/>
        <s v="Help us make &quot;The Odd Couple&quot; a show to remember."/>
        <s v="Fire On High: Organic Food Truck on a Mission"/>
        <s v="&quot;Skip To My Lou,&quot; a NEW play by Steve Romagnoli"/>
        <s v="Dust Bunnies &amp; the Carpet Rat publishing push"/>
        <s v="Propel Citizen Science to the Moon (Canceled)"/>
        <s v="CulBox , Open Source Wearable Smart Watch for Arduino"/>
        <s v="The Barrel Room Restaurant &amp; Tavern"/>
        <s v="Sprocket Junkie"/>
        <s v="California Dreamin' Tour 2015"/>
        <s v="The Complete Homilies of Blessed Oscar Romero: Volume 2"/>
        <s v="Jazz arrangements of Mozart Horn Concertos #3 &amp; #4"/>
        <s v="'GULF' - a new play by PIVOT THEATRE"/>
        <s v="Romeo and Juliet: A Mesh-n-Groove Production"/>
        <s v="Bugspeed Collider: Fast-Paced Platform Brawler (1â€“4 Players)"/>
        <s v="dasGROUP Theatre: Savage in Limbo"/>
        <s v="Better Beanie"/>
        <s v="Life Music-Healing through Song (Canceled)"/>
        <s v="DIANA's &quot;Late: A Cowboy Song&quot; by Sarah Ruhl"/>
        <s v="Tennessee Williams' ONE ARM @ Minnesota Fringe"/>
        <s v="Speechless"/>
        <s v="True Colors"/>
        <s v="3D Animation Story of an Ancient Hero: Fly Forward"/>
        <s v="'The Tempest' at the Minack Theatre Cornwall, July 2014"/>
        <s v="Terry Pratchett's Wyrd Sisters at Paeroa Little Theatre"/>
        <s v="Tinkr Tech - mobile makerspace"/>
        <s v="The Story of Life - Writing tomorrow's history today"/>
        <s v="The LUMIC Band by Cope4Golf creates a scientific golf swing."/>
        <s v="Help launch The Bunker: London's newest Off-West End theatre"/>
        <s v="The Virgin of the Path"/>
        <s v="Think Green, Think Tea Trike! - A mobile cafe &amp; online shop."/>
        <s v="Something Wicked This Way Comes"/>
        <s v="Power Rope"/>
        <s v="A Happy Home for Hagan's House of Horrors (Canceled)"/>
        <s v="Those That Fly"/>
        <s v="Anansi the Spider - An African Folktale"/>
        <s v="The Sins of Seven Tables at the Edinburgh Fringe Festival"/>
        <s v="Southern Utah University: V-Day 2015"/>
        <s v="SHS presents Rodgers and Hammerstein's Cinderella"/>
        <s v="'LETTERS FROM WAR' Losing loved ones to Alzheimer's Disease"/>
        <s v="The Case Of Soghomon Tehlirian"/>
        <s v="KISS ME GOODBYE - A REFRESHING VOICE IN INDIE FILMMAKING"/>
        <s v="Madame X"/>
        <s v="Fashion loves Technology: Lamour, the connected heating shoe (Canceled)"/>
        <s v="The Imbalanced Heart of a Symmetric Mind (film)"/>
        <s v="The Martin and Lewis Tribute Show"/>
        <s v="Bustduck Theatre"/>
        <s v="Various Unfortunate Deaths of Tâ€™Abbott and Rue Doch Juniors"/>
        <s v="Three for 5: A King's Story"/>
        <s v="AU Theatre Wing (Pygmalion Sound and Lighting Fees)"/>
        <s v="SNAKE EYES"/>
        <s v="White Mountain"/>
        <s v="See It My Way"/>
        <s v="k5-jkt.by kiger (Canceled)"/>
        <s v="Keepers Of The Craft: Cocktails Across America. A Photobook"/>
        <s v="Monolith Posture Coach"/>
        <s v="Elektra Bekent - Afstudeervoorstelling"/>
        <s v="3D Xray Vision. State of the Art. Free for Everyone*."/>
        <s v="Alpamayo to Yerupaja"/>
        <s v="Lucky Tag: A Smart Dog Wearable That Cares (Canceled)"/>
        <s v="Burqa&amp;Rifle: A Drama: Two Women, Two Cultues, Two Histories"/>
        <s v="THE MAGIC OF LAUGHTER WITH REGGIE RICE'S #TEAMDREAMERS"/>
        <s v="Build Our Ampitheater - Build Franklin County, MO!"/>
        <s v="M39 - Action film / Drama"/>
        <s v="Pixel Shades by R A V E Z (Canceled)"/>
        <s v="10,000 Hours"/>
        <s v="America is at the Mall: A Post 9/11 Happily  Never After"/>
        <s v="MARTIN, LOVE, SEX &amp; RHYTHM The Musical Performance"/>
        <s v="Prep Packs Survival Belt"/>
        <s v="Jayster Wallet - Find your stuff using Bluetooth Technology."/>
        <s v="How to Make Innovative Apple Watch Apps with WatchKit"/>
        <s v="Pangea Cuisines &quot;Continental Drift&quot; A Paleo food Truck!"/>
        <s v="ICE SHIRT; Running, Multi-Sport, Cycling, Athletic Wear"/>
        <s v="crowd-funded public genome sequencing (Canceled)"/>
        <s v="Mandy Harvey Christmas Album"/>
        <s v="One"/>
        <s v="It's Okay To Wait"/>
        <s v="Welcome to Jangala Tribal Warriors: Book One"/>
        <s v="Fringe Fest: Take Comfort in Falling Forever"/>
        <s v="Still Alive"/>
        <s v="Little Occhio, Wireless micro-cam for iPhone/Android"/>
        <s v="&quot;Seven Zero Eight STL&quot; Burlesque, Restaurant, Pub and More!"/>
        <s v="Letâ€™s Keep the San Jose Mexican Heritage Festival Alive!"/>
        <s v="Help get &quot;Don't Look&quot; on Steam Greenlight!"/>
        <s v="Fair Play"/>
        <s v="Star Wars Fan Film (Canceled)"/>
        <s v="MENTAL Play"/>
        <s v="Paradigm Spiral - The Animated Series"/>
        <s v="Screening for Unapologetically Black the Movie"/>
        <s v="Come, Bring, Punish"/>
        <s v="Bump in the road short stop motion animation"/>
        <s v="Map &amp; Palette: Chronicling The Voyage of Three Young Artists"/>
        <s v="Amoung Charros and Poetry/Entre Charros y Poesias"/>
        <s v="All along the Control Tower"/>
        <s v="It's not easy being green: Costa Rican froglife"/>
        <s v="&quot;STUCK&quot; - Finishing Funds for a Sci-Fi Thriller Short Film"/>
        <s v="Women Beware Women"/>
        <s v="RoamingTails, The Connected Pet Tag"/>
        <s v="Run Rwanda: A Photo Book showcasing contemporary Rwanda"/>
        <s v="Kidswatcher"/>
        <s v="R-CON: Run Faster, Run Longer (Canceled)"/>
        <s v="Thoroughly Modern Millie (Canceled)"/>
        <s v="CHARM by Philip Dawkins"/>
        <s v="SICKNESS 2014 Build Killian's Bike"/>
        <s v="The Obsessive Line Collection (Canceled)"/>
        <s v="Tales Of Tameria - Dawning Light"/>
        <s v="EMBER wear Ski and Snow Sport Heated Gloves and Mittens"/>
        <s v="The 'Theater of Community' Tour"/>
        <s v="RUSSIAN PLAY &quot;HOW TO BE BRAVE&quot;"/>
        <s v="London Revolution - Open World RPG Minecraft Server"/>
        <s v="Jacs+Cam 2016 calendar"/>
        <s v="Uivo-fast,secure emergency contact system for your property"/>
        <s v="BLOXSHIELD"/>
        <s v="Hednadotter Jubileumskonsert"/>
        <s v="Broken Alley â€”Â Year 3"/>
        <s v="Food Truck for Little Fox Bakery"/>
        <s v="Take the Vagina Monologues to Main Street in Lexington, NC!"/>
        <s v="Mrs Roosevelt Flies to London UK tour"/>
        <s v="Led Shirt - WiFi Controlled"/>
        <s v="Mots Ã‰crits"/>
        <s v="Gold Coast Wake Park"/>
        <s v="Bitch"/>
        <s v="Red Origins"/>
        <s v="Live DVD Concert by Twice As Good"/>
        <s v="Pretty Kitty Fuzzy"/>
        <s v="Hogzilla S.O.W. (Squeals On Wheels) A Veteran Owned Company"/>
        <s v="Shock Treatment - The Sequel to Rocky Horror!"/>
        <s v="THE PREACHER'S DAUGHTERS CD Hymns Recording Project"/>
        <s v="Printing Soraya Yvette's Children's books"/>
        <s v="Shakulute (Shakuhachi mouthpiece for Alto Flute) (Canceled)"/>
        <s v="URGENT: Help Us Replace Our Ramp!"/>
        <s v="Antonym Theatre - &quot;STAIRCASES&quot;"/>
        <s v="Dream Rocket Project (Canceled)"/>
        <s v="VR Card - Customized Virtual Reality Viewer (Canceled)"/>
        <s v="An Ordinary Toad's Extraordinary Night!"/>
        <s v="Mirror, mirror on the wall"/>
        <s v="MoonWatcher: A 24/7 Live Video of the Moon for Everyone (Canceled)"/>
        <s v="The Pelican, by August Strindberg"/>
        <s v="Theatre for Life, Youth Theatre Company, Southampton UK"/>
        <s v="Boost Band: Wristband Phone Charger (Canceled)"/>
        <s v="Tunnel Lab - Tech startup accelerator hubs in the favelas"/>
        <s v="BigBands XL for Apple Watch: Big Long Bands for Large Wrists"/>
        <s v="Kickstart the Crossroads Community"/>
        <s v="The Rabbit on the Moon"/>
        <s v="Head Cap - a 3rd party Iphone, Ipad, and touch app for the Battletech board game"/>
        <s v="Venus as Men"/>
        <s v="Anywhere but Here"/>
        <s v="Leo's RainSong Artist program"/>
        <s v="&quot;A Measure of Normalcy&quot;"/>
        <s v="Africa Brass Master Class for youth"/>
        <s v="Phone Tags: lost and found stickers (Canceled)"/>
        <s v="In a Jazzy Motown"/>
        <s v="Hamilton: A Different Perspective"/>
        <s v="COLLABORATION: WARHOL &amp; BASQUIAT"/>
        <s v="LATENT TALENT: Leaping from de Poverty Line (Canceled)"/>
        <s v="Community Theatre Project-Children's Show (Arthur)"/>
        <s v="Catherine Kimbridge Chronicles - Live-Action SciFi TV Series"/>
        <s v="My TUSK â„¢ (Telephone Utility Support Kit!) (Canceled)"/>
        <s v="Help 2 Fat 2 Fly, with our Restaurant!"/>
        <s v="For Colored Girl Play Production"/>
        <s v="Yorick and Company"/>
        <s v="A Flying Sausage Food Truck"/>
        <s v="Scarlet Letters (a play with songs)"/>
        <s v="Fischer Theatre Marquee"/>
        <s v="iDEA On Demand Virtual Activities. Get Active! (Canceled)"/>
        <s v="Heart Jewel: Advice from a Modern Tibetan Master (Canceled)"/>
        <s v="Redemption - Debut Multi-cultural Worship Album"/>
        <s v="Project ThunderStruck - Testing a New Spacecraft Concept"/>
        <s v="Bunyip Magic - Epic kids Adventures of the Mythical Bunyip!"/>
        <s v="SoÃ±Ã© una ciudad amurallada"/>
        <s v="Cole - A Short Film."/>
        <s v="The Most Basic of Truths"/>
        <s v="AZAMAR"/>
        <s v="The Story Of Circle And Square"/>
        <s v="C.O.V.D.--A brand new board app game"/>
        <s v="Pathfinder - Wearable Navigation for the Blind"/>
        <s v="Unveiled Debut Album"/>
        <s v="Chef Po's Food Truck"/>
        <s v="MAMA BA-B: The Stage Play"/>
        <s v="Ubivade - Vibrating navigation belt"/>
        <s v="The Big Band Theory Music Festival"/>
        <s v="3D Art for &quot;Extreme Hugtime Simulation Challenge&quot;"/>
        <s v="Mark Twain is Hell for the Company - Original Play"/>
        <s v="Tyke Theatre Web Show"/>
        <s v="The Great Gatsby at All-of-us Express Children's Theatre"/>
        <s v="Help Save High School Theater"/>
        <s v="Weather Men"/>
        <s v="Translation of 'SOCIALCAPITALISM' (2014)"/>
        <s v="Sunclipse Shadow â€¢ It's your skin, protect it (Canceled)"/>
        <s v="The Canteen"/>
        <s v="Hippolytos - Polish Tour"/>
        <s v="Hurricanes and Coastal Storms- Chapel Studio Project"/>
        <s v="SleepMode"/>
        <s v="The Message (Canceled)"/>
        <s v="Tesla's Electric Mist"/>
        <s v="Broadway Melodies: A Rock &amp; Roll Mystery Musical - Animated Feature Film"/>
        <s v="The Zombie Next Door"/>
        <s v="Ryan Harner's Full Length Album - The Wonder of the Sea"/>
        <s v="NO HOMO at Atwater Village Theatre"/>
        <s v="In Game: The Animated Series"/>
        <s v="Debut Studio EP // Sam Hibbard"/>
        <s v="Bare Bones Shakespeare 2015-16 Season"/>
        <s v="Scenes from New Orleans"/>
        <s v="Skullforge: The Hunt"/>
        <s v="Something Precious"/>
        <s v="Waitresses.com"/>
        <s v="ZoZo Skeleton Hand Planchette - Works with ANY Ouija Board"/>
        <s v="Vineyard Valley - A Social Winemaking Game!"/>
        <s v="Head Mounted Display Adapter for the dscvr VR Viewer"/>
        <s v="Six Days in September: A Civil War Novel"/>
        <s v="Citrus Heights Theatre In The Heights"/>
        <s v="PIGGYBACK Earbuds Designed for Sharing! (Canceled)"/>
        <s v="Sleepy PIg Barbecue: Auburn's First BBQ Food Truck"/>
        <s v="&quot;If They Come Back&quot;"/>
        <s v="Unconscious Subconscious"/>
        <s v="Time Please Fringe"/>
        <s v="The Little MAGIC Theatre"/>
        <s v="Change the World through Color"/>
        <s v="Printing TONE Audio 10th Anniversary Edition! (Canceled)"/>
        <s v="The Imaginary A Musical"/>
        <s v="While the Stars Fall"/>
        <s v="SpaceVR: Your Ticket to Space (Canceled)"/>
        <s v="WHAT CAN I DO?..."/>
        <s v="Tales of guns, gold and a beagle in the Old West"/>
        <s v="Medieval Village"/>
        <s v="Glenn Herman's EXPRESSIONS: The UnKnown"/>
        <s v="DE_dust2: Hacker's Wrath"/>
        <s v="Truth, Dare, Promise to be Faithful Stage Play"/>
        <s v="Purple Fishing - Trump Supporters/Critics Find Common Ground"/>
        <s v="Esoteric Project Management"/>
        <s v="Let's Build MOUNTAIN HAVEN, a Community Events Campus (Canceled)"/>
        <s v="MAGA Private Label Spicy Sauce"/>
        <s v="Superheroes That Make Differences"/>
        <s v="Positive music. Zachary Freedoms NEW album, campaign."/>
        <s v="An Interview With Gaddafi - The Stage Play"/>
        <s v="Farabel"/>
        <s v="The Girl With(out) The Camera"/>
        <s v="Avid Watch: Multi-Sport Smart Watch with Activity Tracking"/>
        <s v="Just Bryan, a radio drama"/>
        <s v="Maven Makers: A Makerspace (It's Kinda Like a Gym)"/>
        <s v="Oregon Babyâ„¢ Diapers"/>
        <s v="Threshold (Canceled)"/>
        <s v="New iPad/iPhone game development software needed"/>
        <s v="ALIVE! Gospel Chorus debuts Feb 11th, 2017: &quot;Love is ALIVE!&quot;"/>
        <s v="Arcus Motion Analyzer | The Versatile Smart Ring"/>
        <s v="Ghost Pirate Cruise on the Hudson Sept. 3rd"/>
        <s v="Organic in India"/>
        <s v="DisChord"/>
        <s v="DAZLN: NFC Nails that Light Up Holiday Parties!"/>
        <s v="Picasso at The Lapin Agile, a play by Steve Martin"/>
        <s v="Kick, Punch... Fireball"/>
        <s v="Ginger Binge's first album"/>
        <s v="General Treatise on Chess. Tactics. by R. Grau, translation"/>
        <s v="Lincoln High School presents: Little Shop of Horrors"/>
        <s v="&quot;I Dreamed Last Night&quot; Album (Canceled)"/>
        <s v="Book Tour &quot;Words of Fire! Women Loving Women in Latin Amer&quot;"/>
        <s v="Auf geht's beim Schichtl"/>
        <s v="Portraits of Resilience"/>
        <s v="Â¡LlÃ©vame!"/>
        <s v="Help Buttz Return From the Ashes"/>
        <s v="The Modern Theater's 'Play It Forward' Fund"/>
        <s v="Drowning -Short animated Film"/>
        <s v="The Gayatri Mantra for Jhansi, India"/>
        <s v="Dubai: A Synthetic City - Photobook &amp; Journal"/>
        <s v="Macbeth For President 2016"/>
        <s v="Linkoo (Canceled)"/>
        <s v="100% Faith Jazz Gospel CD Recording Project 2012"/>
        <s v="Watermark the truth beneath the surface - Translate"/>
        <s v="PerfectGolf"/>
        <s v="From Box to Book: 34Â° 16' 28&quot;N - &quot;119Â° 13' 44&quot;W"/>
        <s v="First jazz album for Multidirectional, Now printing time!"/>
        <s v="Project Hedwig and the Angry Inch"/>
        <s v="Signum Indicators by Brighter Indication"/>
        <s v="Food Truck Funding"/>
        <s v="Straighter Road Album Fundraiser"/>
        <s v="Gooseberry Fool - Feature Film"/>
        <s v="OneLifeMen - Jeu d' Aventure smartphone en Voxel Art"/>
        <s v="G-Pod ... the future of sustainable housing"/>
        <s v="Fantastic Mr Fox - Novus Theatre"/>
        <s v="Kingdom Espionage"/>
        <s v="MAMA'Z BA-B: The StagePlay"/>
        <s v="Cardiglow : Fitness Tracker and Biofeedback Device"/>
        <s v="True Faith : A Guitar Makers Promise to God by Tim Hawley"/>
        <s v="ERA"/>
        <s v="Little Red Brick House"/>
        <s v="An album of 10 &quot;jazz art songs&quot; by Matthew John Mortimer"/>
        <s v="Zachariah Sheldon: A musical to chill your blood"/>
        <s v="Lovers and Other Strangers at The Cockpit"/>
        <s v="Give The Black Burro a Stable Stable"/>
        <s v="SnuG Watchbands for Moto360 smartwatch (Canceled)"/>
        <s v="Russ Spiegel's Uncommon Knowledge: The Deep Brooklyn Suite"/>
        <s v="Lorem ipsum dolor sit amet, consectetuer adipiscing elit. Ae"/>
        <s v="MEDiAN - The Colony (sci-fi exploration adventure game)"/>
        <s v="Peruvian King Food Truck"/>
        <s v="The Animal Shelter Network website (Canceled)"/>
        <s v="SiMpLy FreSH fOoD TrUck"/>
        <s v="Cafe Nomad back on the road! Coffee van's poorly."/>
        <s v="PAXIEâ„¢: The most advanced GPS enabled child safety wearable"/>
        <s v="The Military Moms Food Truck"/>
        <s v="Little Clay Bible - Zacchaeus"/>
        <s v="Justin &amp; Elly Heckel DEBUT ALBUM!"/>
        <s v="EL TORO SPEEDWRAPS - THE EVOLUTION OF SPORTS TRAINING"/>
        <s v="SPECTRUM &quot;Adventures in Light&quot; (Canceled)"/>
        <s v="BLANK Short Movie"/>
        <s v="Spring Awakening Presented by Catoctin Mountain Players"/>
        <s v="KabarettstÃ¼ck &quot;Dicht in da Nochtschicht&quot;"/>
        <s v="Manorkept"/>
        <s v="Lead Players Theatre Company"/>
        <s v="fo/mo/deep heads back into the studio to record their 3rd CD"/>
        <s v="Tearing Down Cabrini-Green, a dynamic social commentary."/>
        <s v="Casa Calabaza, Premio Nacional de Teatro Penitenciario."/>
        <s v="HUB Theatre Group presents John Logan's RED"/>
        <s v="'SCARAMOUCHE JONES'' by Justin Butcher"/>
        <s v="El Camion Roja"/>
        <s v="Runers"/>
        <s v="Honey Bees Children's Book: How to Save Our Food"/>
        <s v="I support Molding Heartz"/>
        <s v="Mosaics (Canceled)"/>
        <s v="Save the Stage"/>
        <s v="Aspiring storyteller: connecting the dots"/>
        <s v="BLK/MTL the Illustrated Works of Carmine Diaz (Canceled)"/>
        <s v="Mouse^3"/>
        <s v="ALIBI X Nation - The Digital Black Wall Street"/>
        <s v="Project Snowstorm"/>
        <s v="A fine blend of jazz, electronica, rock and spoken word"/>
        <s v="Trillion: Feature Film"/>
        <s v="Trumpy and Viola take to the Big Apple"/>
        <s v="Discovering the Other Woman"/>
        <s v="Trumperama"/>
        <s v="LE NUVOLE DEL CIELO-CLOUDS OF THE SKY"/>
        <s v="A Countrified Wedding: A Guide to an English Country Wedding"/>
        <s v="Scout's Honor"/>
        <s v="Artists' tickets to VARIATIONS ON FAMILY"/>
        <s v="The Love Shack"/>
        <s v="READY OR NOT HERE I COME"/>
        <s v="My Real Mother's Name is... (Canceled)"/>
        <s v="Vestige"/>
        <s v="Financement et aide Ã  la crÃ©ation"/>
        <s v="Does NY Heart Me? The Musical (Canceled)"/>
        <s v="Return to Relevance: The Scott Hyde Archive"/>
        <s v="Street Heroes - A Facebook Beat 'em Up"/>
        <s v="Help Build PaperChase Version 3 !"/>
        <s v="The JOkeress Going Live"/>
        <s v="Psalms"/>
        <s v="Our Sacred Honor"/>
        <s v="THE SNAIL: a comedy play at Hollywood Fringe Festival 2015"/>
        <s v="Kids Zone start up"/>
        <s v="DONE WITH DEATH"/>
        <s v="Carpe Diem Theater Troupe"/>
        <s v="The Bill Cosby Assault, a play"/>
        <s v="Lucy Wood's Calendar - English Countryside 2016"/>
        <s v="Alice In Wonderland (Polish) ALICJA W KRAINIE CZARÃ“W"/>
        <s v="ANGAL TENTARA and The Root of All Evil"/>
        <s v="CAYCE"/>
        <s v="For overseas shogi fans! Shogi novel translation project"/>
        <s v="Iplace itâ„¢ : The Phone Holding RFID Blocking Card Holder"/>
        <s v="Help Fund Jason's Debut Jazz CD &quot;Exodus&quot;"/>
        <s v="Towers Of The Apocalypse"/>
        <s v="Translation of the book &quot;He sees me with his Heart&quot;"/>
        <s v="Build a Search Engine and more - Web Engineering Course"/>
        <s v="Cesar Chavez's First Music Album (Canceled)"/>
        <s v="KindaQuirky (Canceled)"/>
        <s v="Vegans of Hawai'i - 140'000 Strong?"/>
        <s v="'The Float Lodge' - Duluth's First Premiere Float Center"/>
        <s v="Alice - A New Musical"/>
        <s v="The Shamrock Drafthouse Theater"/>
        <s v="Russell &amp; Sons Watches"/>
        <s v="THE WORSHIP ALBUM!"/>
        <s v="Galaxy Express - The Play"/>
        <s v="J &amp; D Rolling Smoke BBQ expansion"/>
        <s v="&quot;The Day That Shakespeare Died&quot; - The book and the play."/>
        <s v="Help fund Richard Sosa's &quot;FolkameriqueÃ±o&quot; CD"/>
        <s v="Urban Roots SkatePark (Canceled)"/>
        <s v="Kickstart a Traveling Heart (Canceled)"/>
        <s v="Wild Men at the Bristol Cathedral"/>
        <s v="Moving On"/>
        <s v="Decree 770: Europa"/>
        <s v="A Story Once Told"/>
        <s v="Be The Change ~ The Children's Campaign"/>
        <s v="Freshie's Donuts Food Trailer"/>
        <s v="From student to beekeeper"/>
        <s v="Reflecting Light Photo"/>
        <s v="LaPorte Institute for Dramatic and Creative Arts"/>
        <s v="Randompics.net - Make It Fan Owned And Updated! (Canceled)"/>
        <s v="Romeo and Juliet...Choose Your Own Ending"/>
        <s v="A play by Gabriel Kemlo about lost ideals, and new starts"/>
        <s v="Stacey's $5 Dollar Hollar Food Truck Home of the Freak"/>
        <s v="Pavlo is Filming  a PBS Concert Special (Canceled)"/>
        <s v="Harvest Grub Eatery...Mobile Eatery...Fresh Seasonal Grub!"/>
        <s v="World's Smallest Mp3 Player Earpiece Bible - Ohura Project"/>
        <s v="The Vagina Monologues 2015"/>
        <s v="Fine Art Landscape 2015 Calendar"/>
        <s v="MEDEA | A New Vision"/>
        <s v="SWFTTR: Southwest Farm-to-Table Recipes"/>
        <s v="The Enchanted Cottage"/>
        <s v="disCover: Napoli"/>
        <s v="CyClip - The Handlebar Adapter for Apple Watch (Canceled)"/>
        <s v="Power Go: Cargador Solar para Dispositivos MÃ³viles"/>
        <s v="Jury of Peers: A Novel of Online Justice"/>
        <s v="MADE-UP: A Sitcom Theater Special"/>
        <s v="The Masturbation Musical (Canceled)"/>
        <s v="Sun Dryd Studios"/>
        <s v="Children Must Run: An Original Musical"/>
        <s v="Lana - Short film"/>
        <s v="So I'm A Dark Lord"/>
        <s v="Tell'em I'm Gonna Make It"/>
        <s v="TiTraGO! your personal driver"/>
        <s v="Purpose Built Liverpool Comedy Club, Restaurant &amp; Bar"/>
        <s v="I'm Sticking With You."/>
        <s v="Go Start A Biz"/>
        <s v="This is NOT the Bible I was taught in Sunday School"/>
        <s v="Film Speed"/>
        <s v="Richard III - Presented by REBATEnsemble/Theatre Off Jackson"/>
        <s v="Stephen Colbert animated video"/>
        <s v="A New Case In Town | HAND Liberation | HANDL (Canceled)"/>
        <s v="The Last Mice"/>
        <s v="Finding Pets - Bringing Lost Pets Home (Canceled)"/>
        <s v="Austen a New Musical Play"/>
        <s v="Letters to Daniel"/>
        <s v="Den-Mate: New EP and Tour"/>
        <s v="Philly Jazz Fest - &quot;Remembering Grover&quot;"/>
        <s v="DR. Mecurio's Mythical Marvels &amp; Beastiry"/>
        <s v="The Story of the 1914 Christmas Truce is coming to America"/>
        <s v="Code Monkeys"/>
        <s v="U City Jazz Festival, St. Louis, MO"/>
        <s v="&quot; Sweet O'l Mama &quot; Theater Production"/>
        <s v="Metrospective - photography project"/>
        <s v="Jen bakes shortbread needs a commercial kitchen!"/>
        <s v="Thr33 Days Dead: The Sequ3l (Canceled)"/>
        <s v="REBORN IN LOVE"/>
        <s v="Owl (Canceled)"/>
        <s v="&quot;SHERLOCK HOLMES AND THE SCARLET AVENGER&quot;"/>
        <s v="Help 95th St.Tacos get a food truck in Atlanta"/>
        <s v="ProfileMyRun:  Run the Right Way, Run the Natural Way"/>
        <s v="Jazz For Everyone!"/>
        <s v="Message of Peace, Love &amp; Unity (Canceled)"/>
        <s v="Let There Be Light! (and you get to name a ghost too!)"/>
        <s v="Stuck On An Eyeland"/>
        <s v="Get Affordable Website with Premium Hosting and Domain"/>
        <s v="Felting tutorials - worldwide wool craft - translation"/>
        <s v="Mobile Excellence Awards (Canceled)"/>
        <s v="Kids Radio Klassics and Kids Radio Theatre"/>
        <s v="spoken word pop-up:"/>
        <s v="Lifelike Figures Vinyl Pressing!"/>
        <s v="American Presidents Naked"/>
        <s v="Urbania: Create the future"/>
        <s v="Bad To The Cone Food Service ATX"/>
        <s v="Sometimes you don't need love (Canceled)"/>
        <s v="QUANTUM KIDZ - 3D animated pilot - THE ULTIMATE GOAL"/>
        <s v="Good Evening, I'm Robert Service"/>
        <s v="YEPZONâ„¢ FREEDOM: A Personal Safety Alarm w/Global Locator"/>
        <s v="Foundations: 12 Songs in 2012"/>
        <s v="Afternoon of Shakuhachi and Koto Music - CD Project"/>
        <s v="#noblurredlines"/>
        <s v="&quot;THIS THING OF OURS&quot;"/>
        <s v="Literacy for Brooklyn Kids"/>
        <s v="Shakespeare in the Hood - Romeo and Juliet"/>
        <s v="test (Canceled)"/>
        <s v="Keyup.in - The gaming community that gives back."/>
        <s v="Navajo Textile Project"/>
        <s v="Diggers Fall tactical multiplayer pc shooter"/>
        <s v="My Insane Shakespeare"/>
        <s v="KiddieRail - making the stairs easier and safer for kids"/>
        <s v="A-iEasyâ„¢ Smartphone Stand Holder | The End of Busy Hands."/>
        <s v="Quantum Alterations: Sci-fi, Stop Motion &amp; Fantasy Fan Film"/>
        <s v="Silenus March: A Novel"/>
        <s v="&quot;Never Let Me Go&quot; CD Recording Project"/>
        <s v="SKIN - Wearable music remote control for your mobile phone"/>
        <s v="Pocket Monsters: A Musical Parody (Canceled)"/>
        <s v="LOPE ENAMORADO"/>
        <s v="Beyond Black Space"/>
        <s v="In Case Of Emergency (Canceled)"/>
        <s v="Teach Your Parents iPad (Canceled)"/>
        <s v="Sirius Online, an indie Space MMO"/>
        <s v="Garstin Luxury Stainless Steel Case for the Apple Watch"/>
        <s v="The Bent King board game cafÃ© and wine lounge"/>
        <s v="Secret of Shahrazad (World Premier)"/>
        <s v="Braille Academy"/>
        <s v="Aeldengald Saga Book I"/>
        <s v="The National Forests Passport Project (Canceled)"/>
        <s v="These Easy Days (Canceled)"/>
        <s v="Spiritual Enlightenment Center - Help raise our vibrations!"/>
        <s v="Fabulous Foyer - where? At the Court Theatre in Christchurch"/>
        <s v="The Happy Family and Devoted Dreams new theater plays NYC"/>
        <s v="The Million Dollar Shot"/>
        <s v="CT BAND"/>
        <s v="150 Years of Awesome Canada: Trading Card Coffee Table Book (Canceled)"/>
        <s v="Motorcycle MacBeth...NOT your grandmother's Shakespeare!"/>
        <s v="Paper Tank Theater Music Madness Party"/>
        <s v="ruKus - the Net-a-thon: Fueling independence in music and art!"/>
        <s v="Yummy Hugs-The Original Co-op, Pop-up Food Truck"/>
        <s v="Solar PowerCap USB Cell Phone Charging Hats (Canceled)"/>
        <s v="Battle-Buddy â€“ Bringing gamers together"/>
        <s v="&quot;I'll Take You Back&quot; Animated Music Video"/>
        <s v="Nanolution"/>
        <s v="The Grouch Who Couldn't Steal Christmas"/>
        <s v="Stage Play Production - &quot;I Love You to Death&quot;"/>
        <s v="Human Evolution (Canceled)"/>
        <s v="Intelligent Leather Jacket. Heat. Communicate. Recharge."/>
        <s v="Hydrate Edge | Hydration Monitoring Wearable (Canceled)"/>
        <s v="Snoremedy - The answer to a more restful night's sleep"/>
        <s v="The Town We Live In"/>
        <s v="VoxelMaze"/>
        <s v="Tuskegee Redtails"/>
        <s v="Comedy Of Errors: Antioch Community High School"/>
        <s v="Shell &amp; Paddy"/>
        <s v="&quot;In My Own EYE &quot; a cabaret not to be missed"/>
        <s v="Covenant Kept - A Christian novel"/>
        <s v="Rochester Needs a Dessert Food Truck (Canceled)"/>
        <s v="Sight Word Music Videos"/>
        <s v="Ristola Plongeur/UTC 300 Meter COSC/ISO Diver (Canceled)"/>
        <s v="First Solo Album - Siempre Filiberto"/>
        <s v="The Bridge That Brought Us Over: The History of Gospel Music"/>
        <s v="Brentwood Theater Company needs a Rehearsal Space."/>
        <s v="My own musical"/>
        <s v="Folk-Tales: What Stories Do Your Folks Tell?"/>
        <s v="Our Moon... A book on life for both parents and children."/>
        <s v="Universe Rush"/>
        <s v="Marilyn Madness &amp; Me"/>
        <s v="Downloads From My Mind - Science Fiction Short Stories"/>
        <s v="(TBC) I'M JUST HERE TO BUY SOY SAUCE by Jingan Young"/>
        <s v="Claim Your Glacier: What's your legacy? Denali, AK"/>
        <s v="The Worlds First Fitness Shirt with Resistance the RS-1."/>
        <s v="Helios - Near Space Launch To Capture The 2017 Solar Eclipse (Canceled)"/>
        <s v="Sacrifice"/>
        <s v="&quot;Cigarettes and Sunflowers&quot; first album by &quot;Memphis Lady&quot;"/>
        <s v="Moments of Passion"/>
        <s v="The monster Inside"/>
        <s v="Charmaine (Daughter of Charlotte)"/>
        <s v="Anaheim California here we come but we need your help."/>
        <s v="ZomBlock's"/>
        <s v="Jambie"/>
        <s v="The Jennings Family Reunion"/>
        <s v="Hamlet by CattyWhamPuss (with non-traditional casting)"/>
        <s v="Blazed Donuts: An Orginial One Act"/>
        <s v="Portrait of Cuban Resilience: Faces and Voices of a Blockade"/>
        <s v="The Black Woman's Attitude Stage Play"/>
        <s v="DUALBAND, the Leather NFC Smart Watch Band"/>
        <s v="Cinnamon II The Ultimate Retro Smartwatch"/>
        <s v="OmniTrade Apron"/>
        <s v="Alexis' Aggravation: Murder in the Southwest. A Crime Novel"/>
        <s v="Freedom Train"/>
        <s v="FireSat: Near Real-Time Global Wildfire/Oil Spill Detection"/>
        <s v="Ralphi3 (Canceled)"/>
        <s v="BAMA Theatre Headset Campaign (Canceled)"/>
        <s v="Johnny's Food Truck a Puerto Rican and BBQ infusion"/>
        <s v="Terry Pratchett's Wyrd Sisters"/>
        <s v="What a Gay Play - back, bigger and longer"/>
        <s v="Cannabis Connection (Canceled)"/>
        <s v="After The Blue"/>
        <s v="Jimmy There and Back - Documentary Animation"/>
        <s v="Lunch For Tots"/>
        <s v="Grover Theatre Company (GTC)"/>
        <s v="SUPER!: An Original Musical (KC Fringe 2015) (Canceled)"/>
        <s v="The UnDiscovered Image"/>
        <s v="Prehistoric Landing"/>
        <s v="patent pending"/>
        <s v="Better WiFi for today's Internet of Everything WiFi devices"/>
        <s v="SemiYours"/>
        <s v="Project Starborn"/>
        <s v="Scorned: A LeKrista Scott, Vampire Hunted Novel"/>
        <s v="An Italian Adventure"/>
        <s v="ABRAcaPOCUS!!"/>
        <s v="&quot;UNCOVERED ME&quot;"/>
        <s v="Duodeca"/>
        <s v="3 Men and a Book"/>
        <s v="The Pendulum Swings UK Theatre Tour/EdFringe"/>
        <s v="Empanada Express Food Truck"/>
        <s v="Social behavior in technical communities"/>
        <s v="The Morgue"/>
        <s v="The Cat-Bath Contraption"/>
        <s v="Waddle Slide - An App for iPhone and Android"/>
        <s v="'Haunting Julia' by Alan Ayckbourn"/>
        <s v="Ben's Top 5 podcast (Canceled)"/>
        <s v="BIGFOOT BBQ - Flavors As Big As Sasquatch Himself"/>
        <s v="Course: Create Complete Web Apps without Coding (Canceled)"/>
        <s v="In The Time of New York"/>
        <s v="Technical Design for Liberty Lake Community Theatre"/>
        <s v="Sherri's Playhouse Present's A Heavenly Hand!"/>
        <s v="NapTime: the first baby monitor that takes care of parents"/>
        <s v="&quot;Final Day,&quot; A Dramatic Musical Play (Broadway,Theater, NYC)"/>
        <s v="Course: Learn Cryptography"/>
        <s v="Takeshi Asai French Trio - a lingua franca to break barriers"/>
        <s v="Tales of a Dragon KNIGHT"/>
        <s v="18&quot;, 45.7cm Telescope. The universe is for everyone!"/>
        <s v="MEATloko, ekte BBQ fra spesialbygd vedfyrt rÃ¸ykovn i foodbus"/>
        <s v="The Art of You Too"/>
        <s v="Whisper Me Happy Ever After (WMHEA)"/>
        <s v="Becoming - A Metaphysical Game About Mental Illness"/>
        <s v="Expedition into the Empty Quarter - The Book (Canceled)"/>
        <s v="#MYLifeMatters Radio Show &amp; Podcast (Canceled)"/>
        <s v="Privster.net - Privacy anywhere, whenever for free."/>
        <s v="Beyond the Pale"/>
        <s v="Brevity: A Powerful Online Publishing Software! (Canceled)"/>
        <s v="Woodsy Owl Animation: Cartoons That Give A Hoot!"/>
        <s v="WORLD'S BEST BATTERY BACKUP: EXO WEARABLE POWER! (Canceled)"/>
        <s v="Honeybee: The Animated Series Trailer"/>
        <s v="INBED"/>
        <s v="Help us Make a Website Like Chegg but Free and wayyy Better!"/>
        <s v="Rainbow Ball to the Iphone"/>
        <s v="Live to Learn, Learn to Fight, Fight to Live - The Karen"/>
        <s v="Bringing more Art to the Community"/>
        <s v="Dewey Does 110 Animation"/>
        <s v="Tibio - Spreading warmth in everyones home"/>
        <s v="Master Le Cosplay's: Avengers 2 Hulk Buster V2.0 Build"/>
        <s v="Fashion Forward Headphones &amp; Membership Platform (Canceled)"/>
        <s v="Justin Cron's Sax Debut Album"/>
        <s v="iPhanny"/>
        <s v="Harriet Tubman Woman Of Faith"/>
        <s v="Hand Armor Liquid Chalk-Ultimate Sports Chalk Help Patent"/>
        <s v="The Dreamer-An Original Jazz CD"/>
        <s v="Virtual Restart - Stock Market For You and Your Loved Ones"/>
        <s v="Nothing Changes"/>
        <s v="RAIN | a theatrical production of life-changing proportions"/>
        <s v="Super Date, The Dating Game Show for Superheroes"/>
        <s v="Lily and Memphs"/>
        <s v="Digitizing 8 Rare Siddha Yoga Books"/>
        <s v="Search every sneaker site and local store at once (Canceled)"/>
        <s v="Favowear - Shopping for your favorite clothes made simple"/>
        <s v="Cardboard reality"/>
        <s v="Grammar Land Performances"/>
        <s v="Palms Free Cell Phone Harness Holds Iphone Galaxy S Go Pro"/>
        <s v="A home for the arts on the Upper East Side/Yorkville"/>
        <s v="Strawberry Bowl"/>
        <s v="&quot;Antoine Roney Trio&quot; at Cuba's Havana Jazz Festival 2013"/>
        <s v="Ain't No Thang..."/>
        <s v="Fitness, Boxing and Sports Wearable Sensor Technology"/>
        <s v="CulBox - Open Source Smart Watch for Arduino (Canceled)"/>
        <s v="A Growing Adventure"/>
        <s v="Sikh Police: Guru Granth Sahib Project"/>
        <s v="Nine Lives"/>
        <s v="L.U.N.A. Theatre Company produces &quot;Steel Magnolias&quot;"/>
        <s v="A Tree is a Tree, no matter what you see.  CHILDREN'S BOOK"/>
        <s v="The Ultimate Learning Center"/>
        <s v="Catsville High the Movie (Anti-Bullying) Teaser Trailer"/>
        <s v="mini air- personal air conditioner"/>
        <s v="Buy beauty &amp; hair products 24/7 from a vending machine."/>
        <s v="ZombieTime!"/>
        <s v="Native American Language Book for Children"/>
        <s v="OTHELLO, by William Shakespeare ( FUNDRAISER)"/>
        <s v="&quot;Chuck J. Brubecker&quot;"/>
        <s v="toggleme. - the next phenom in mobile gaming"/>
        <s v="the Savannah Disputation"/>
        <s v="The Rights (and Wrongs) of Mary Wollstonecraft"/>
        <s v="We CAN End Police Violence Against Our Dog's (Canceled)"/>
        <s v="BugVibesâ„¢-Better Flowers, Plants, Trees with less Pesticides"/>
        <s v="Glippets: The Aliens next door -  Animation from Comic Strip"/>
        <s v="Joy Full Noise!"/>
        <s v="Arts in Conflict"/>
        <s v="Planet Snow Kids - an online global family of snow lovers."/>
        <s v="scriptCall - The Personal Presentation Platform"/>
        <s v="iShopGreen.ca - the green product marketplace (Canceled)"/>
        <s v="Angwish &quot;I Wanna Be Your Monkey&quot; Music Video"/>
        <s v="A day in the life of...(podcast) (Canceled)"/>
        <s v="Reality  Check (Canceled)"/>
        <s v="Shutters of Hope: The Real Faces of Infertility"/>
        <s v="The Sketchy Pelican (Canceled)"/>
        <s v="Build Flying Saucer Artificial Intelligent from sea shell"/>
        <s v="The Dead Loss"/>
        <s v="100, Acre Wood"/>
        <s v="Guardian Theatre, Arts in Education Theatre"/>
        <s v="Counting Stars"/>
        <s v="Jack and the Beanstalk, The Family Pantomime December 2015"/>
        <s v="'Journey's End' Tour of Dorset commemorating WW1"/>
        <s v="Produce BELLE DAME SANS MERCI a stage play"/>
        <s v="Empty Ramekins Catering Group"/>
        <s v="SomnoScope"/>
        <s v="Mise En Abyme Cloud Computers - PC inside a Website"/>
        <s v="The Sentinel &amp; The Showman"/>
        <s v="ReminiSens Restaurant &amp; Theatre in Versailles"/>
        <s v="AirString"/>
        <s v="Dichotomy (Canceled)"/>
        <s v="Interactive Global Domestic Violence Platform"/>
        <s v="Agni Varsha - opera by Vanraj Bhatia - world premiere"/>
        <s v="TWO for the PRICE OF ONE THEATRE"/>
        <s v="Church Folk Can Be Dangerous People"/>
        <s v="Million Dollar Rocket - New Project (Canceled)"/>
        <s v="Theatre West97 - not-for-profit run Youth Theatre Program"/>
        <s v="Calvert HS Planetarium Restoration (Canceled)"/>
        <s v="Messiah's Call &quot;He'll Do It Today&quot; 2014"/>
        <s v="ZNITCH- The Evolution in Helmet Safety"/>
        <s v="iHeart Pillow"/>
        <s v="MAGGIE Film"/>
        <s v="Triad a new album by James Murrell"/>
        <s v="Beginner's Guide to Fibromyalgia translation - fibromialgia"/>
        <s v="Mist Buddy Hydration/Misting Backpack"/>
        <s v="Expansion of The Mortis Chronicles"/>
        <s v="Army vs Aliens - Currently in Alpha"/>
        <s v="the Giant Turnip"/>
        <s v="Mathias Pizzeria - A Mobile Wood Fired Pizza Oven (Canceled)"/>
        <s v="Join us in creating a new Hell on Earth!"/>
        <s v="psyÂ·choÂ·miÂ·metÂ·ic: The EsÂ·sence of Life (Canceled)"/>
        <s v="IRring - The Remote Control That fits on Your Finger"/>
        <s v="Lone Pine Coffee Brewery"/>
        <s v="De Lewe: A Youth Movement(Traveling Show)"/>
        <s v="Angels in Houston"/>
        <s v="We Don't Play Fight"/>
        <s v="Super Hi-Speed Road Strikers"/>
        <s v="Video Game Store That Can Beat Out Any Other"/>
        <s v="Xtnd: Use your cell phone, tablet, or camera hands free"/>
        <s v="Songs of Africa Ensemble Goodwill Africa Tour"/>
        <s v="The Unknown Door"/>
        <s v="Heroes Faith II (Superior Soldier)"/>
        <s v="Mioti"/>
        <s v="Funding the new album by Chris Reed and the Anime Raiders"/>
        <s v="A very effective CD-Book for the Bilingual Pre-Kinder Class!"/>
        <s v="Demigods - Rise of the Children - Part 1 (Design)"/>
        <s v="Social Rewards - A new twist on social media (Canceled)"/>
        <s v="Chili dog"/>
        <s v="Avarimor Series (Audio Plays)"/>
        <s v="Marcus Rashad's &quot;The Domino Effect Stage Play&quot;"/>
        <s v="GoMote: a remote control for your smartphone"/>
        <s v="Secure Pet GPS Tracker - Every Moment Matters"/>
        <s v="DreamAfrica"/>
        <s v="GettingTeensSaved.org Play in Richmond, California 2016"/>
        <s v="Translation of an interactive eLearning-website for surgery"/>
        <s v="How to Create Your Own Magic World. Toy-making guide."/>
        <s v="The Dark Brotherhood  (from the makers of COPS: Skyrim)"/>
        <s v="Planet Venus"/>
        <s v="The Legend Of The Crimson Knight"/>
        <s v="Mobile Coffee Cart with a Purpose"/>
        <s v="BioToo - Emergency Temporary Tattoos"/>
        <s v="The Grym Brothers Series"/>
        <s v="Jamaican food truck in Munich in the making! (Canceled)"/>
        <s v="In His Presence"/>
        <s v="DeadRealm RPG Series for Android and iOS"/>
        <s v="LA VIE"/>
        <s v="Gourmet Steak Hot Dogs By The Savage Wienerâ„¢"/>
        <s v="Learn U.S. Geography: Dreaming my way across The U.S."/>
        <s v="Awakening (Canceled)"/>
        <s v="The Dancing Elephant, Traditional Dosa and Indian Cuisine"/>
        <s v="Unity, A Content Creators Toolkit"/>
        <s v="The Book Club Rebellion"/>
        <s v="&quot;Sami j's Food Truck&quot;"/>
        <s v="Holly's Hot Stuff"/>
        <s v="Business &amp; Event Directory in Kingston, Ontario"/>
        <s v="One Minute Gone: Manhattan Noir: a novel and backstory book"/>
        <s v="Prez Games: Do You Have What it Takes to Win the Presidency?"/>
        <s v="It's so cute! - Great food!"/>
        <s v="Johnny Rocketfingers 3"/>
        <s v="PriceItUpPlease (Canceled)"/>
        <s v="Jolly's Hot Dogs An All-Beef Coney Dog"/>
        <s v="Sideways Mohawk vs This Guy ( Comic eBook &amp; Cartoon Movie )"/>
        <s v="Building an interactive web-based health community."/>
        <s v="Producing a live album of our upcoming Europe tour"/>
        <s v="A Midsummer's Night's Dream"/>
        <s v="The Content of Character Book Series, Volume I, 1750 - 1940"/>
        <s v="Galaxy Probe Kids"/>
        <s v="Ping"/>
        <s v="C is for Crooked"/>
        <s v="Ant Farm Theatre Project (Canceled)"/>
        <s v="Hot Dogs a new play by Suhayla El-Bushra"/>
        <s v="WHAT'S A NICE JEWISH GIRL DOING IN A PLACE LIKE THIS?"/>
        <s v="CAUCASUS - on the untrodden roads (Canceled)"/>
        <s v="Swap Anything (Canceled)"/>
        <s v="The Cold Spot Mobile Trailer"/>
        <s v="Read/Rehearse/Workshop Plays at Austin Playwrights Studio"/>
        <s v="The Great Elephant Repertory Company"/>
        <s v="GoSolo Hat for GoPro (Canceled)"/>
        <s v="Was ist das"/>
        <s v="Heads Up! / Vai com Tudo! - Music &amp; Sports Education for All"/>
        <s v="Bowlz Cafe, Hull"/>
        <s v="Build Phatboyz Food Truck (Canceled)"/>
        <s v="Moroccan National Debate Team"/>
        <s v="The Observer Project 2016 (Canceled)"/>
        <s v="Die Another Day 1st CD (Christian Rock)"/>
        <s v="#CalExit...War of 2020 (Canceled)"/>
        <s v="NZ Auction site.  No listing or success fees. Only $2 p/m"/>
        <s v="Legend of Decay"/>
        <s v="Employ College 2K"/>
        <s v="KneeJack"/>
        <s v="T-Fighter: Code Name M - Mobile Edition"/>
        <s v="Local Food Truck is Off the Hoof!"/>
        <s v="Deviations"/>
        <s v="Abstract Image Photography Coffee Table Book (Canceled)"/>
        <s v="a feminine ending, brought to you by the East End Theatre Co"/>
        <s v="Add your voice to Cellphonia 9/11 (Canceled)"/>
        <s v="Angelix"/>
        <s v="ShapeCase - Colorful Apple Watch Bumpers"/>
        <s v="PSI - Role Playing Game"/>
        <s v="Claws &amp; Fins"/>
        <s v="The Paint Can Holder by U.S. Green Products"/>
        <s v="A wearable for elderly that detects falls and sends alerts (Canceled)"/>
        <s v="Jazz CD:  Out of The Blue"/>
        <s v="Xeno - A Sci-Fi FPS"/>
        <s v="A YouTube Gaming Channel"/>
        <s v="GAMING TO LEARN"/>
        <s v="My life, My travel, My past - time to share"/>
        <s v="The Sharper Image"/>
        <s v="Paintball: Beyond The Paint"/>
        <s v="MathPlus Cards (FKA Random Math)"/>
        <s v="Barney's, deliciously New York - Vintage 1972 Chevy P10"/>
        <s v="Crazy Daisy Food Truck"/>
        <s v="REDISCOVERING KIA THE PLAY"/>
        <s v="sellorshopusa.com"/>
        <s v="Paleo food as a Take Away-food, order and pay in the app"/>
        <s v="Warren's / Adilyn's Rollin' Bistro"/>
        <s v="Brothers in Arms Building Better Lives Workshop For Men"/>
        <s v="Fat daddy mac food truck"/>
        <s v="Disaster Defender:Save lives in a game and in the Real World"/>
        <s v="WairConditioning"/>
        <s v="Help me build my Tiny House Cupcake Bakery - Phase 1"/>
        <s v="1985 Video Game Museum/Arcade/Game Lounge/Event Center"/>
        <s v="The Red Card Blue Card Game"/>
        <s v="Sunrises in the MidWest"/>
        <s v="PROJECT OLIVE OYL:  10 VOICE-OVER &quot;POPEYE&quot; Demo Series"/>
        <s v="Mrs. Brown and Her Lost Puppy."/>
        <s v="MY4FACES THE ANIMATED MOVIE"/>
        <s v="Cupcake Truck Unite"/>
        <s v="Get Your Life Back"/>
        <s v="Uscore - Am PC spielerisch forschen und dafÃ¼r belohnt werden"/>
        <s v="MyBestInterest.org"/>
        <s v="Snag-A-Slip"/>
        <s v="Project Revive: Protecting the Creative Impulse"/>
        <s v="The Bible translated into Emoticons"/>
        <s v="New Edinburgh play"/>
        <s v="In the Land of Gold"/>
        <s v="REGIONRAT, the movie"/>
        <s v="Phillip Michael Photography"/>
        <s v="Convergence: Rift Wars"/>
        <s v="The Lizard King, a play by Jay Jeff Jones"/>
        <s v="lumiglove"/>
        <s v="In Love There's War"/>
        <s v="LW - the cool luminescent band with a watch"/>
        <s v="Summers' Love, A Cute and Funny Cinderella Love Story"/>
        <s v="Its A Rib Thing"/>
        <s v="The Flashing Lights"/>
        <s v="Project: 20M813"/>
        <s v="Showroom"/>
        <s v="Oh! What a Lovely War - Salute the Centenary"/>
        <s v="Airlock bike helmet"/>
        <s v="Welcome to the Future! &quot;UMEOS&quot; the Internet's You, Me, O.S."/>
        <s v="CapitÃ¡n Kalani y el sindicato robÃ³tico"/>
        <s v="Business &amp; Entertainment In 3D World! (Canceled)"/>
        <s v="StreetskatePRO's  Knee, Shin, &amp; Ankle pad compression sleeve"/>
        <s v="CheckMate Careers"/>
        <s v="Finit - Hashtag Chatting (Canceled)"/>
        <s v="Terezin's The Fireflies"/>
        <s v="The Torah: World's First Complete Musical Transcription"/>
        <s v="Celebrating American Jazz &amp; Soul Music"/>
        <s v="Slayers of The Dead AR- build your ultimate Zombie Fort"/>
        <s v="MouseFighter invisible AIR mouse"/>
        <s v="The London Jazz Machine  - Jazz greats musical project"/>
        <s v="The Old Howard Theatre Company"/>
        <s v="SAMANTHA  SHADOW (Canceled)"/>
        <s v="Making The Choice"/>
        <s v="Progressive King James Version New Testament"/>
        <s v="North Cascades Bigfoot Photo Expedition"/>
        <s v="FOOD|Art"/>
        <s v="Mystical Woods    Micheal learns a lesson.     (Thank-you)"/>
        <s v="Hardcross"/>
        <s v="WANTS (We Are Not The Same)"/>
        <s v="DIY Garage"/>
        <s v="TaxSaver USA Affordable Tax App Development and Launch"/>
        <s v="Baja Babes Shrimp Tacos wants to spread the taco love!"/>
        <s v="Allergy Friendly Restaurant Finder and Review Site"/>
        <s v="The NELSON RIDDLE SONGBOOK - Nelson Riddle Tribute Orchestra"/>
        <s v="Garden Eden, theatre, meeting, culture, music, art"/>
        <s v="cool air belt"/>
        <s v="Invisible Reins - Let your children roam free (Canceled)"/>
        <s v="The Woodlands Jazz Fest"/>
        <s v="MISTER BROWN"/>
        <s v="Caryl Churchill's 'Top Girls' - NSW HSC Text"/>
        <s v="Darwin's Kiss"/>
        <s v="Broadcasts to Promote Human Freedom in South Florida"/>
        <s v="THE GUINEAS SHOW"/>
        <s v="Romeo and Juliet by Cry of Curs"/>
        <s v="Age of Valor: Heritage - The Audio Drama"/>
        <s v="Litter-Buddy"/>
        <s v="Civil war battlefields and forts"/>
        <s v="Crystal City Haunted Undergound"/>
        <s v="BorikÃ©n: The Show"/>
        <s v="Sentient - The Web Series (Canceled)"/>
        <s v="Professional Venue for local artists!!"/>
        <s v="Miclop - Tu cabina profesional portÃ¡til (Canceled)"/>
        <s v="Forever Man (short film) (Canceled)"/>
        <s v="Rolodex: One Contact List to Rule Them All"/>
        <s v="Burgers and Babes Food Truck (Canceled)"/>
        <s v="Handee Job for PS4 Gets on Shark Tank"/>
        <s v="Girls, Ladies and Women - A Gospel Drama"/>
        <s v="The Second Renaissance"/>
        <s v="Lavvoro - A new LinkedIn and Facebook for the job market"/>
        <s v="Coco Bowls (Canceled)"/>
        <s v="Raph the Ninja Giraffe"/>
        <s v="&quot;Un parco di Risate&quot; - open air theatre to save TKC"/>
        <s v="Camp Curtain Call: Star Wars (A Parody)"/>
        <s v="Poles Apart - A Play in 2 Acts"/>
        <s v="I Died. Yesterday by Pamela Norton Docken"/>
        <s v="Just Cereal - Mobile Cereal Bar"/>
        <s v="Island of Paws - A Dog and Cat RPG Game    0==]=====&gt;"/>
        <s v="The Divine Comedy- A New English Translation"/>
        <s v="My Christmas Star"/>
        <s v="Invisible Scars"/>
        <s v="The Worlds First Smart Laser Collar for Cats. Lazer Kitty"/>
        <s v="Woman2Woman"/>
        <s v="Droplets"/>
        <s v="Terror Interceptor Mobile Video Game"/>
        <s v="The Heart of a P.K."/>
        <s v="Attraction"/>
        <s v="Riders Registry &quot;Medical data of active people on a Dog Tag&quot;"/>
        <s v="The Prodigal Son"/>
        <s v="Help! World Tour ~ A Theatrical Revival of Hope"/>
        <s v="Messages"/>
        <s v="HORIZON: LIFE ENHANCED GLASSWARE"/>
        <s v="Wondrous Adventures: A Kid's Game"/>
        <s v="Indian in Chelsea - Web Animated series"/>
        <s v="everydayrelay"/>
        <s v="All in One Cloud Business Management - Extendix Panel"/>
        <s v="Keto Advice (Canceled)"/>
        <s v="Vuzion: An Actual Overlaid Heads Up Display Wearable"/>
        <s v="Database of Interlinear Greek Words"/>
        <s v="Realidades del Hombre"/>
        <s v="Projektwebseite (Canceled)"/>
        <s v="Sabroso On Wheels"/>
        <s v="Help starting a family owned food truck"/>
        <s v="The first green Food Truck in Phnom Penh"/>
        <s v="Hurricane Katrina 10th Anniversary: Brothers from the Bottom"/>
        <s v="Rob Base Presents Unequally Yoked The Stage Play"/>
        <s v="1000 words (Canceled)"/>
        <s v="The Singing Teacher"/>
        <s v="South Florida Tours"/>
        <s v="The Toy Box by Anthony H. Wallace"/>
        <s v="&quot;Holy Realm Music Group&quot; Anointed Purpose, Heavenly Good"/>
        <s v="Destination Small Town &quot;Visitor Center&quot; To The Midwest"/>
        <s v="RISTMATEÂ®, smartphone wrist dock and much more. (Canceled)"/>
        <s v="The Boat That Couldn't Float"/>
        <s v="Et si Kiwwi vous trouvait un job ? (Canceled)"/>
        <s v="The Diddlys &quot;Steam powered Superheroes&quot;"/>
        <s v="Smidlink Fun Ids.....search an Id, then message for free!"/>
        <s v="FREE Shuttle Service in Downtown Los Angeles"/>
        <s v="Dad, we will get your AxleCrutch idea to the next level!"/>
        <s v="Relaunching in May"/>
        <s v="TeleRide"/>
        <s v="Makayla's Quest"/>
        <s v="Space Shooter RPG+"/>
        <s v="Evie's Eats and Natural Treats Food Truck"/>
        <s v="Inspire Healthy Eating"/>
        <s v="El Carte 303"/>
        <s v="An Original Theater Play Entitled &quot;The Art of Love&quot;"/>
        <s v="Divine Connection Performing Arts Leadership Program"/>
        <s v="Professor O'Hannigan's Time Machine (Student Directed)"/>
        <s v="Nightmare Zombies"/>
        <s v="The Grigori"/>
        <s v="Save the Roxy Theatre in Bremerton WA"/>
        <s v="Pueblo Underground Theater (Canceled)"/>
        <s v="The Quest To Save Hip Hop"/>
        <s v="The Floridian Food Truck"/>
        <s v="Dugout Dogs, Americas love of hot dogs and baseball!"/>
        <s v="Funding for a new theater facility in Walker Minnesota"/>
        <s v="Mac N Cheez Food Truck"/>
        <s v="Liz's Bakery &amp; Barista on the Go.. (Canceled)"/>
        <s v="Otherkin The Animated Series"/>
        <s v="The Wonderful World of Princes &amp; Princesses"/>
        <s v="Before You Sleep - A Survival Social Video Game"/>
        <s v="Fresh fruit and veggies for the hood!"/>
        <s v="Age of Spirit: The Battle in Heaven"/>
        <s v="A FORK IN THE ROAD food truck"/>
        <s v="Man Down! Translation project"/>
        <s v="Dream TRIP to Tornado Alley"/>
        <s v="oToBOTS.com - Freedom from high cost auto repairs (Canceled)"/>
        <s v="The Escorts"/>
        <s v="Desperation Short Film"/>
        <s v="Alex and More"/>
        <s v="Make The Historic Dungeness Schoolhouse Stage ADA Accessible"/>
        <s v="Highland Sabre - A Black Beast Books Project"/>
        <s v="Huevos Rancheros Video Game &quot;The Sabroso Showdown &quot;"/>
        <s v="TERESA ANN LAMIRAND'S DEBUT ALBUM &quot;MY LIFE UNFOLDING&quot;&quot;"/>
        <s v="Deception Belt"/>
        <s v="Angry words with Friends"/>
        <s v="Unleashed Fitness"/>
        <s v="The HotSeat child safety carseat with temperature alarm"/>
        <s v="&quot;Hope Without Borders&quot; trilogy by I R Tyler, Chinese edition"/>
        <s v="Consumed"/>
        <s v="Bad Teddy Studios"/>
        <s v="Animated Stand-up Routines Shenanigans"/>
        <s v="Flying Turds"/>
        <s v="The Mean Green Purple Machine"/>
        <s v="English translation of &quot;The Escape to Myanmar&quot;"/>
        <s v="Trilogy of Crystals, book 1, translation"/>
        <s v="Black Matter: Reality is in the eyes of the beholder"/>
        <s v="coming apart at the stitches... (Canceled)"/>
        <s v="SWEET LOVE - a Lovely Christian WEDDING SONG Happy Marriage"/>
        <s v="Small Animal Deterrent Latch (S.A.D.L.)"/>
        <s v="Tired of Corporation Negotiation? THINK MIDDLE MEDIATION!"/>
        <s v="Create The Twisted Tree Theatre"/>
        <s v="Cowes and The Sea"/>
        <s v="If the Shoe Fits"/>
        <s v="'Potter.' Funding 2015"/>
        <s v="The Mission - Please Check Back Soon (Canceled)"/>
        <s v="PokÃ©Movie - A PokÃ©monâ„¢ school project"/>
        <s v="ThÃ©Ã¢tre Polichinelle Show &quot;Clown-Ballet&quot;"/>
        <s v="Central Ohio Astronomical Society Mobile Classroom"/>
        <s v="STEM MARS Lander experience: https://youtu.be/n6avxUAKee0"/>
        <s v="time-care.com - Helping People Remember The Simple Things"/>
        <s v="Langwiser - video lessons with native speaking teachers"/>
        <s v="ThÃ©Ã¢tre d'automates &quot;culture de vie&quot;"/>
        <s v="Lift Up Missions a Global Christian Online Platform"/>
        <s v="Podcast for fun! (Canceled)"/>
        <s v="Ecosteader (Canceled)"/>
        <s v="Cyber Universe Online"/>
        <s v="Space Gangstars (Canceled)"/>
        <s v="Little Nell's - a play"/>
        <s v="The Hounds of Reservoir - A Shakesperian Heist film"/>
        <s v="Cupcake Chaos"/>
        <s v="Follow in footsteps an awesome book adventure"/>
        <s v="The Year of Sunsets"/>
        <s v="GCU Follow Your Dreams Production"/>
        <s v="Dissertation (Canceled)"/>
        <s v="Theaters in the Loop - Hearing Loop Installation Project"/>
        <s v="The FunBunch Cartoon!!!"/>
        <s v="A GOOD MAN'S DECISION"/>
        <s v="World Defense : Tower Defense"/>
        <s v="The Rhythm of Revolution - Charity Musical Production"/>
        <s v="Ø¢Ù…ÙŠÙ† (Amen)"/>
        <s v="Ez 2c 3D Viewers (Canceled)"/>
        <s v="Little Lamb Kidz - multi-faith characters in their 1st DVD"/>
        <s v="Soulwalker"/>
        <s v="Mail 4 Jail"/>
        <s v="Kid's Connect (Connecting kids with sickness' together)"/>
        <s v="Wriyon - WRIte Your Own (Canceled)"/>
        <s v="Our Modern Lives"/>
        <s v="Dark Paradise"/>
        <s v="Super Natural Kooking"/>
        <s v="THE ASCENDENCE SHIFT Feature Film (Canceled)"/>
        <s v="Boys In The Arts Scholarship Program (Canceled)"/>
        <s v="Cook"/>
        <s v="Funding a home for our Children's Theater"/>
        <s v="Moon Rocket Projo - Finally know the TRUTH about E.T."/>
        <s v="Start a New Podcast (Canceled)"/>
        <s v="Thundercreek Studios"/>
        <s v="Meme Wars - Dank Age"/>
        <s v="Oddity Photography - help get us off the ground!"/>
        <s v="DodgeBall Blitz"/>
        <s v="Game Swapper (Canceled)"/>
        <s v="&quot;Buffalo Info.&quot; Directions-Events-Places Of Interest-History"/>
        <s v="Rabbly"/>
        <s v="Alcohol On Call (Canceled)"/>
        <s v="Kelli's Kitchen"/>
        <s v="Strain Wars"/>
        <s v="Hart Blvd. A feature film by Andrew Greve"/>
        <s v="D-Pro Athletic Headband with Carbon Fiber"/>
        <s v="Funding HyperLight Studios"/>
        <s v="Bee Bay Microjobs (Canceled)"/>
        <s v="Equality Theatre"/>
        <s v="The Castle Project"/>
        <s v="Hip Justice Catmunity Center"/>
        <s v="What Dreams Were Made Of"/>
        <s v="A Great New Controversial Play - &quot;The Divide&quot;."/>
        <s v="Help Jumpy Punch Prosper!!"/>
        <s v="Waistband: Solar Powered Vegan Quality of Life Truck"/>
        <s v="Quest Remnants of Chaos"/>
        <s v="Right Tracey!"/>
        <s v="Preserving the DC Gospel Stars"/>
        <s v="MICRO-MISSION"/>
        <s v="Talented Minds â­ï¸"/>
        <s v="The Panama Canal Bridge of the Americas"/>
        <s v="Nevada County Hearts"/>
        <s v="New album - Prophetic guitar soundscapes, Volume 2"/>
        <s v="A Bite of a Snake Play"/>
        <s v="Jeremy Kyle- The Opera"/>
        <s v="TAO Mr. Fantastic!!"/>
        <s v="DigitaliBook free library"/>
        <s v="Something To Wear For Hearing Sounds By Feeling Vibrations"/>
        <s v="Black America from Prophets to Pimps"/>
        <s v="Food Cart Tour With Raz Simone and Macklemore"/>
        <s v="Jamboni Brothers Pizza Pilot"/>
        <s v="Donald Trump Presidential Stress Cube"/>
        <s v="The Original Laughter Therapist"/>
        <s v="Smokin' J's BBQ. food truck"/>
        <s v="Nothing Up My Sleeves Tour: Summer 2016"/>
        <s v="Yada.Yada.Yada. An Unauthorized Seinfeld Event. 9 in 90"/>
        <s v="Notorious P.I.G. Food Truck will bring gangsta food to YOU!!"/>
        <s v="Charge Furniture"/>
        <s v="Performing and Visual Arts Center, Rochester, NY"/>
        <s v="Street Prophet Los CD and new book"/>
        <s v="MADE online media platform for artists and creatives"/>
        <s v="RummageCity.com - Rummage sailing made easy!"/>
        <s v="Privileged Zone - Premium Social Network (Canceled)"/>
        <s v="pitchtograndma (Canceled)"/>
        <s v="Nanaue eSports"/>
        <s v="Mexican food truck"/>
        <s v="Nana's Home Cooking on Wheels"/>
        <s v="The Salem Haunted Magic Show"/>
        <s v="&quot;Trouble at the Gate&quot; play"/>
        <s v="The Hostages"/>
        <s v="Global Community Theater One."/>
        <s v="A CRY FOR HELP"/>
        <s v="The Creature"/>
        <s v="Smart 2-in-1 I-PHONE HANDLE/WALLETtm"/>
        <s v="Fat Rich Bastards Animated videos"/>
        <s v="Existence Space and Office (English translation)"/>
        <s v="hot dog cart"/>
        <s v="Bring the iconic story of Leontyne Price to the stage."/>
        <s v="OPEN THE OLD &quot;RIGON&quot; THEATER"/>
        <s v="Crosswalk Theatre - Starting Capital"/>
        <s v="PATH to Reading Brain Training"/>
        <s v="The Ecstasy of Vengeance - Feature Length Film"/>
        <s v="Indian Language Dictionary"/>
        <s v="Time Live: A short film (Canceled)"/>
        <s v="funding for bbq trailer"/>
        <s v="Shakespeare In The Park"/>
        <s v="Wavegarden in Marbella (MÃ¡laga)"/>
        <s v="Picturing Italy"/>
        <s v="Get Neighborly"/>
        <s v="Aerial Photography :  Americas Most Impressive Structures"/>
        <s v="FBTR BBQ"/>
        <s v="The Container Play"/>
        <s v="Tabla AEIOU One Handed Two Handed Keyboard Development Kit"/>
        <s v="Patch Bo - Organic toons"/>
        <s v="DOWNLOAD THE INTERNET,...."/>
        <s v="Pwincess"/>
        <s v="weBuy Crowdsourced Shopping"/>
        <s v="HackersArchive.com"/>
        <s v="CONVERSATIONS WITH AN AVERAGE JOE"/>
        <s v="Modern Literal Torah Translation (Canceled)"/>
        <s v="Midway: The Turning Point"/>
        <s v="Past"/>
        <s v="TapiÃ³ca - Brazilian Street Food Truck"/>
        <s v="Subtropisch zwemparadijs Tropicana"/>
        <s v="It's The GOD Complex"/>
        <s v="'WORLD FRIENDS' - Changing the way children learn and play !"/>
        <s v="W (Canceled)"/>
        <s v="Improv Patrol &quot;The Gift of Your Story is Our Script&quot;"/>
        <s v="The Man Who Loved Dinosaurs. Based on a true story."/>
        <s v="Pleero, A Technology Team Building Website (Canceled)"/>
        <s v="Gringo Loco Tacos Food Truck"/>
        <s v="The Great Dark (Canceled)"/>
        <s v="Perfume Collectibles - Vintage Bottles - History of Perfume"/>
        <s v="hap's- Whats the program?"/>
        <s v="Thella's, food, tacos, burritos, health"/>
        <s v="Daddy"/>
        <s v="JoLee Productions"/>
        <s v="&quot;The Norwegians&quot; Midwestern Tour"/>
        <s v="lyndale lewis and new vision prosper cd release"/>
        <s v="The Last Armada (Canceled)"/>
        <s v="Invincible Diamonds: A Survivor's Guide"/>
        <s v="Cykelauktion.com (Canceled)"/>
        <s v="Mirlin's Sushi"/>
        <s v="TOC TOC TROC"/>
        <s v="Bungers surfing Museum"/>
        <s v="Xenu's Space Opera"/>
        <s v="A Staged Reading of &quot;CALL ME TANIA&quot;"/>
        <s v="Ducky Diapers"/>
        <s v="New Mario Bro's style game!"/>
        <s v="Hercules the Panto"/>
        <s v="Help Us Help Artists"/>
        <s v="POE!"/>
        <s v="THE RUNNING GAME"/>
        <s v="Shutupsystems.com Innapropriate Cartoon and Comics Dvd set"/>
        <s v="Tac o' Relli's Behold the first smoked to order taco truck"/>
        <s v="Strive"/>
        <s v="Theater &amp; Arts &amp; Day Care (Canceled)"/>
        <s v="Premium Burgers"/>
        <s v="Mouth Watering Mobile Restaurant"/>
        <s v="Planet Earth Superheroes"/>
        <s v="Rosette: Sci-Fi/Action Feature Film to Cast Hollywood Talent"/>
        <s v="IRL: Gamers Unite"/>
        <s v="Wraps in a snap. Fast lunch with a gourmet punch!"/>
        <s v="Murphy's good eatin'"/>
        <s v="ROAD TO THE KINGDOM"/>
        <s v="&quot;Sounds By The River&quot; ( Original Musical)"/>
        <s v="&quot;SHADY BIZZNESS' The Eminem Movie Beyond 8 Mile&quot;"/>
        <s v="Airships and Anatasia: The Movie"/>
        <s v="Future Belt (Canceled)"/>
        <s v="Uthtopia"/>
        <s v="The Shirley Delicious Treats Food Truck Project"/>
        <s v="Drunken Wings"/>
        <s v="The Art of the Dill"/>
        <s v="trustee"/>
        <s v="&quot;The Divide&quot; A Great New Play To Tour the USA"/>
        <s v="Chronicles - History by us, as we tell it, as we share it"/>
        <s v="Capricorn Horn- Entertainment for the World's Finest Gents"/>
        <s v="Kids Educational Social Media Site (Canceled)"/>
        <s v="Big Data (Canceled)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-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 Pharn" refreshedDate="43990.679190509261" createdVersion="6" refreshedVersion="6" minRefreshableVersion="3" recordCount="4115" xr:uid="{ED7BD1C3-3933-45B3-9CCE-6AC2B8F43AF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x v="0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0"/>
    <x v="0"/>
  </r>
  <r>
    <n v="2243"/>
    <x v="1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1"/>
    <x v="1"/>
  </r>
  <r>
    <n v="1253"/>
    <x v="2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2"/>
    <x v="2"/>
  </r>
  <r>
    <n v="1012"/>
    <x v="3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0"/>
    <x v="3"/>
  </r>
  <r>
    <n v="2014"/>
    <x v="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0"/>
    <x v="0"/>
  </r>
  <r>
    <n v="3840"/>
    <x v="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3"/>
    <x v="4"/>
  </r>
  <r>
    <n v="2611"/>
    <x v="6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.906363636363636"/>
    <n v="83.802893802893806"/>
    <x v="0"/>
    <x v="5"/>
  </r>
  <r>
    <n v="78"/>
    <x v="7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.02"/>
    <n v="38.6"/>
    <x v="4"/>
    <x v="6"/>
  </r>
  <r>
    <n v="2245"/>
    <x v="8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1"/>
    <x v="1"/>
  </r>
  <r>
    <n v="2259"/>
    <x v="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1"/>
    <x v="1"/>
  </r>
  <r>
    <n v="2185"/>
    <x v="10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1"/>
    <x v="1"/>
  </r>
  <r>
    <n v="2269"/>
    <x v="11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1"/>
    <x v="1"/>
  </r>
  <r>
    <n v="1943"/>
    <x v="12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0"/>
    <x v="0"/>
  </r>
  <r>
    <n v="2075"/>
    <x v="13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0"/>
    <x v="0"/>
  </r>
  <r>
    <n v="2721"/>
    <x v="14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0"/>
    <x v="0"/>
  </r>
  <r>
    <n v="642"/>
    <x v="15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.604850000000001"/>
    <n v="134.3592456301748"/>
    <x v="0"/>
    <x v="3"/>
  </r>
  <r>
    <n v="1958"/>
    <x v="16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0"/>
    <x v="0"/>
  </r>
  <r>
    <n v="2624"/>
    <x v="17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0"/>
    <x v="5"/>
  </r>
  <r>
    <n v="2242"/>
    <x v="18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1"/>
    <x v="1"/>
  </r>
  <r>
    <n v="2272"/>
    <x v="19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1"/>
    <x v="1"/>
  </r>
  <r>
    <n v="1660"/>
    <x v="20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.5375"/>
    <n v="27.861111111111111"/>
    <x v="2"/>
    <x v="7"/>
  </r>
  <r>
    <n v="2231"/>
    <x v="2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1"/>
    <x v="1"/>
  </r>
  <r>
    <n v="1478"/>
    <x v="22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5"/>
    <x v="8"/>
  </r>
  <r>
    <n v="2228"/>
    <x v="23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.744899999999999"/>
    <n v="81.561805555555551"/>
    <x v="1"/>
    <x v="1"/>
  </r>
  <r>
    <n v="2234"/>
    <x v="2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1"/>
    <x v="1"/>
  </r>
  <r>
    <n v="1970"/>
    <x v="25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0"/>
    <x v="0"/>
  </r>
  <r>
    <n v="1961"/>
    <x v="26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0"/>
    <x v="0"/>
  </r>
  <r>
    <n v="2192"/>
    <x v="27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1"/>
    <x v="1"/>
  </r>
  <r>
    <n v="1978"/>
    <x v="2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0"/>
    <x v="0"/>
  </r>
  <r>
    <n v="2187"/>
    <x v="29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1"/>
    <x v="1"/>
  </r>
  <r>
    <n v="2735"/>
    <x v="30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0"/>
    <x v="0"/>
  </r>
  <r>
    <n v="2250"/>
    <x v="31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1"/>
    <x v="1"/>
  </r>
  <r>
    <n v="2625"/>
    <x v="32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.56"/>
    <n v="27.576923076923077"/>
    <x v="0"/>
    <x v="5"/>
  </r>
  <r>
    <n v="2197"/>
    <x v="33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1"/>
    <x v="1"/>
  </r>
  <r>
    <n v="2225"/>
    <x v="34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1"/>
    <x v="1"/>
  </r>
  <r>
    <n v="2016"/>
    <x v="35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0"/>
    <x v="0"/>
  </r>
  <r>
    <n v="1762"/>
    <x v="36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6"/>
    <x v="9"/>
  </r>
  <r>
    <n v="2617"/>
    <x v="37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0"/>
    <x v="5"/>
  </r>
  <r>
    <n v="2011"/>
    <x v="38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.1956399999999991"/>
    <n v="422.02059732234807"/>
    <x v="0"/>
    <x v="0"/>
  </r>
  <r>
    <n v="2045"/>
    <x v="39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0"/>
    <x v="0"/>
  </r>
  <r>
    <n v="2241"/>
    <x v="40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1"/>
    <x v="1"/>
  </r>
  <r>
    <n v="1948"/>
    <x v="41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0"/>
    <x v="0"/>
  </r>
  <r>
    <n v="1944"/>
    <x v="42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0"/>
    <x v="0"/>
  </r>
  <r>
    <n v="1215"/>
    <x v="43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6"/>
    <x v="9"/>
  </r>
  <r>
    <n v="2261"/>
    <x v="44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.7949999999999999"/>
    <n v="37.11904761904762"/>
    <x v="1"/>
    <x v="1"/>
  </r>
  <r>
    <n v="2270"/>
    <x v="45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1"/>
    <x v="1"/>
  </r>
  <r>
    <n v="2202"/>
    <x v="46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2"/>
    <x v="10"/>
  </r>
  <r>
    <n v="1954"/>
    <x v="47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0"/>
    <x v="0"/>
  </r>
  <r>
    <n v="1972"/>
    <x v="48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0"/>
    <x v="0"/>
  </r>
  <r>
    <n v="1476"/>
    <x v="49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5"/>
    <x v="8"/>
  </r>
  <r>
    <n v="2601"/>
    <x v="5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0"/>
    <x v="5"/>
  </r>
  <r>
    <n v="2627"/>
    <x v="51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0"/>
    <x v="5"/>
  </r>
  <r>
    <n v="2257"/>
    <x v="52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1"/>
    <x v="1"/>
  </r>
  <r>
    <n v="2024"/>
    <x v="53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0"/>
    <x v="0"/>
  </r>
  <r>
    <n v="1969"/>
    <x v="54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0"/>
    <x v="0"/>
  </r>
  <r>
    <n v="1512"/>
    <x v="55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6"/>
    <x v="9"/>
  </r>
  <r>
    <n v="2076"/>
    <x v="5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0"/>
    <x v="0"/>
  </r>
  <r>
    <n v="2200"/>
    <x v="57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1"/>
    <x v="1"/>
  </r>
  <r>
    <n v="2194"/>
    <x v="58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1"/>
    <x v="1"/>
  </r>
  <r>
    <n v="2236"/>
    <x v="59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1"/>
    <x v="1"/>
  </r>
  <r>
    <n v="2327"/>
    <x v="60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11"/>
  </r>
  <r>
    <n v="2182"/>
    <x v="61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.2416666666666663"/>
    <n v="44.171348314606739"/>
    <x v="1"/>
    <x v="1"/>
  </r>
  <r>
    <n v="2336"/>
    <x v="62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11"/>
  </r>
  <r>
    <n v="2080"/>
    <x v="63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0"/>
    <x v="0"/>
  </r>
  <r>
    <n v="2043"/>
    <x v="64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0"/>
    <x v="0"/>
  </r>
  <r>
    <n v="2189"/>
    <x v="65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1"/>
    <x v="1"/>
  </r>
  <r>
    <n v="1401"/>
    <x v="66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2"/>
    <x v="2"/>
  </r>
  <r>
    <n v="2232"/>
    <x v="67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1"/>
    <x v="1"/>
  </r>
  <r>
    <n v="2013"/>
    <x v="68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0"/>
    <x v="0"/>
  </r>
  <r>
    <n v="2727"/>
    <x v="69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0"/>
    <x v="0"/>
  </r>
  <r>
    <n v="2183"/>
    <x v="70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1"/>
    <x v="1"/>
  </r>
  <r>
    <n v="2019"/>
    <x v="71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0"/>
    <x v="0"/>
  </r>
  <r>
    <n v="1532"/>
    <x v="72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.8402000000000003"/>
    <n v="82.316326530612244"/>
    <x v="6"/>
    <x v="9"/>
  </r>
  <r>
    <n v="2050"/>
    <x v="73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0"/>
    <x v="0"/>
  </r>
  <r>
    <n v="2254"/>
    <x v="7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1"/>
    <x v="1"/>
  </r>
  <r>
    <n v="2994"/>
    <x v="75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3"/>
    <x v="12"/>
  </r>
  <r>
    <n v="1465"/>
    <x v="76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5"/>
    <x v="8"/>
  </r>
  <r>
    <n v="2193"/>
    <x v="77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1"/>
    <x v="1"/>
  </r>
  <r>
    <n v="2310"/>
    <x v="78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2"/>
    <x v="13"/>
  </r>
  <r>
    <n v="2447"/>
    <x v="79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11"/>
  </r>
  <r>
    <n v="1380"/>
    <x v="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2"/>
    <x v="2"/>
  </r>
  <r>
    <n v="2038"/>
    <x v="81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0"/>
    <x v="0"/>
  </r>
  <r>
    <n v="1534"/>
    <x v="82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6"/>
    <x v="9"/>
  </r>
  <r>
    <n v="2188"/>
    <x v="83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.1217692027666546"/>
    <n v="44.056420233463037"/>
    <x v="1"/>
    <x v="1"/>
  </r>
  <r>
    <n v="2275"/>
    <x v="84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1"/>
    <x v="1"/>
  </r>
  <r>
    <n v="2607"/>
    <x v="85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0"/>
    <x v="5"/>
  </r>
  <r>
    <n v="2280"/>
    <x v="86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1"/>
    <x v="1"/>
  </r>
  <r>
    <n v="1977"/>
    <x v="8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0"/>
    <x v="0"/>
  </r>
  <r>
    <n v="1955"/>
    <x v="88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0"/>
    <x v="0"/>
  </r>
  <r>
    <n v="77"/>
    <x v="89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4"/>
    <x v="6"/>
  </r>
  <r>
    <n v="2034"/>
    <x v="90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0"/>
    <x v="0"/>
  </r>
  <r>
    <n v="314"/>
    <x v="91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4"/>
    <x v="14"/>
  </r>
  <r>
    <n v="2739"/>
    <x v="92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0"/>
    <x v="0"/>
  </r>
  <r>
    <n v="2201"/>
    <x v="93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2"/>
    <x v="10"/>
  </r>
  <r>
    <n v="2001"/>
    <x v="94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.8212909090909091"/>
    <n v="128.38790470372632"/>
    <x v="0"/>
    <x v="0"/>
  </r>
  <r>
    <n v="2267"/>
    <x v="95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1"/>
    <x v="1"/>
  </r>
  <r>
    <n v="1344"/>
    <x v="96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.7773333333333334"/>
    <n v="40.762589928057551"/>
    <x v="5"/>
    <x v="15"/>
  </r>
  <r>
    <n v="2244"/>
    <x v="97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1"/>
    <x v="1"/>
  </r>
  <r>
    <n v="1974"/>
    <x v="98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0"/>
    <x v="0"/>
  </r>
  <r>
    <n v="1967"/>
    <x v="99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0"/>
    <x v="0"/>
  </r>
  <r>
    <n v="2029"/>
    <x v="100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0"/>
    <x v="0"/>
  </r>
  <r>
    <n v="1980"/>
    <x v="101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.5482402000000004"/>
    <n v="91.214401028277635"/>
    <x v="0"/>
    <x v="0"/>
  </r>
  <r>
    <n v="2633"/>
    <x v="10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0"/>
    <x v="5"/>
  </r>
  <r>
    <n v="2052"/>
    <x v="103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0"/>
    <x v="0"/>
  </r>
  <r>
    <n v="2237"/>
    <x v="104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1"/>
    <x v="1"/>
  </r>
  <r>
    <n v="1021"/>
    <x v="105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2"/>
    <x v="10"/>
  </r>
  <r>
    <n v="2707"/>
    <x v="1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3"/>
    <x v="12"/>
  </r>
  <r>
    <n v="2299"/>
    <x v="107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2"/>
    <x v="2"/>
  </r>
  <r>
    <n v="1945"/>
    <x v="108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.4801799999999998"/>
    <n v="511.79117647058825"/>
    <x v="0"/>
    <x v="0"/>
  </r>
  <r>
    <n v="1976"/>
    <x v="109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0"/>
    <x v="0"/>
  </r>
  <r>
    <n v="1030"/>
    <x v="11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2"/>
    <x v="10"/>
  </r>
  <r>
    <n v="3726"/>
    <x v="111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3"/>
    <x v="4"/>
  </r>
  <r>
    <n v="3153"/>
    <x v="11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3"/>
    <x v="4"/>
  </r>
  <r>
    <n v="2233"/>
    <x v="11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1"/>
    <x v="1"/>
  </r>
  <r>
    <n v="3811"/>
    <x v="114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3"/>
    <x v="4"/>
  </r>
  <r>
    <n v="2260"/>
    <x v="115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1"/>
    <x v="1"/>
  </r>
  <r>
    <n v="2602"/>
    <x v="116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0"/>
    <x v="5"/>
  </r>
  <r>
    <n v="1194"/>
    <x v="117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.2223999999999999"/>
    <n v="56.414565826330531"/>
    <x v="6"/>
    <x v="9"/>
  </r>
  <r>
    <n v="2266"/>
    <x v="118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1"/>
    <x v="1"/>
  </r>
  <r>
    <n v="2010"/>
    <x v="119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0"/>
    <x v="0"/>
  </r>
  <r>
    <n v="3001"/>
    <x v="12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3"/>
    <x v="12"/>
  </r>
  <r>
    <n v="2070"/>
    <x v="121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.1732719999999999"/>
    <n v="259.25424836601309"/>
    <x v="0"/>
    <x v="0"/>
  </r>
  <r>
    <n v="736"/>
    <x v="122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5"/>
    <x v="15"/>
  </r>
  <r>
    <n v="3353"/>
    <x v="123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3"/>
    <x v="4"/>
  </r>
  <r>
    <n v="2003"/>
    <x v="124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0"/>
    <x v="0"/>
  </r>
  <r>
    <n v="43"/>
    <x v="125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4"/>
    <x v="16"/>
  </r>
  <r>
    <n v="1837"/>
    <x v="126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2"/>
    <x v="2"/>
  </r>
  <r>
    <n v="246"/>
    <x v="127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4"/>
    <x v="14"/>
  </r>
  <r>
    <n v="2009"/>
    <x v="128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.05158"/>
    <n v="383.3643216080402"/>
    <x v="0"/>
    <x v="0"/>
  </r>
  <r>
    <n v="2032"/>
    <x v="129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0"/>
    <x v="0"/>
  </r>
  <r>
    <n v="2609"/>
    <x v="130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0"/>
    <x v="5"/>
  </r>
  <r>
    <n v="538"/>
    <x v="131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3"/>
    <x v="4"/>
  </r>
  <r>
    <n v="3025"/>
    <x v="132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3"/>
    <x v="12"/>
  </r>
  <r>
    <n v="2037"/>
    <x v="133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0"/>
    <x v="0"/>
  </r>
  <r>
    <n v="644"/>
    <x v="13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0"/>
    <x v="3"/>
  </r>
  <r>
    <n v="3708"/>
    <x v="135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3"/>
    <x v="4"/>
  </r>
  <r>
    <n v="2265"/>
    <x v="136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1"/>
    <x v="1"/>
  </r>
  <r>
    <n v="2724"/>
    <x v="137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0"/>
    <x v="0"/>
  </r>
  <r>
    <n v="1257"/>
    <x v="138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2"/>
    <x v="2"/>
  </r>
  <r>
    <n v="2339"/>
    <x v="1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11"/>
  </r>
  <r>
    <n v="1956"/>
    <x v="140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0"/>
    <x v="0"/>
  </r>
  <r>
    <n v="306"/>
    <x v="141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4"/>
    <x v="14"/>
  </r>
  <r>
    <n v="2214"/>
    <x v="142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2"/>
    <x v="10"/>
  </r>
  <r>
    <n v="1192"/>
    <x v="143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6"/>
    <x v="9"/>
  </r>
  <r>
    <n v="3444"/>
    <x v="144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.89"/>
    <n v="43.35"/>
    <x v="3"/>
    <x v="4"/>
  </r>
  <r>
    <n v="2079"/>
    <x v="145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0"/>
    <x v="0"/>
  </r>
  <r>
    <n v="3582"/>
    <x v="146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3"/>
    <x v="4"/>
  </r>
  <r>
    <n v="2255"/>
    <x v="147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1"/>
    <x v="1"/>
  </r>
  <r>
    <n v="3292"/>
    <x v="148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3"/>
    <x v="4"/>
  </r>
  <r>
    <n v="1968"/>
    <x v="149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0"/>
    <x v="0"/>
  </r>
  <r>
    <n v="2184"/>
    <x v="150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1"/>
    <x v="1"/>
  </r>
  <r>
    <n v="318"/>
    <x v="151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4"/>
    <x v="14"/>
  </r>
  <r>
    <n v="2271"/>
    <x v="152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1"/>
    <x v="1"/>
  </r>
  <r>
    <n v="1528"/>
    <x v="153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6"/>
    <x v="9"/>
  </r>
  <r>
    <n v="2021"/>
    <x v="154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0"/>
    <x v="0"/>
  </r>
  <r>
    <n v="2071"/>
    <x v="155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0"/>
    <x v="0"/>
  </r>
  <r>
    <n v="1222"/>
    <x v="156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.80375"/>
    <n v="81.268115942028984"/>
    <x v="6"/>
    <x v="9"/>
  </r>
  <r>
    <n v="645"/>
    <x v="157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0"/>
    <x v="3"/>
  </r>
  <r>
    <n v="1504"/>
    <x v="158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6"/>
    <x v="9"/>
  </r>
  <r>
    <n v="2252"/>
    <x v="159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.722777777777778"/>
    <n v="98.413654618473899"/>
    <x v="1"/>
    <x v="1"/>
  </r>
  <r>
    <n v="1610"/>
    <x v="16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2"/>
    <x v="2"/>
  </r>
  <r>
    <n v="2278"/>
    <x v="161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.7069999999999999"/>
    <n v="53.078431372549019"/>
    <x v="1"/>
    <x v="1"/>
  </r>
  <r>
    <n v="2240"/>
    <x v="162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1"/>
    <x v="1"/>
  </r>
  <r>
    <n v="1196"/>
    <x v="163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6"/>
    <x v="9"/>
  </r>
  <r>
    <n v="654"/>
    <x v="16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0"/>
    <x v="3"/>
  </r>
  <r>
    <n v="843"/>
    <x v="165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2"/>
    <x v="17"/>
  </r>
  <r>
    <n v="2486"/>
    <x v="166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2"/>
    <x v="13"/>
  </r>
  <r>
    <n v="1630"/>
    <x v="167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2"/>
    <x v="2"/>
  </r>
  <r>
    <n v="2715"/>
    <x v="168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3"/>
    <x v="12"/>
  </r>
  <r>
    <n v="1971"/>
    <x v="169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0"/>
    <x v="0"/>
  </r>
  <r>
    <n v="1833"/>
    <x v="170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2"/>
    <x v="2"/>
  </r>
  <r>
    <n v="1965"/>
    <x v="171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0"/>
    <x v="0"/>
  </r>
  <r>
    <n v="1198"/>
    <x v="172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6"/>
    <x v="9"/>
  </r>
  <r>
    <n v="1752"/>
    <x v="173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6"/>
    <x v="9"/>
  </r>
  <r>
    <n v="1964"/>
    <x v="174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.5957748878923765"/>
    <n v="180.75185011709601"/>
    <x v="0"/>
    <x v="0"/>
  </r>
  <r>
    <n v="1973"/>
    <x v="175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0"/>
    <x v="0"/>
  </r>
  <r>
    <n v="382"/>
    <x v="176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4"/>
    <x v="14"/>
  </r>
  <r>
    <n v="2328"/>
    <x v="177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11"/>
  </r>
  <r>
    <n v="1210"/>
    <x v="178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31499999999998"/>
    <n v="493.81553398058253"/>
    <x v="6"/>
    <x v="9"/>
  </r>
  <r>
    <n v="2105"/>
    <x v="179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2"/>
    <x v="13"/>
  </r>
  <r>
    <n v="1197"/>
    <x v="180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6"/>
    <x v="9"/>
  </r>
  <r>
    <n v="2722"/>
    <x v="18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0"/>
    <x v="0"/>
  </r>
  <r>
    <n v="1376"/>
    <x v="182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2"/>
    <x v="2"/>
  </r>
  <r>
    <n v="3652"/>
    <x v="183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.5066666666666668"/>
    <n v="44.235294117647058"/>
    <x v="3"/>
    <x v="4"/>
  </r>
  <r>
    <n v="1536"/>
    <x v="184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6"/>
    <x v="9"/>
  </r>
  <r>
    <n v="2175"/>
    <x v="18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2"/>
    <x v="2"/>
  </r>
  <r>
    <n v="2040"/>
    <x v="186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0"/>
    <x v="0"/>
  </r>
  <r>
    <n v="2006"/>
    <x v="187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0"/>
    <x v="0"/>
  </r>
  <r>
    <n v="108"/>
    <x v="18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4"/>
    <x v="6"/>
  </r>
  <r>
    <n v="3024"/>
    <x v="189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3"/>
    <x v="12"/>
  </r>
  <r>
    <n v="2737"/>
    <x v="190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0"/>
    <x v="0"/>
  </r>
  <r>
    <n v="2224"/>
    <x v="191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1"/>
    <x v="1"/>
  </r>
  <r>
    <n v="1287"/>
    <x v="192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3"/>
    <x v="4"/>
  </r>
  <r>
    <n v="2815"/>
    <x v="193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.42"/>
    <n v="43.214285714285715"/>
    <x v="3"/>
    <x v="4"/>
  </r>
  <r>
    <n v="1923"/>
    <x v="194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2"/>
    <x v="13"/>
  </r>
  <r>
    <n v="262"/>
    <x v="195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4"/>
    <x v="14"/>
  </r>
  <r>
    <n v="3718"/>
    <x v="196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3"/>
    <x v="4"/>
  </r>
  <r>
    <n v="757"/>
    <x v="19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5"/>
    <x v="15"/>
  </r>
  <r>
    <n v="1023"/>
    <x v="198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2"/>
    <x v="10"/>
  </r>
  <r>
    <n v="2012"/>
    <x v="199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0"/>
    <x v="0"/>
  </r>
  <r>
    <n v="2004"/>
    <x v="200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0"/>
    <x v="0"/>
  </r>
  <r>
    <n v="831"/>
    <x v="20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2"/>
    <x v="2"/>
  </r>
  <r>
    <n v="2708"/>
    <x v="202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3"/>
    <x v="12"/>
  </r>
  <r>
    <n v="304"/>
    <x v="203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4"/>
    <x v="14"/>
  </r>
  <r>
    <n v="285"/>
    <x v="204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4"/>
    <x v="14"/>
  </r>
  <r>
    <n v="3818"/>
    <x v="205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3"/>
    <x v="4"/>
  </r>
  <r>
    <n v="2030"/>
    <x v="206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0"/>
    <x v="0"/>
  </r>
  <r>
    <n v="1953"/>
    <x v="207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0"/>
    <x v="0"/>
  </r>
  <r>
    <n v="2115"/>
    <x v="208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2"/>
    <x v="13"/>
  </r>
  <r>
    <n v="3830"/>
    <x v="209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3"/>
    <x v="4"/>
  </r>
  <r>
    <n v="2608"/>
    <x v="210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0"/>
    <x v="5"/>
  </r>
  <r>
    <n v="3391"/>
    <x v="211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3"/>
    <x v="4"/>
  </r>
  <r>
    <n v="2256"/>
    <x v="212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1"/>
    <x v="1"/>
  </r>
  <r>
    <n v="3366"/>
    <x v="213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3"/>
    <x v="4"/>
  </r>
  <r>
    <n v="2273"/>
    <x v="214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.2035999999999998"/>
    <n v="37.476190476190474"/>
    <x v="1"/>
    <x v="1"/>
  </r>
  <r>
    <n v="109"/>
    <x v="215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4"/>
    <x v="6"/>
  </r>
  <r>
    <n v="1386"/>
    <x v="21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2"/>
    <x v="2"/>
  </r>
  <r>
    <n v="2066"/>
    <x v="217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0"/>
    <x v="0"/>
  </r>
  <r>
    <n v="856"/>
    <x v="218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.1800000000000002"/>
    <n v="19.464285714285715"/>
    <x v="2"/>
    <x v="17"/>
  </r>
  <r>
    <n v="3362"/>
    <x v="219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3"/>
    <x v="4"/>
  </r>
  <r>
    <n v="2002"/>
    <x v="220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0"/>
    <x v="0"/>
  </r>
  <r>
    <n v="1507"/>
    <x v="221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6"/>
    <x v="9"/>
  </r>
  <r>
    <n v="3471"/>
    <x v="222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3"/>
    <x v="4"/>
  </r>
  <r>
    <n v="387"/>
    <x v="223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4"/>
    <x v="14"/>
  </r>
  <r>
    <n v="656"/>
    <x v="224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0"/>
    <x v="3"/>
  </r>
  <r>
    <n v="3037"/>
    <x v="225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3"/>
    <x v="12"/>
  </r>
  <r>
    <n v="1258"/>
    <x v="226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2"/>
    <x v="2"/>
  </r>
  <r>
    <n v="1951"/>
    <x v="227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0"/>
    <x v="0"/>
  </r>
  <r>
    <n v="1383"/>
    <x v="228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.124090909090909"/>
    <n v="50.247311827956992"/>
    <x v="2"/>
    <x v="2"/>
  </r>
  <r>
    <n v="2333"/>
    <x v="229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11"/>
  </r>
  <r>
    <n v="1283"/>
    <x v="230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2"/>
    <x v="2"/>
  </r>
  <r>
    <n v="2035"/>
    <x v="231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0"/>
    <x v="0"/>
  </r>
  <r>
    <n v="3408"/>
    <x v="232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3"/>
    <x v="4"/>
  </r>
  <r>
    <n v="3314"/>
    <x v="23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3"/>
    <x v="4"/>
  </r>
  <r>
    <n v="3719"/>
    <x v="234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3"/>
    <x v="4"/>
  </r>
  <r>
    <n v="1975"/>
    <x v="23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0"/>
    <x v="0"/>
  </r>
  <r>
    <n v="1524"/>
    <x v="236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8571428571428"/>
    <x v="6"/>
    <x v="9"/>
  </r>
  <r>
    <n v="1966"/>
    <x v="237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0"/>
    <x v="0"/>
  </r>
  <r>
    <n v="383"/>
    <x v="238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4"/>
    <x v="14"/>
  </r>
  <r>
    <n v="1020"/>
    <x v="239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.0554838709677421"/>
    <n v="106.2"/>
    <x v="2"/>
    <x v="10"/>
  </r>
  <r>
    <n v="1518"/>
    <x v="240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6"/>
    <x v="9"/>
  </r>
  <r>
    <n v="1839"/>
    <x v="241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2"/>
    <x v="2"/>
  </r>
  <r>
    <n v="1349"/>
    <x v="242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.0419999999999998"/>
    <n v="59.360465116279073"/>
    <x v="5"/>
    <x v="15"/>
  </r>
  <r>
    <n v="788"/>
    <x v="243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2"/>
    <x v="2"/>
  </r>
  <r>
    <n v="1378"/>
    <x v="244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2"/>
    <x v="2"/>
  </r>
  <r>
    <n v="2499"/>
    <x v="245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2"/>
    <x v="13"/>
  </r>
  <r>
    <n v="2443"/>
    <x v="246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11"/>
  </r>
  <r>
    <n v="1255"/>
    <x v="247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2"/>
    <x v="2"/>
  </r>
  <r>
    <n v="2057"/>
    <x v="248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0"/>
    <x v="0"/>
  </r>
  <r>
    <n v="3462"/>
    <x v="249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3"/>
    <x v="4"/>
  </r>
  <r>
    <n v="3599"/>
    <x v="250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3"/>
    <x v="4"/>
  </r>
  <r>
    <n v="2728"/>
    <x v="251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0"/>
    <x v="0"/>
  </r>
  <r>
    <n v="1674"/>
    <x v="252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2"/>
    <x v="7"/>
  </r>
  <r>
    <n v="1750"/>
    <x v="253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6"/>
    <x v="9"/>
  </r>
  <r>
    <n v="2025"/>
    <x v="254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.0114999999999998"/>
    <n v="220.74074074074073"/>
    <x v="0"/>
    <x v="0"/>
  </r>
  <r>
    <n v="1950"/>
    <x v="255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0"/>
    <x v="0"/>
  </r>
  <r>
    <n v="1836"/>
    <x v="25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2"/>
    <x v="2"/>
  </r>
  <r>
    <n v="1250"/>
    <x v="257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2"/>
    <x v="2"/>
  </r>
  <r>
    <n v="2213"/>
    <x v="258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2"/>
    <x v="10"/>
  </r>
  <r>
    <n v="1202"/>
    <x v="259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.99244"/>
    <n v="183.80442804428046"/>
    <x v="6"/>
    <x v="9"/>
  </r>
  <r>
    <n v="2065"/>
    <x v="260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0"/>
    <x v="0"/>
  </r>
  <r>
    <n v="1254"/>
    <x v="261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2"/>
    <x v="2"/>
  </r>
  <r>
    <n v="1952"/>
    <x v="262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.9847237142857144"/>
    <n v="101.85532258064516"/>
    <x v="0"/>
    <x v="0"/>
  </r>
  <r>
    <n v="81"/>
    <x v="263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4"/>
    <x v="6"/>
  </r>
  <r>
    <n v="2060"/>
    <x v="264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0"/>
    <x v="0"/>
  </r>
  <r>
    <n v="2211"/>
    <x v="265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2"/>
    <x v="10"/>
  </r>
  <r>
    <n v="1926"/>
    <x v="26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2"/>
    <x v="13"/>
  </r>
  <r>
    <n v="2545"/>
    <x v="267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2"/>
    <x v="18"/>
  </r>
  <r>
    <n v="844"/>
    <x v="268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2"/>
    <x v="17"/>
  </r>
  <r>
    <n v="1962"/>
    <x v="269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0"/>
    <x v="0"/>
  </r>
  <r>
    <n v="2020"/>
    <x v="27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0"/>
    <x v="0"/>
  </r>
  <r>
    <n v="3456"/>
    <x v="271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3"/>
    <x v="4"/>
  </r>
  <r>
    <n v="2064"/>
    <x v="272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0"/>
    <x v="0"/>
  </r>
  <r>
    <n v="258"/>
    <x v="273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4"/>
    <x v="14"/>
  </r>
  <r>
    <n v="3046"/>
    <x v="274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3"/>
    <x v="12"/>
  </r>
  <r>
    <n v="3460"/>
    <x v="275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3"/>
    <x v="4"/>
  </r>
  <r>
    <n v="1374"/>
    <x v="276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2"/>
    <x v="2"/>
  </r>
  <r>
    <n v="1475"/>
    <x v="277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5"/>
    <x v="8"/>
  </r>
  <r>
    <n v="3155"/>
    <x v="278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3"/>
    <x v="4"/>
  </r>
  <r>
    <n v="2619"/>
    <x v="279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0"/>
    <x v="5"/>
  </r>
  <r>
    <n v="2636"/>
    <x v="280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0"/>
    <x v="5"/>
  </r>
  <r>
    <n v="1937"/>
    <x v="281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2"/>
    <x v="13"/>
  </r>
  <r>
    <n v="2835"/>
    <x v="282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3"/>
    <x v="4"/>
  </r>
  <r>
    <n v="3707"/>
    <x v="28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3"/>
    <x v="4"/>
  </r>
  <r>
    <n v="3443"/>
    <x v="284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3"/>
    <x v="4"/>
  </r>
  <r>
    <n v="2282"/>
    <x v="285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2"/>
    <x v="2"/>
  </r>
  <r>
    <n v="2281"/>
    <x v="286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2"/>
    <x v="2"/>
  </r>
  <r>
    <n v="2190"/>
    <x v="287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1"/>
    <x v="1"/>
  </r>
  <r>
    <n v="252"/>
    <x v="288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4"/>
    <x v="14"/>
  </r>
  <r>
    <n v="3395"/>
    <x v="289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3"/>
    <x v="4"/>
  </r>
  <r>
    <n v="3605"/>
    <x v="290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3"/>
    <x v="4"/>
  </r>
  <r>
    <n v="37"/>
    <x v="291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4"/>
    <x v="16"/>
  </r>
  <r>
    <n v="1356"/>
    <x v="292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5"/>
    <x v="15"/>
  </r>
  <r>
    <n v="2455"/>
    <x v="293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11"/>
  </r>
  <r>
    <n v="2041"/>
    <x v="294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0"/>
    <x v="0"/>
  </r>
  <r>
    <n v="389"/>
    <x v="295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4"/>
    <x v="14"/>
  </r>
  <r>
    <n v="2456"/>
    <x v="29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11"/>
  </r>
  <r>
    <n v="2170"/>
    <x v="297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2"/>
    <x v="2"/>
  </r>
  <r>
    <n v="785"/>
    <x v="298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2"/>
    <x v="2"/>
  </r>
  <r>
    <n v="3537"/>
    <x v="299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.8044444444444445"/>
    <n v="43.5"/>
    <x v="3"/>
    <x v="4"/>
  </r>
  <r>
    <n v="2465"/>
    <x v="300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2"/>
    <x v="13"/>
  </r>
  <r>
    <n v="2264"/>
    <x v="301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1"/>
    <x v="1"/>
  </r>
  <r>
    <n v="3007"/>
    <x v="302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3"/>
    <x v="12"/>
  </r>
  <r>
    <n v="3508"/>
    <x v="303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3"/>
    <x v="4"/>
  </r>
  <r>
    <n v="1537"/>
    <x v="304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.7989999999999999"/>
    <n v="96.375"/>
    <x v="6"/>
    <x v="9"/>
  </r>
  <r>
    <n v="823"/>
    <x v="305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2"/>
    <x v="2"/>
  </r>
  <r>
    <n v="745"/>
    <x v="306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5"/>
    <x v="15"/>
  </r>
  <r>
    <n v="299"/>
    <x v="307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4"/>
    <x v="14"/>
  </r>
  <r>
    <n v="2033"/>
    <x v="308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0"/>
    <x v="0"/>
  </r>
  <r>
    <n v="272"/>
    <x v="309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4"/>
    <x v="14"/>
  </r>
  <r>
    <n v="2989"/>
    <x v="310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3"/>
    <x v="12"/>
  </r>
  <r>
    <n v="287"/>
    <x v="311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4"/>
    <x v="14"/>
  </r>
  <r>
    <n v="1531"/>
    <x v="312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6"/>
    <x v="9"/>
  </r>
  <r>
    <n v="2313"/>
    <x v="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2"/>
    <x v="13"/>
  </r>
  <r>
    <n v="3306"/>
    <x v="314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3"/>
    <x v="4"/>
  </r>
  <r>
    <n v="1679"/>
    <x v="315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2"/>
    <x v="7"/>
  </r>
  <r>
    <n v="3255"/>
    <x v="316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3"/>
    <x v="4"/>
  </r>
  <r>
    <n v="3591"/>
    <x v="317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3"/>
    <x v="4"/>
  </r>
  <r>
    <n v="2973"/>
    <x v="318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3"/>
    <x v="4"/>
  </r>
  <r>
    <n v="3654"/>
    <x v="319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3"/>
    <x v="4"/>
  </r>
  <r>
    <n v="1653"/>
    <x v="320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2"/>
    <x v="7"/>
  </r>
  <r>
    <n v="1525"/>
    <x v="321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6"/>
    <x v="9"/>
  </r>
  <r>
    <n v="357"/>
    <x v="322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4"/>
    <x v="14"/>
  </r>
  <r>
    <n v="64"/>
    <x v="323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4"/>
    <x v="6"/>
  </r>
  <r>
    <n v="1360"/>
    <x v="324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5"/>
    <x v="15"/>
  </r>
  <r>
    <n v="2291"/>
    <x v="325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2"/>
    <x v="2"/>
  </r>
  <r>
    <n v="2445"/>
    <x v="326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11"/>
  </r>
  <r>
    <n v="1881"/>
    <x v="327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2"/>
    <x v="13"/>
  </r>
  <r>
    <n v="1933"/>
    <x v="328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2"/>
    <x v="13"/>
  </r>
  <r>
    <n v="1218"/>
    <x v="329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6"/>
    <x v="9"/>
  </r>
  <r>
    <n v="2996"/>
    <x v="330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3"/>
    <x v="12"/>
  </r>
  <r>
    <n v="2612"/>
    <x v="33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0"/>
    <x v="5"/>
  </r>
  <r>
    <n v="3178"/>
    <x v="332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3"/>
    <x v="4"/>
  </r>
  <r>
    <n v="2976"/>
    <x v="333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3"/>
    <x v="4"/>
  </r>
  <r>
    <n v="3343"/>
    <x v="334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3"/>
    <x v="4"/>
  </r>
  <r>
    <n v="2477"/>
    <x v="305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2"/>
    <x v="13"/>
  </r>
  <r>
    <n v="1375"/>
    <x v="335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.7132499999999999"/>
    <n v="62.871559633027523"/>
    <x v="2"/>
    <x v="2"/>
  </r>
  <r>
    <n v="2229"/>
    <x v="336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1"/>
    <x v="1"/>
  </r>
  <r>
    <n v="1940"/>
    <x v="337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2"/>
    <x v="13"/>
  </r>
  <r>
    <n v="2668"/>
    <x v="338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.7070000000000001"/>
    <n v="60.964285714285715"/>
    <x v="0"/>
    <x v="19"/>
  </r>
  <r>
    <n v="3603"/>
    <x v="339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3"/>
    <x v="4"/>
  </r>
  <r>
    <n v="2302"/>
    <x v="340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2"/>
    <x v="13"/>
  </r>
  <r>
    <n v="3449"/>
    <x v="341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3"/>
    <x v="4"/>
  </r>
  <r>
    <n v="3293"/>
    <x v="342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.7044444444444444"/>
    <n v="84.285714285714292"/>
    <x v="3"/>
    <x v="4"/>
  </r>
  <r>
    <n v="2730"/>
    <x v="343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0"/>
    <x v="0"/>
  </r>
  <r>
    <n v="346"/>
    <x v="344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4"/>
    <x v="14"/>
  </r>
  <r>
    <n v="2834"/>
    <x v="345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3"/>
    <x v="4"/>
  </r>
  <r>
    <n v="1640"/>
    <x v="346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2"/>
    <x v="2"/>
  </r>
  <r>
    <n v="2615"/>
    <x v="347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0"/>
    <x v="5"/>
  </r>
  <r>
    <n v="3521"/>
    <x v="348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3"/>
    <x v="4"/>
  </r>
  <r>
    <n v="2249"/>
    <x v="3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1"/>
    <x v="1"/>
  </r>
  <r>
    <n v="2058"/>
    <x v="350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0"/>
    <x v="0"/>
  </r>
  <r>
    <n v="3028"/>
    <x v="351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3"/>
    <x v="12"/>
  </r>
  <r>
    <n v="2446"/>
    <x v="352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11"/>
  </r>
  <r>
    <n v="1957"/>
    <x v="353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0"/>
    <x v="0"/>
  </r>
  <r>
    <n v="1400"/>
    <x v="354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2"/>
    <x v="2"/>
  </r>
  <r>
    <n v="2055"/>
    <x v="3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0"/>
    <x v="0"/>
  </r>
  <r>
    <n v="1829"/>
    <x v="356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2"/>
    <x v="2"/>
  </r>
  <r>
    <n v="35"/>
    <x v="357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4"/>
    <x v="16"/>
  </r>
  <r>
    <n v="1264"/>
    <x v="358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2"/>
    <x v="2"/>
  </r>
  <r>
    <n v="3048"/>
    <x v="359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3"/>
    <x v="12"/>
  </r>
  <r>
    <n v="1501"/>
    <x v="360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.6633076923076924"/>
    <n v="97.731073446327684"/>
    <x v="6"/>
    <x v="9"/>
  </r>
  <r>
    <n v="2637"/>
    <x v="361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0"/>
    <x v="5"/>
  </r>
  <r>
    <n v="1888"/>
    <x v="362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2"/>
    <x v="13"/>
  </r>
  <r>
    <n v="1760"/>
    <x v="363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6"/>
    <x v="9"/>
  </r>
  <r>
    <n v="12"/>
    <x v="364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4"/>
    <x v="16"/>
  </r>
  <r>
    <n v="2639"/>
    <x v="365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0"/>
    <x v="5"/>
  </r>
  <r>
    <n v="3265"/>
    <x v="366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.64"/>
    <n v="70.285714285714292"/>
    <x v="3"/>
    <x v="4"/>
  </r>
  <r>
    <n v="1464"/>
    <x v="367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5"/>
    <x v="8"/>
  </r>
  <r>
    <n v="3165"/>
    <x v="368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3"/>
    <x v="4"/>
  </r>
  <r>
    <n v="2222"/>
    <x v="369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1"/>
    <x v="1"/>
  </r>
  <r>
    <n v="2969"/>
    <x v="370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.625"/>
    <n v="95.588235294117652"/>
    <x v="3"/>
    <x v="4"/>
  </r>
  <r>
    <n v="3610"/>
    <x v="371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3"/>
    <x v="4"/>
  </r>
  <r>
    <n v="1275"/>
    <x v="372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2"/>
    <x v="2"/>
  </r>
  <r>
    <n v="1517"/>
    <x v="373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6"/>
    <x v="9"/>
  </r>
  <r>
    <n v="2023"/>
    <x v="374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0"/>
    <x v="0"/>
  </r>
  <r>
    <n v="2179"/>
    <x v="375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2"/>
    <x v="2"/>
  </r>
  <r>
    <n v="3231"/>
    <x v="376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3"/>
    <x v="4"/>
  </r>
  <r>
    <n v="1666"/>
    <x v="377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2"/>
    <x v="7"/>
  </r>
  <r>
    <n v="1188"/>
    <x v="378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.6054999999999999"/>
    <n v="37.776470588235291"/>
    <x v="6"/>
    <x v="9"/>
  </r>
  <r>
    <n v="3166"/>
    <x v="379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3"/>
    <x v="4"/>
  </r>
  <r>
    <n v="732"/>
    <x v="380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5"/>
    <x v="15"/>
  </r>
  <r>
    <n v="3835"/>
    <x v="381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3"/>
    <x v="4"/>
  </r>
  <r>
    <n v="813"/>
    <x v="382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2"/>
    <x v="2"/>
  </r>
  <r>
    <n v="13"/>
    <x v="38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4"/>
    <x v="16"/>
  </r>
  <r>
    <n v="3483"/>
    <x v="384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3"/>
    <x v="4"/>
  </r>
  <r>
    <n v="3309"/>
    <x v="385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3"/>
    <x v="4"/>
  </r>
  <r>
    <n v="2666"/>
    <x v="386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0"/>
    <x v="19"/>
  </r>
  <r>
    <n v="1219"/>
    <x v="387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6"/>
    <x v="9"/>
  </r>
  <r>
    <n v="739"/>
    <x v="388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5"/>
    <x v="15"/>
  </r>
  <r>
    <n v="3491"/>
    <x v="3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3"/>
    <x v="4"/>
  </r>
  <r>
    <n v="3010"/>
    <x v="390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3"/>
    <x v="12"/>
  </r>
  <r>
    <n v="2630"/>
    <x v="391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.579"/>
    <n v="38.987654320987652"/>
    <x v="0"/>
    <x v="5"/>
  </r>
  <r>
    <n v="2227"/>
    <x v="392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1"/>
    <x v="1"/>
  </r>
  <r>
    <n v="279"/>
    <x v="393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4"/>
    <x v="14"/>
  </r>
  <r>
    <n v="1515"/>
    <x v="394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.57189"/>
    <n v="849.67027027027029"/>
    <x v="6"/>
    <x v="9"/>
  </r>
  <r>
    <n v="2314"/>
    <x v="395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2"/>
    <x v="13"/>
  </r>
  <r>
    <n v="3013"/>
    <x v="396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3"/>
    <x v="12"/>
  </r>
  <r>
    <n v="1959"/>
    <x v="397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0"/>
    <x v="0"/>
  </r>
  <r>
    <n v="2523"/>
    <x v="398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2"/>
    <x v="18"/>
  </r>
  <r>
    <n v="2543"/>
    <x v="399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2"/>
    <x v="18"/>
  </r>
  <r>
    <n v="2215"/>
    <x v="400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2"/>
    <x v="10"/>
  </r>
  <r>
    <n v="3534"/>
    <x v="401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3"/>
    <x v="4"/>
  </r>
  <r>
    <n v="280"/>
    <x v="402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4"/>
    <x v="14"/>
  </r>
  <r>
    <n v="274"/>
    <x v="403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4"/>
    <x v="14"/>
  </r>
  <r>
    <n v="1631"/>
    <x v="404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2"/>
    <x v="2"/>
  </r>
  <r>
    <n v="3716"/>
    <x v="405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3"/>
    <x v="4"/>
  </r>
  <r>
    <n v="818"/>
    <x v="406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2"/>
    <x v="2"/>
  </r>
  <r>
    <n v="2553"/>
    <x v="407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2"/>
    <x v="18"/>
  </r>
  <r>
    <n v="727"/>
    <x v="408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5"/>
    <x v="15"/>
  </r>
  <r>
    <n v="1625"/>
    <x v="409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2"/>
    <x v="2"/>
  </r>
  <r>
    <n v="1208"/>
    <x v="410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6"/>
    <x v="9"/>
  </r>
  <r>
    <n v="26"/>
    <x v="411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4"/>
    <x v="16"/>
  </r>
  <r>
    <n v="3486"/>
    <x v="412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3"/>
    <x v="4"/>
  </r>
  <r>
    <n v="850"/>
    <x v="413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2"/>
    <x v="17"/>
  </r>
  <r>
    <n v="1761"/>
    <x v="414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6"/>
    <x v="9"/>
  </r>
  <r>
    <n v="3696"/>
    <x v="415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3"/>
    <x v="4"/>
  </r>
  <r>
    <n v="1274"/>
    <x v="416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2"/>
    <x v="2"/>
  </r>
  <r>
    <n v="1278"/>
    <x v="417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2"/>
    <x v="2"/>
  </r>
  <r>
    <n v="62"/>
    <x v="418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4"/>
    <x v="6"/>
  </r>
  <r>
    <n v="2453"/>
    <x v="419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11"/>
  </r>
  <r>
    <n v="111"/>
    <x v="420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.5457142857142858"/>
    <n v="102.0754716981132"/>
    <x v="4"/>
    <x v="6"/>
  </r>
  <r>
    <n v="3272"/>
    <x v="42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3"/>
    <x v="4"/>
  </r>
  <r>
    <n v="2262"/>
    <x v="42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1"/>
    <x v="1"/>
  </r>
  <r>
    <n v="1855"/>
    <x v="423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.5405897142857143"/>
    <n v="70.576753926701571"/>
    <x v="2"/>
    <x v="2"/>
  </r>
  <r>
    <n v="2710"/>
    <x v="424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3"/>
    <x v="12"/>
  </r>
  <r>
    <n v="2279"/>
    <x v="425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1"/>
    <x v="1"/>
  </r>
  <r>
    <n v="3712"/>
    <x v="426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3"/>
    <x v="4"/>
  </r>
  <r>
    <n v="2056"/>
    <x v="427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0"/>
    <x v="0"/>
  </r>
  <r>
    <n v="3349"/>
    <x v="428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3"/>
    <x v="4"/>
  </r>
  <r>
    <n v="76"/>
    <x v="429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4"/>
    <x v="6"/>
  </r>
  <r>
    <n v="3536"/>
    <x v="430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3"/>
    <x v="4"/>
  </r>
  <r>
    <n v="3609"/>
    <x v="431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3"/>
    <x v="4"/>
  </r>
  <r>
    <n v="2235"/>
    <x v="432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.5331538461538461"/>
    <n v="135.58503401360545"/>
    <x v="1"/>
    <x v="1"/>
  </r>
  <r>
    <n v="3452"/>
    <x v="433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3"/>
    <x v="4"/>
  </r>
  <r>
    <n v="2181"/>
    <x v="434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1"/>
    <x v="1"/>
  </r>
  <r>
    <n v="3827"/>
    <x v="435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3"/>
    <x v="4"/>
  </r>
  <r>
    <n v="270"/>
    <x v="436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4"/>
    <x v="14"/>
  </r>
  <r>
    <n v="2073"/>
    <x v="437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0"/>
    <x v="0"/>
  </r>
  <r>
    <n v="800"/>
    <x v="438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2"/>
    <x v="2"/>
  </r>
  <r>
    <n v="2205"/>
    <x v="439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2"/>
    <x v="10"/>
  </r>
  <r>
    <n v="3450"/>
    <x v="440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3"/>
    <x v="4"/>
  </r>
  <r>
    <n v="812"/>
    <x v="441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2"/>
    <x v="2"/>
  </r>
  <r>
    <n v="1248"/>
    <x v="442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2"/>
    <x v="2"/>
  </r>
  <r>
    <n v="2209"/>
    <x v="443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2"/>
    <x v="10"/>
  </r>
  <r>
    <n v="3785"/>
    <x v="444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3"/>
    <x v="20"/>
  </r>
  <r>
    <n v="278"/>
    <x v="445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4"/>
    <x v="14"/>
  </r>
  <r>
    <n v="1513"/>
    <x v="446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6"/>
    <x v="9"/>
  </r>
  <r>
    <n v="2794"/>
    <x v="447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3"/>
    <x v="4"/>
  </r>
  <r>
    <n v="3470"/>
    <x v="44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3"/>
    <x v="4"/>
  </r>
  <r>
    <n v="1946"/>
    <x v="449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0"/>
    <x v="0"/>
  </r>
  <r>
    <n v="2296"/>
    <x v="450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2"/>
    <x v="2"/>
  </r>
  <r>
    <n v="3047"/>
    <x v="451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3"/>
    <x v="12"/>
  </r>
  <r>
    <n v="3562"/>
    <x v="452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3"/>
    <x v="4"/>
  </r>
  <r>
    <n v="2048"/>
    <x v="453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0"/>
    <x v="0"/>
  </r>
  <r>
    <n v="61"/>
    <x v="454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4"/>
    <x v="6"/>
  </r>
  <r>
    <n v="783"/>
    <x v="455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2"/>
    <x v="2"/>
  </r>
  <r>
    <n v="1746"/>
    <x v="45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6"/>
    <x v="9"/>
  </r>
  <r>
    <n v="2063"/>
    <x v="457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.4804999999999999"/>
    <n v="120.85714285714286"/>
    <x v="0"/>
    <x v="0"/>
  </r>
  <r>
    <n v="743"/>
    <x v="458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5"/>
    <x v="15"/>
  </r>
  <r>
    <n v="2738"/>
    <x v="459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0"/>
    <x v="0"/>
  </r>
  <r>
    <n v="2117"/>
    <x v="460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2"/>
    <x v="13"/>
  </r>
  <r>
    <n v="1463"/>
    <x v="461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5"/>
    <x v="8"/>
  </r>
  <r>
    <n v="276"/>
    <x v="462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4"/>
    <x v="14"/>
  </r>
  <r>
    <n v="1346"/>
    <x v="463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5"/>
    <x v="15"/>
  </r>
  <r>
    <n v="269"/>
    <x v="464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.4723377"/>
    <n v="92.251735588972423"/>
    <x v="4"/>
    <x v="14"/>
  </r>
  <r>
    <n v="2199"/>
    <x v="465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.4697777777777778"/>
    <n v="52.701195219123505"/>
    <x v="1"/>
    <x v="1"/>
  </r>
  <r>
    <n v="655"/>
    <x v="466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0"/>
    <x v="3"/>
  </r>
  <r>
    <n v="2166"/>
    <x v="467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2"/>
    <x v="2"/>
  </r>
  <r>
    <n v="2983"/>
    <x v="468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3"/>
    <x v="12"/>
  </r>
  <r>
    <n v="3033"/>
    <x v="469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3"/>
    <x v="12"/>
  </r>
  <r>
    <n v="2258"/>
    <x v="470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1"/>
    <x v="1"/>
  </r>
  <r>
    <n v="3328"/>
    <x v="471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3"/>
    <x v="4"/>
  </r>
  <r>
    <n v="2103"/>
    <x v="472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2"/>
    <x v="13"/>
  </r>
  <r>
    <n v="2294"/>
    <x v="473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2"/>
    <x v="2"/>
  </r>
  <r>
    <n v="3771"/>
    <x v="474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3"/>
    <x v="20"/>
  </r>
  <r>
    <n v="2621"/>
    <x v="475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0"/>
    <x v="5"/>
  </r>
  <r>
    <n v="1617"/>
    <x v="476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2"/>
    <x v="2"/>
  </r>
  <r>
    <n v="1216"/>
    <x v="477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6"/>
    <x v="9"/>
  </r>
  <r>
    <n v="1291"/>
    <x v="478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3"/>
    <x v="4"/>
  </r>
  <r>
    <n v="266"/>
    <x v="479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4"/>
    <x v="14"/>
  </r>
  <r>
    <n v="838"/>
    <x v="480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2"/>
    <x v="2"/>
  </r>
  <r>
    <n v="1389"/>
    <x v="481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2"/>
    <x v="2"/>
  </r>
  <r>
    <n v="1038"/>
    <x v="482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2"/>
    <x v="10"/>
  </r>
  <r>
    <n v="19"/>
    <x v="483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4"/>
    <x v="16"/>
  </r>
  <r>
    <n v="1533"/>
    <x v="484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6"/>
    <x v="9"/>
  </r>
  <r>
    <n v="1607"/>
    <x v="485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2"/>
    <x v="2"/>
  </r>
  <r>
    <n v="1890"/>
    <x v="486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2"/>
    <x v="13"/>
  </r>
  <r>
    <n v="2725"/>
    <x v="487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.445425"/>
    <n v="511.65486725663715"/>
    <x v="0"/>
    <x v="0"/>
  </r>
  <r>
    <n v="1898"/>
    <x v="48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2"/>
    <x v="13"/>
  </r>
  <r>
    <n v="3612"/>
    <x v="489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.444"/>
    <n v="126.66666666666667"/>
    <x v="3"/>
    <x v="4"/>
  </r>
  <r>
    <n v="790"/>
    <x v="4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2"/>
    <x v="2"/>
  </r>
  <r>
    <n v="2331"/>
    <x v="49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11"/>
  </r>
  <r>
    <n v="640"/>
    <x v="492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.4428571428571428"/>
    <n v="50.5"/>
    <x v="0"/>
    <x v="3"/>
  </r>
  <r>
    <n v="3296"/>
    <x v="493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3"/>
    <x v="4"/>
  </r>
  <r>
    <n v="858"/>
    <x v="494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2"/>
    <x v="17"/>
  </r>
  <r>
    <n v="3558"/>
    <x v="495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3"/>
    <x v="4"/>
  </r>
  <r>
    <n v="720"/>
    <x v="496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5"/>
    <x v="15"/>
  </r>
  <r>
    <n v="2620"/>
    <x v="497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.436523076923077"/>
    <n v="74.639488409272587"/>
    <x v="0"/>
    <x v="5"/>
  </r>
  <r>
    <n v="2059"/>
    <x v="498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0"/>
    <x v="0"/>
  </r>
  <r>
    <n v="3026"/>
    <x v="499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3"/>
    <x v="12"/>
  </r>
  <r>
    <n v="3820"/>
    <x v="500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3"/>
    <x v="4"/>
  </r>
  <r>
    <n v="3777"/>
    <x v="501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3"/>
    <x v="20"/>
  </r>
  <r>
    <n v="1655"/>
    <x v="502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2"/>
    <x v="7"/>
  </r>
  <r>
    <n v="1832"/>
    <x v="503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2"/>
    <x v="2"/>
  </r>
  <r>
    <n v="786"/>
    <x v="504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2"/>
    <x v="2"/>
  </r>
  <r>
    <n v="3480"/>
    <x v="505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3"/>
    <x v="4"/>
  </r>
  <r>
    <n v="1"/>
    <x v="506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4"/>
    <x v="16"/>
  </r>
  <r>
    <n v="3394"/>
    <x v="507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3"/>
    <x v="4"/>
  </r>
  <r>
    <n v="36"/>
    <x v="508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4"/>
    <x v="16"/>
  </r>
  <r>
    <n v="42"/>
    <x v="509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4"/>
    <x v="16"/>
  </r>
  <r>
    <n v="402"/>
    <x v="510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4"/>
    <x v="14"/>
  </r>
  <r>
    <n v="2816"/>
    <x v="511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3"/>
    <x v="4"/>
  </r>
  <r>
    <n v="1650"/>
    <x v="51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2"/>
    <x v="7"/>
  </r>
  <r>
    <n v="380"/>
    <x v="513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4"/>
    <x v="14"/>
  </r>
  <r>
    <n v="653"/>
    <x v="514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0"/>
    <x v="3"/>
  </r>
  <r>
    <n v="2610"/>
    <x v="515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0"/>
    <x v="5"/>
  </r>
  <r>
    <n v="1296"/>
    <x v="51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3"/>
    <x v="4"/>
  </r>
  <r>
    <n v="3710"/>
    <x v="517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3"/>
    <x v="4"/>
  </r>
  <r>
    <n v="2277"/>
    <x v="518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1"/>
    <x v="1"/>
  </r>
  <r>
    <n v="113"/>
    <x v="519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4"/>
    <x v="6"/>
  </r>
  <r>
    <n v="115"/>
    <x v="520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4"/>
    <x v="6"/>
  </r>
  <r>
    <n v="3457"/>
    <x v="521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3"/>
    <x v="4"/>
  </r>
  <r>
    <n v="3814"/>
    <x v="522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3"/>
    <x v="4"/>
  </r>
  <r>
    <n v="2723"/>
    <x v="523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0"/>
    <x v="0"/>
  </r>
  <r>
    <n v="3423"/>
    <x v="524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3"/>
    <x v="4"/>
  </r>
  <r>
    <n v="3675"/>
    <x v="525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3"/>
    <x v="4"/>
  </r>
  <r>
    <n v="649"/>
    <x v="526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0"/>
    <x v="3"/>
  </r>
  <r>
    <n v="1669"/>
    <x v="527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2"/>
    <x v="7"/>
  </r>
  <r>
    <n v="3682"/>
    <x v="52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3"/>
    <x v="4"/>
  </r>
  <r>
    <n v="256"/>
    <x v="529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4"/>
    <x v="14"/>
  </r>
  <r>
    <n v="3684"/>
    <x v="53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3"/>
    <x v="4"/>
  </r>
  <r>
    <n v="3461"/>
    <x v="531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3"/>
    <x v="4"/>
  </r>
  <r>
    <n v="1522"/>
    <x v="53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6"/>
    <x v="9"/>
  </r>
  <r>
    <n v="1472"/>
    <x v="533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5"/>
    <x v="8"/>
  </r>
  <r>
    <n v="2165"/>
    <x v="534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.3864000000000001"/>
    <n v="29.623931623931625"/>
    <x v="2"/>
    <x v="2"/>
  </r>
  <r>
    <n v="2178"/>
    <x v="535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2"/>
    <x v="2"/>
  </r>
  <r>
    <n v="3334"/>
    <x v="536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3"/>
    <x v="4"/>
  </r>
  <r>
    <n v="3371"/>
    <x v="537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3"/>
    <x v="4"/>
  </r>
  <r>
    <n v="1942"/>
    <x v="538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0"/>
    <x v="0"/>
  </r>
  <r>
    <n v="3482"/>
    <x v="539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3"/>
    <x v="4"/>
  </r>
  <r>
    <n v="3669"/>
    <x v="540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3"/>
    <x v="4"/>
  </r>
  <r>
    <n v="3340"/>
    <x v="541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3"/>
    <x v="4"/>
  </r>
  <r>
    <n v="3420"/>
    <x v="542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3"/>
    <x v="4"/>
  </r>
  <r>
    <n v="1846"/>
    <x v="543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2"/>
    <x v="2"/>
  </r>
  <r>
    <n v="1252"/>
    <x v="544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2"/>
    <x v="2"/>
  </r>
  <r>
    <n v="3405"/>
    <x v="545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3"/>
    <x v="4"/>
  </r>
  <r>
    <n v="303"/>
    <x v="546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4"/>
    <x v="14"/>
  </r>
  <r>
    <n v="1675"/>
    <x v="547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2"/>
    <x v="7"/>
  </r>
  <r>
    <n v="2238"/>
    <x v="548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.3740000000000001"/>
    <n v="69.569620253164558"/>
    <x v="1"/>
    <x v="1"/>
  </r>
  <r>
    <n v="1479"/>
    <x v="54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5"/>
    <x v="8"/>
  </r>
  <r>
    <n v="817"/>
    <x v="550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2"/>
    <x v="2"/>
  </r>
  <r>
    <n v="2632"/>
    <x v="55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0"/>
    <x v="5"/>
  </r>
  <r>
    <n v="0"/>
    <x v="552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4"/>
    <x v="16"/>
  </r>
  <r>
    <n v="409"/>
    <x v="553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4"/>
    <x v="14"/>
  </r>
  <r>
    <n v="1921"/>
    <x v="554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2"/>
    <x v="13"/>
  </r>
  <r>
    <n v="2100"/>
    <x v="555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2"/>
    <x v="13"/>
  </r>
  <r>
    <n v="1387"/>
    <x v="556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2"/>
    <x v="2"/>
  </r>
  <r>
    <n v="1892"/>
    <x v="557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2"/>
    <x v="13"/>
  </r>
  <r>
    <n v="327"/>
    <x v="558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4"/>
    <x v="14"/>
  </r>
  <r>
    <n v="3704"/>
    <x v="559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3"/>
    <x v="4"/>
  </r>
  <r>
    <n v="2039"/>
    <x v="560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0"/>
    <x v="0"/>
  </r>
  <r>
    <n v="3300"/>
    <x v="561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3"/>
    <x v="4"/>
  </r>
  <r>
    <n v="1352"/>
    <x v="56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5"/>
    <x v="15"/>
  </r>
  <r>
    <n v="2102"/>
    <x v="563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2"/>
    <x v="13"/>
  </r>
  <r>
    <n v="2820"/>
    <x v="564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3"/>
    <x v="4"/>
  </r>
  <r>
    <n v="3611"/>
    <x v="565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3"/>
    <x v="4"/>
  </r>
  <r>
    <n v="1539"/>
    <x v="566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6"/>
    <x v="9"/>
  </r>
  <r>
    <n v="2472"/>
    <x v="567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2"/>
    <x v="13"/>
  </r>
  <r>
    <n v="1884"/>
    <x v="568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2"/>
    <x v="13"/>
  </r>
  <r>
    <n v="1190"/>
    <x v="569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6"/>
    <x v="9"/>
  </r>
  <r>
    <n v="1195"/>
    <x v="570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.35"/>
    <n v="79.411764705882348"/>
    <x v="6"/>
    <x v="9"/>
  </r>
  <r>
    <n v="1300"/>
    <x v="571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3"/>
    <x v="4"/>
  </r>
  <r>
    <n v="1821"/>
    <x v="572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2"/>
    <x v="2"/>
  </r>
  <r>
    <n v="1530"/>
    <x v="573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6"/>
    <x v="9"/>
  </r>
  <r>
    <n v="1388"/>
    <x v="574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2"/>
    <x v="2"/>
  </r>
  <r>
    <n v="3439"/>
    <x v="575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3"/>
    <x v="4"/>
  </r>
  <r>
    <n v="2118"/>
    <x v="576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2"/>
    <x v="13"/>
  </r>
  <r>
    <n v="2251"/>
    <x v="577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1"/>
    <x v="1"/>
  </r>
  <r>
    <n v="824"/>
    <x v="578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2"/>
    <x v="2"/>
  </r>
  <r>
    <n v="247"/>
    <x v="579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4"/>
    <x v="14"/>
  </r>
  <r>
    <n v="820"/>
    <x v="58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2"/>
    <x v="2"/>
  </r>
  <r>
    <n v="2489"/>
    <x v="581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2"/>
    <x v="13"/>
  </r>
  <r>
    <n v="2301"/>
    <x v="582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2"/>
    <x v="13"/>
  </r>
  <r>
    <n v="1353"/>
    <x v="58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5"/>
    <x v="15"/>
  </r>
  <r>
    <n v="2452"/>
    <x v="584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11"/>
  </r>
  <r>
    <n v="2026"/>
    <x v="585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0"/>
    <x v="0"/>
  </r>
  <r>
    <n v="3159"/>
    <x v="586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3"/>
    <x v="4"/>
  </r>
  <r>
    <n v="1860"/>
    <x v="587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2"/>
    <x v="2"/>
  </r>
  <r>
    <n v="3301"/>
    <x v="588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3"/>
    <x v="4"/>
  </r>
  <r>
    <n v="2479"/>
    <x v="589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2"/>
    <x v="13"/>
  </r>
  <r>
    <n v="25"/>
    <x v="590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4"/>
    <x v="16"/>
  </r>
  <r>
    <n v="1619"/>
    <x v="591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2"/>
    <x v="2"/>
  </r>
  <r>
    <n v="1899"/>
    <x v="592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2"/>
    <x v="13"/>
  </r>
  <r>
    <n v="2937"/>
    <x v="593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3"/>
    <x v="20"/>
  </r>
  <r>
    <n v="2801"/>
    <x v="594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.3320000000000001"/>
    <n v="51.230769230769234"/>
    <x v="3"/>
    <x v="4"/>
  </r>
  <r>
    <n v="781"/>
    <x v="595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2"/>
    <x v="2"/>
  </r>
  <r>
    <n v="295"/>
    <x v="596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4"/>
    <x v="14"/>
  </r>
  <r>
    <n v="3289"/>
    <x v="59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3"/>
    <x v="4"/>
  </r>
  <r>
    <n v="2800"/>
    <x v="598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3"/>
    <x v="4"/>
  </r>
  <r>
    <n v="2198"/>
    <x v="599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1"/>
    <x v="1"/>
  </r>
  <r>
    <n v="2204"/>
    <x v="600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2"/>
    <x v="10"/>
  </r>
  <r>
    <n v="3045"/>
    <x v="601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3"/>
    <x v="12"/>
  </r>
  <r>
    <n v="3751"/>
    <x v="602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3"/>
    <x v="20"/>
  </r>
  <r>
    <n v="1535"/>
    <x v="603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6"/>
    <x v="9"/>
  </r>
  <r>
    <n v="2099"/>
    <x v="604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2"/>
    <x v="13"/>
  </r>
  <r>
    <n v="1658"/>
    <x v="605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2"/>
    <x v="7"/>
  </r>
  <r>
    <n v="2163"/>
    <x v="606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2"/>
    <x v="2"/>
  </r>
  <r>
    <n v="730"/>
    <x v="607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5"/>
    <x v="15"/>
  </r>
  <r>
    <n v="722"/>
    <x v="608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5"/>
    <x v="15"/>
  </r>
  <r>
    <n v="3529"/>
    <x v="609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3"/>
    <x v="4"/>
  </r>
  <r>
    <n v="259"/>
    <x v="610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4"/>
    <x v="14"/>
  </r>
  <r>
    <n v="646"/>
    <x v="611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0"/>
    <x v="3"/>
  </r>
  <r>
    <n v="1859"/>
    <x v="612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2"/>
    <x v="2"/>
  </r>
  <r>
    <n v="1214"/>
    <x v="613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6"/>
    <x v="9"/>
  </r>
  <r>
    <n v="2036"/>
    <x v="614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0"/>
    <x v="0"/>
  </r>
  <r>
    <n v="267"/>
    <x v="615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4"/>
    <x v="14"/>
  </r>
  <r>
    <n v="3027"/>
    <x v="61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3"/>
    <x v="12"/>
  </r>
  <r>
    <n v="95"/>
    <x v="617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4"/>
    <x v="6"/>
  </r>
  <r>
    <n v="2712"/>
    <x v="618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3"/>
    <x v="12"/>
  </r>
  <r>
    <n v="3266"/>
    <x v="619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3"/>
    <x v="4"/>
  </r>
  <r>
    <n v="2078"/>
    <x v="620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.3120499999999999"/>
    <n v="546.6875"/>
    <x v="0"/>
    <x v="0"/>
  </r>
  <r>
    <n v="3232"/>
    <x v="62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3"/>
    <x v="4"/>
  </r>
  <r>
    <n v="2622"/>
    <x v="622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.3118399999999999"/>
    <n v="26.591351351351353"/>
    <x v="0"/>
    <x v="5"/>
  </r>
  <r>
    <n v="3148"/>
    <x v="623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3"/>
    <x v="4"/>
  </r>
  <r>
    <n v="834"/>
    <x v="62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2"/>
    <x v="2"/>
  </r>
  <r>
    <n v="39"/>
    <x v="625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4"/>
    <x v="16"/>
  </r>
  <r>
    <n v="2927"/>
    <x v="6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3"/>
    <x v="20"/>
  </r>
  <r>
    <n v="110"/>
    <x v="627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4"/>
    <x v="6"/>
  </r>
  <r>
    <n v="374"/>
    <x v="628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4"/>
    <x v="14"/>
  </r>
  <r>
    <n v="729"/>
    <x v="6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5"/>
    <x v="15"/>
  </r>
  <r>
    <n v="3565"/>
    <x v="630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3"/>
    <x v="4"/>
  </r>
  <r>
    <n v="34"/>
    <x v="631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4"/>
    <x v="16"/>
  </r>
  <r>
    <n v="851"/>
    <x v="632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.3045"/>
    <n v="37.271428571428572"/>
    <x v="2"/>
    <x v="17"/>
  </r>
  <r>
    <n v="529"/>
    <x v="633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.3041666666666667"/>
    <n v="86.944444444444443"/>
    <x v="3"/>
    <x v="4"/>
  </r>
  <r>
    <n v="2051"/>
    <x v="634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0"/>
    <x v="0"/>
  </r>
  <r>
    <n v="305"/>
    <x v="63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4"/>
    <x v="14"/>
  </r>
  <r>
    <n v="3606"/>
    <x v="636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3"/>
    <x v="4"/>
  </r>
  <r>
    <n v="1303"/>
    <x v="637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3"/>
    <x v="4"/>
  </r>
  <r>
    <n v="1354"/>
    <x v="638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5"/>
    <x v="15"/>
  </r>
  <r>
    <n v="1034"/>
    <x v="639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2"/>
    <x v="10"/>
  </r>
  <r>
    <n v="2817"/>
    <x v="640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3"/>
    <x v="4"/>
  </r>
  <r>
    <n v="3271"/>
    <x v="641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3"/>
    <x v="4"/>
  </r>
  <r>
    <n v="3345"/>
    <x v="642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3"/>
    <x v="4"/>
  </r>
  <r>
    <n v="3413"/>
    <x v="643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3"/>
    <x v="4"/>
  </r>
  <r>
    <n v="3429"/>
    <x v="644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3"/>
    <x v="4"/>
  </r>
  <r>
    <n v="3577"/>
    <x v="64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3"/>
    <x v="4"/>
  </r>
  <r>
    <n v="3600"/>
    <x v="646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3"/>
    <x v="4"/>
  </r>
  <r>
    <n v="1748"/>
    <x v="647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.29948"/>
    <n v="358.97237569060775"/>
    <x v="6"/>
    <x v="9"/>
  </r>
  <r>
    <n v="3755"/>
    <x v="648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3"/>
    <x v="20"/>
  </r>
  <r>
    <n v="2104"/>
    <x v="649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2"/>
    <x v="13"/>
  </r>
  <r>
    <n v="2978"/>
    <x v="650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3"/>
    <x v="4"/>
  </r>
  <r>
    <n v="3693"/>
    <x v="651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3"/>
    <x v="4"/>
  </r>
  <r>
    <n v="1212"/>
    <x v="65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6"/>
    <x v="9"/>
  </r>
  <r>
    <n v="2921"/>
    <x v="653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3"/>
    <x v="20"/>
  </r>
  <r>
    <n v="55"/>
    <x v="654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4"/>
    <x v="16"/>
  </r>
  <r>
    <n v="2981"/>
    <x v="655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.28925"/>
    <n v="53.164948453608247"/>
    <x v="3"/>
    <x v="12"/>
  </r>
  <r>
    <n v="3783"/>
    <x v="65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3"/>
    <x v="20"/>
  </r>
  <r>
    <n v="3676"/>
    <x v="657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3"/>
    <x v="4"/>
  </r>
  <r>
    <n v="2493"/>
    <x v="658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2"/>
    <x v="13"/>
  </r>
  <r>
    <n v="3538"/>
    <x v="659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3"/>
    <x v="4"/>
  </r>
  <r>
    <n v="2069"/>
    <x v="660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0"/>
    <x v="0"/>
  </r>
  <r>
    <n v="3453"/>
    <x v="66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3"/>
    <x v="4"/>
  </r>
  <r>
    <n v="410"/>
    <x v="662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.2829999999999999"/>
    <n v="183.28571428571428"/>
    <x v="4"/>
    <x v="14"/>
  </r>
  <r>
    <n v="1039"/>
    <x v="663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2"/>
    <x v="10"/>
  </r>
  <r>
    <n v="1673"/>
    <x v="664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2"/>
    <x v="7"/>
  </r>
  <r>
    <n v="3256"/>
    <x v="66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3"/>
    <x v="4"/>
  </r>
  <r>
    <n v="2239"/>
    <x v="666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1"/>
    <x v="1"/>
  </r>
  <r>
    <n v="51"/>
    <x v="667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4"/>
    <x v="16"/>
  </r>
  <r>
    <n v="753"/>
    <x v="668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5"/>
    <x v="15"/>
  </r>
  <r>
    <n v="2471"/>
    <x v="669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2"/>
    <x v="13"/>
  </r>
  <r>
    <n v="2936"/>
    <x v="670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3"/>
    <x v="20"/>
  </r>
  <r>
    <n v="3042"/>
    <x v="67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3"/>
    <x v="12"/>
  </r>
  <r>
    <n v="3268"/>
    <x v="672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3"/>
    <x v="4"/>
  </r>
  <r>
    <n v="3531"/>
    <x v="673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3"/>
    <x v="4"/>
  </r>
  <r>
    <n v="3691"/>
    <x v="674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3"/>
    <x v="4"/>
  </r>
  <r>
    <n v="2803"/>
    <x v="675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3"/>
    <x v="4"/>
  </r>
  <r>
    <n v="3479"/>
    <x v="676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3"/>
    <x v="4"/>
  </r>
  <r>
    <n v="3252"/>
    <x v="677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3"/>
    <x v="4"/>
  </r>
  <r>
    <n v="3136"/>
    <x v="678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3"/>
    <x v="4"/>
  </r>
  <r>
    <n v="102"/>
    <x v="679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4"/>
    <x v="6"/>
  </r>
  <r>
    <n v="3487"/>
    <x v="680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3"/>
    <x v="4"/>
  </r>
  <r>
    <n v="2629"/>
    <x v="681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0"/>
    <x v="5"/>
  </r>
  <r>
    <n v="2813"/>
    <x v="68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3"/>
    <x v="4"/>
  </r>
  <r>
    <n v="2495"/>
    <x v="683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2"/>
    <x v="13"/>
  </r>
  <r>
    <n v="2478"/>
    <x v="684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2"/>
    <x v="13"/>
  </r>
  <r>
    <n v="3490"/>
    <x v="685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3"/>
    <x v="4"/>
  </r>
  <r>
    <n v="3589"/>
    <x v="686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3"/>
    <x v="4"/>
  </r>
  <r>
    <n v="351"/>
    <x v="687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.2734117647058822"/>
    <n v="44.912863070539416"/>
    <x v="4"/>
    <x v="14"/>
  </r>
  <r>
    <n v="3242"/>
    <x v="688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3"/>
    <x v="4"/>
  </r>
  <r>
    <n v="814"/>
    <x v="689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2"/>
    <x v="2"/>
  </r>
  <r>
    <n v="3592"/>
    <x v="6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3"/>
    <x v="4"/>
  </r>
  <r>
    <n v="70"/>
    <x v="691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4"/>
    <x v="6"/>
  </r>
  <r>
    <n v="3032"/>
    <x v="692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3"/>
    <x v="12"/>
  </r>
  <r>
    <n v="68"/>
    <x v="693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4"/>
    <x v="6"/>
  </r>
  <r>
    <n v="3162"/>
    <x v="694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3"/>
    <x v="4"/>
  </r>
  <r>
    <n v="3466"/>
    <x v="695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3"/>
    <x v="4"/>
  </r>
  <r>
    <n v="79"/>
    <x v="696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4"/>
    <x v="6"/>
  </r>
  <r>
    <n v="1930"/>
    <x v="697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2"/>
    <x v="13"/>
  </r>
  <r>
    <n v="3725"/>
    <x v="698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3"/>
    <x v="4"/>
  </r>
  <r>
    <n v="2173"/>
    <x v="699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2"/>
    <x v="2"/>
  </r>
  <r>
    <n v="1963"/>
    <x v="700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0"/>
    <x v="0"/>
  </r>
  <r>
    <n v="2067"/>
    <x v="701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0"/>
    <x v="0"/>
  </r>
  <r>
    <n v="1667"/>
    <x v="702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2"/>
    <x v="7"/>
  </r>
  <r>
    <n v="412"/>
    <x v="703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4"/>
    <x v="14"/>
  </r>
  <r>
    <n v="648"/>
    <x v="704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0"/>
    <x v="3"/>
  </r>
  <r>
    <n v="3036"/>
    <x v="70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3"/>
    <x v="12"/>
  </r>
  <r>
    <n v="3587"/>
    <x v="706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3"/>
    <x v="4"/>
  </r>
  <r>
    <n v="1366"/>
    <x v="707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2"/>
    <x v="2"/>
  </r>
  <r>
    <n v="3355"/>
    <x v="708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3"/>
    <x v="4"/>
  </r>
  <r>
    <n v="3212"/>
    <x v="709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3"/>
    <x v="4"/>
  </r>
  <r>
    <n v="3459"/>
    <x v="710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3"/>
    <x v="4"/>
  </r>
  <r>
    <n v="3533"/>
    <x v="71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3"/>
    <x v="4"/>
  </r>
  <r>
    <n v="2028"/>
    <x v="712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0"/>
    <x v="0"/>
  </r>
  <r>
    <n v="388"/>
    <x v="713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4"/>
    <x v="14"/>
  </r>
  <r>
    <n v="1399"/>
    <x v="714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2"/>
    <x v="2"/>
  </r>
  <r>
    <n v="2532"/>
    <x v="715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2"/>
    <x v="18"/>
  </r>
  <r>
    <n v="1941"/>
    <x v="716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0"/>
    <x v="0"/>
  </r>
  <r>
    <n v="2176"/>
    <x v="717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2"/>
    <x v="2"/>
  </r>
  <r>
    <n v="731"/>
    <x v="718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5"/>
    <x v="15"/>
  </r>
  <r>
    <n v="2807"/>
    <x v="719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3"/>
    <x v="4"/>
  </r>
  <r>
    <n v="3692"/>
    <x v="720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3"/>
    <x v="4"/>
  </r>
  <r>
    <n v="9"/>
    <x v="721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4"/>
    <x v="16"/>
  </r>
  <r>
    <n v="1361"/>
    <x v="722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5"/>
    <x v="15"/>
  </r>
  <r>
    <n v="2230"/>
    <x v="723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1"/>
    <x v="1"/>
  </r>
  <r>
    <n v="2442"/>
    <x v="724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11"/>
  </r>
  <r>
    <n v="3594"/>
    <x v="725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3"/>
    <x v="4"/>
  </r>
  <r>
    <n v="3323"/>
    <x v="726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3"/>
    <x v="4"/>
  </r>
  <r>
    <n v="3210"/>
    <x v="727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3"/>
    <x v="4"/>
  </r>
  <r>
    <n v="657"/>
    <x v="728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0"/>
    <x v="3"/>
  </r>
  <r>
    <n v="1200"/>
    <x v="729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6"/>
    <x v="9"/>
  </r>
  <r>
    <n v="3318"/>
    <x v="730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.256"/>
    <n v="78.5"/>
    <x v="3"/>
    <x v="4"/>
  </r>
  <r>
    <n v="251"/>
    <x v="73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4"/>
    <x v="14"/>
  </r>
  <r>
    <n v="734"/>
    <x v="732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.2552941176470589"/>
    <n v="187.19298245614036"/>
    <x v="5"/>
    <x v="15"/>
  </r>
  <r>
    <n v="85"/>
    <x v="733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4"/>
    <x v="6"/>
  </r>
  <r>
    <n v="1262"/>
    <x v="734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.2541538461538462"/>
    <n v="77.638095238095232"/>
    <x v="2"/>
    <x v="2"/>
  </r>
  <r>
    <n v="372"/>
    <x v="735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4"/>
    <x v="14"/>
  </r>
  <r>
    <n v="1357"/>
    <x v="736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5"/>
    <x v="15"/>
  </r>
  <r>
    <n v="1635"/>
    <x v="737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2"/>
    <x v="2"/>
  </r>
  <r>
    <n v="1648"/>
    <x v="73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2"/>
    <x v="7"/>
  </r>
  <r>
    <n v="1842"/>
    <x v="739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2"/>
    <x v="2"/>
  </r>
  <r>
    <n v="2295"/>
    <x v="740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2"/>
    <x v="2"/>
  </r>
  <r>
    <n v="333"/>
    <x v="741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4"/>
    <x v="14"/>
  </r>
  <r>
    <n v="398"/>
    <x v="742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4"/>
    <x v="14"/>
  </r>
  <r>
    <n v="2022"/>
    <x v="743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0"/>
    <x v="0"/>
  </r>
  <r>
    <n v="1470"/>
    <x v="744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5"/>
    <x v="8"/>
  </r>
  <r>
    <n v="1611"/>
    <x v="745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2"/>
    <x v="2"/>
  </r>
  <r>
    <n v="2669"/>
    <x v="746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0"/>
    <x v="19"/>
  </r>
  <r>
    <n v="2017"/>
    <x v="74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0"/>
    <x v="0"/>
  </r>
  <r>
    <n v="1289"/>
    <x v="748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3"/>
    <x v="4"/>
  </r>
  <r>
    <n v="340"/>
    <x v="749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4"/>
    <x v="14"/>
  </r>
  <r>
    <n v="1345"/>
    <x v="750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5"/>
    <x v="15"/>
  </r>
  <r>
    <n v="2492"/>
    <x v="75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2"/>
    <x v="13"/>
  </r>
  <r>
    <n v="2926"/>
    <x v="752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3"/>
    <x v="20"/>
  </r>
  <r>
    <n v="3227"/>
    <x v="753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3"/>
    <x v="4"/>
  </r>
  <r>
    <n v="1523"/>
    <x v="754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6"/>
    <x v="9"/>
  </r>
  <r>
    <n v="3222"/>
    <x v="755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3"/>
    <x v="4"/>
  </r>
  <r>
    <n v="3616"/>
    <x v="756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3"/>
    <x v="4"/>
  </r>
  <r>
    <n v="1643"/>
    <x v="757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2"/>
    <x v="7"/>
  </r>
  <r>
    <n v="3496"/>
    <x v="758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3"/>
    <x v="4"/>
  </r>
  <r>
    <n v="3458"/>
    <x v="759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3"/>
    <x v="4"/>
  </r>
  <r>
    <n v="3168"/>
    <x v="760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3"/>
    <x v="4"/>
  </r>
  <r>
    <n v="362"/>
    <x v="761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4"/>
    <x v="14"/>
  </r>
  <r>
    <n v="1384"/>
    <x v="762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2"/>
    <x v="2"/>
  </r>
  <r>
    <n v="1843"/>
    <x v="76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2"/>
    <x v="2"/>
  </r>
  <r>
    <n v="1299"/>
    <x v="764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3"/>
    <x v="4"/>
  </r>
  <r>
    <n v="1372"/>
    <x v="765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2"/>
    <x v="2"/>
  </r>
  <r>
    <n v="2823"/>
    <x v="766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3"/>
    <x v="4"/>
  </r>
  <r>
    <n v="1896"/>
    <x v="767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2"/>
    <x v="13"/>
  </r>
  <r>
    <n v="71"/>
    <x v="768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4"/>
    <x v="6"/>
  </r>
  <r>
    <n v="2005"/>
    <x v="769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0"/>
    <x v="0"/>
  </r>
  <r>
    <n v="3011"/>
    <x v="770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.2366666666666666"/>
    <n v="14.84"/>
    <x v="3"/>
    <x v="12"/>
  </r>
  <r>
    <n v="1509"/>
    <x v="771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.2364125714285714"/>
    <n v="110.39397959183674"/>
    <x v="6"/>
    <x v="9"/>
  </r>
  <r>
    <n v="1934"/>
    <x v="772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2"/>
    <x v="13"/>
  </r>
  <r>
    <n v="1282"/>
    <x v="773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2"/>
    <x v="2"/>
  </r>
  <r>
    <n v="3409"/>
    <x v="774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3"/>
    <x v="4"/>
  </r>
  <r>
    <n v="2085"/>
    <x v="77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2"/>
    <x v="13"/>
  </r>
  <r>
    <n v="2042"/>
    <x v="776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0"/>
    <x v="0"/>
  </r>
  <r>
    <n v="1749"/>
    <x v="777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.2348756218905472"/>
    <n v="94.736641221374043"/>
    <x v="6"/>
    <x v="9"/>
  </r>
  <r>
    <n v="3703"/>
    <x v="778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3"/>
    <x v="4"/>
  </r>
  <r>
    <n v="29"/>
    <x v="77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4"/>
    <x v="16"/>
  </r>
  <r>
    <n v="345"/>
    <x v="780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4"/>
    <x v="14"/>
  </r>
  <r>
    <n v="803"/>
    <x v="781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2"/>
    <x v="2"/>
  </r>
  <r>
    <n v="532"/>
    <x v="78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3"/>
    <x v="4"/>
  </r>
  <r>
    <n v="2665"/>
    <x v="783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0"/>
    <x v="19"/>
  </r>
  <r>
    <n v="323"/>
    <x v="784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4"/>
    <x v="14"/>
  </r>
  <r>
    <n v="3540"/>
    <x v="785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3"/>
    <x v="4"/>
  </r>
  <r>
    <n v="4"/>
    <x v="786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4"/>
    <x v="16"/>
  </r>
  <r>
    <n v="2736"/>
    <x v="787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.2290000000000001"/>
    <n v="169.51724137931035"/>
    <x v="0"/>
    <x v="0"/>
  </r>
  <r>
    <n v="2218"/>
    <x v="78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2"/>
    <x v="10"/>
  </r>
  <r>
    <n v="2554"/>
    <x v="789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2"/>
    <x v="18"/>
  </r>
  <r>
    <n v="1355"/>
    <x v="790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5"/>
    <x v="15"/>
  </r>
  <r>
    <n v="1664"/>
    <x v="791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2"/>
    <x v="7"/>
  </r>
  <r>
    <n v="737"/>
    <x v="792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5"/>
    <x v="15"/>
  </r>
  <r>
    <n v="3308"/>
    <x v="793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3"/>
    <x v="4"/>
  </r>
  <r>
    <n v="1247"/>
    <x v="794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2"/>
    <x v="2"/>
  </r>
  <r>
    <n v="1394"/>
    <x v="795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2"/>
    <x v="2"/>
  </r>
  <r>
    <n v="721"/>
    <x v="796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5"/>
    <x v="15"/>
  </r>
  <r>
    <n v="1604"/>
    <x v="797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2"/>
    <x v="2"/>
  </r>
  <r>
    <n v="3571"/>
    <x v="798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3"/>
    <x v="4"/>
  </r>
  <r>
    <n v="370"/>
    <x v="799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4"/>
    <x v="14"/>
  </r>
  <r>
    <n v="846"/>
    <x v="800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2"/>
    <x v="17"/>
  </r>
  <r>
    <n v="1294"/>
    <x v="801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3"/>
    <x v="4"/>
  </r>
  <r>
    <n v="3404"/>
    <x v="8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3"/>
    <x v="4"/>
  </r>
  <r>
    <n v="837"/>
    <x v="803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2"/>
    <x v="2"/>
  </r>
  <r>
    <n v="2962"/>
    <x v="804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3"/>
    <x v="4"/>
  </r>
  <r>
    <n v="3468"/>
    <x v="805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3"/>
    <x v="4"/>
  </r>
  <r>
    <n v="3810"/>
    <x v="806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3"/>
    <x v="4"/>
  </r>
  <r>
    <n v="2985"/>
    <x v="807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.2164999999999999"/>
    <n v="109.5945945945946"/>
    <x v="3"/>
    <x v="12"/>
  </r>
  <r>
    <n v="3281"/>
    <x v="808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3"/>
    <x v="4"/>
  </r>
  <r>
    <n v="2168"/>
    <x v="809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2"/>
    <x v="2"/>
  </r>
  <r>
    <n v="2490"/>
    <x v="810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2"/>
    <x v="13"/>
  </r>
  <r>
    <n v="2285"/>
    <x v="811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2"/>
    <x v="2"/>
  </r>
  <r>
    <n v="3706"/>
    <x v="81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3"/>
    <x v="4"/>
  </r>
  <r>
    <n v="3019"/>
    <x v="813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3"/>
    <x v="12"/>
  </r>
  <r>
    <n v="1621"/>
    <x v="814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2"/>
    <x v="2"/>
  </r>
  <r>
    <n v="3290"/>
    <x v="815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3"/>
    <x v="4"/>
  </r>
  <r>
    <n v="3488"/>
    <x v="81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3"/>
    <x v="4"/>
  </r>
  <r>
    <n v="3700"/>
    <x v="817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3"/>
    <x v="4"/>
  </r>
  <r>
    <n v="2046"/>
    <x v="818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0"/>
    <x v="0"/>
  </r>
  <r>
    <n v="2318"/>
    <x v="819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2"/>
    <x v="13"/>
  </r>
  <r>
    <n v="1847"/>
    <x v="820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2"/>
    <x v="2"/>
  </r>
  <r>
    <n v="1931"/>
    <x v="82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2"/>
    <x v="13"/>
  </r>
  <r>
    <n v="523"/>
    <x v="822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3"/>
    <x v="4"/>
  </r>
  <r>
    <n v="281"/>
    <x v="823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4"/>
    <x v="14"/>
  </r>
  <r>
    <n v="2094"/>
    <x v="82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2"/>
    <x v="13"/>
  </r>
  <r>
    <n v="1473"/>
    <x v="825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5"/>
    <x v="8"/>
  </r>
  <r>
    <n v="11"/>
    <x v="826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4"/>
    <x v="16"/>
  </r>
  <r>
    <n v="537"/>
    <x v="82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3"/>
    <x v="4"/>
  </r>
  <r>
    <n v="3005"/>
    <x v="828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3"/>
    <x v="12"/>
  </r>
  <r>
    <n v="733"/>
    <x v="829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5"/>
    <x v="15"/>
  </r>
  <r>
    <n v="2091"/>
    <x v="830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2"/>
    <x v="13"/>
  </r>
  <r>
    <n v="840"/>
    <x v="831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2"/>
    <x v="17"/>
  </r>
  <r>
    <n v="2089"/>
    <x v="832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2"/>
    <x v="13"/>
  </r>
  <r>
    <n v="845"/>
    <x v="833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2"/>
    <x v="17"/>
  </r>
  <r>
    <n v="2031"/>
    <x v="834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.2035"/>
    <n v="118.45472440944881"/>
    <x v="0"/>
    <x v="0"/>
  </r>
  <r>
    <n v="1526"/>
    <x v="835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6"/>
    <x v="9"/>
  </r>
  <r>
    <n v="2195"/>
    <x v="836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1"/>
    <x v="1"/>
  </r>
  <r>
    <n v="1245"/>
    <x v="837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2"/>
    <x v="2"/>
  </r>
  <r>
    <n v="2827"/>
    <x v="838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3"/>
    <x v="4"/>
  </r>
  <r>
    <n v="2838"/>
    <x v="839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3"/>
    <x v="4"/>
  </r>
  <r>
    <n v="2027"/>
    <x v="840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0"/>
    <x v="0"/>
  </r>
  <r>
    <n v="416"/>
    <x v="841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4"/>
    <x v="14"/>
  </r>
  <r>
    <n v="2049"/>
    <x v="842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0"/>
    <x v="0"/>
  </r>
  <r>
    <n v="2717"/>
    <x v="843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3"/>
    <x v="12"/>
  </r>
  <r>
    <n v="291"/>
    <x v="844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4"/>
    <x v="14"/>
  </r>
  <r>
    <n v="45"/>
    <x v="8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4"/>
    <x v="16"/>
  </r>
  <r>
    <n v="91"/>
    <x v="846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4"/>
    <x v="6"/>
  </r>
  <r>
    <n v="104"/>
    <x v="847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4"/>
    <x v="6"/>
  </r>
  <r>
    <n v="375"/>
    <x v="848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4"/>
    <x v="14"/>
  </r>
  <r>
    <n v="1755"/>
    <x v="849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6"/>
    <x v="9"/>
  </r>
  <r>
    <n v="2167"/>
    <x v="850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2"/>
    <x v="2"/>
  </r>
  <r>
    <n v="2782"/>
    <x v="85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3"/>
    <x v="4"/>
  </r>
  <r>
    <n v="3623"/>
    <x v="852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3"/>
    <x v="4"/>
  </r>
  <r>
    <n v="3690"/>
    <x v="853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3"/>
    <x v="4"/>
  </r>
  <r>
    <n v="3754"/>
    <x v="854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3"/>
    <x v="20"/>
  </r>
  <r>
    <n v="3780"/>
    <x v="85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3"/>
    <x v="20"/>
  </r>
  <r>
    <n v="2716"/>
    <x v="856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.1998010000000001"/>
    <n v="64.160481283422456"/>
    <x v="3"/>
    <x v="12"/>
  </r>
  <r>
    <n v="2287"/>
    <x v="85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2"/>
    <x v="2"/>
  </r>
  <r>
    <n v="1654"/>
    <x v="858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2"/>
    <x v="7"/>
  </r>
  <r>
    <n v="849"/>
    <x v="85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2"/>
    <x v="17"/>
  </r>
  <r>
    <n v="2547"/>
    <x v="860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2"/>
    <x v="18"/>
  </r>
  <r>
    <n v="3009"/>
    <x v="861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3"/>
    <x v="12"/>
  </r>
  <r>
    <n v="3180"/>
    <x v="862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3"/>
    <x v="4"/>
  </r>
  <r>
    <n v="3211"/>
    <x v="863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3"/>
    <x v="4"/>
  </r>
  <r>
    <n v="2191"/>
    <x v="86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1"/>
    <x v="1"/>
  </r>
  <r>
    <n v="2787"/>
    <x v="865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3"/>
    <x v="4"/>
  </r>
  <r>
    <n v="3539"/>
    <x v="866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3"/>
    <x v="4"/>
  </r>
  <r>
    <n v="2274"/>
    <x v="867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1"/>
    <x v="1"/>
  </r>
  <r>
    <n v="3416"/>
    <x v="868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3"/>
    <x v="4"/>
  </r>
  <r>
    <n v="1665"/>
    <x v="869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2"/>
    <x v="7"/>
  </r>
  <r>
    <n v="3347"/>
    <x v="870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3"/>
    <x v="4"/>
  </r>
  <r>
    <n v="3209"/>
    <x v="871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3"/>
    <x v="4"/>
  </r>
  <r>
    <n v="2484"/>
    <x v="872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2"/>
    <x v="13"/>
  </r>
  <r>
    <n v="3816"/>
    <x v="873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3"/>
    <x v="4"/>
  </r>
  <r>
    <n v="822"/>
    <x v="874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2"/>
    <x v="2"/>
  </r>
  <r>
    <n v="3826"/>
    <x v="875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3"/>
    <x v="4"/>
  </r>
  <r>
    <n v="641"/>
    <x v="876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0"/>
    <x v="3"/>
  </r>
  <r>
    <n v="1265"/>
    <x v="877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2"/>
    <x v="2"/>
  </r>
  <r>
    <n v="3585"/>
    <x v="878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3"/>
    <x v="4"/>
  </r>
  <r>
    <n v="1263"/>
    <x v="879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2"/>
    <x v="2"/>
  </r>
  <r>
    <n v="2784"/>
    <x v="880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3"/>
    <x v="4"/>
  </r>
  <r>
    <n v="3532"/>
    <x v="881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3"/>
    <x v="4"/>
  </r>
  <r>
    <n v="309"/>
    <x v="882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4"/>
    <x v="14"/>
  </r>
  <r>
    <n v="3617"/>
    <x v="883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3"/>
    <x v="4"/>
  </r>
  <r>
    <n v="2999"/>
    <x v="884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3"/>
    <x v="12"/>
  </r>
  <r>
    <n v="3233"/>
    <x v="885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3"/>
    <x v="4"/>
  </r>
  <r>
    <n v="3481"/>
    <x v="886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.1879999999999999"/>
    <n v="125.05263157894737"/>
    <x v="3"/>
    <x v="4"/>
  </r>
  <r>
    <n v="301"/>
    <x v="887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4"/>
    <x v="14"/>
  </r>
  <r>
    <n v="296"/>
    <x v="888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4"/>
    <x v="14"/>
  </r>
  <r>
    <n v="3367"/>
    <x v="889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3"/>
    <x v="4"/>
  </r>
  <r>
    <n v="1364"/>
    <x v="890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.1864285714285714"/>
    <n v="346.04166666666669"/>
    <x v="2"/>
    <x v="2"/>
  </r>
  <r>
    <n v="1024"/>
    <x v="891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863774999999999"/>
    <n v="388.9762295081967"/>
    <x v="2"/>
    <x v="10"/>
  </r>
  <r>
    <n v="66"/>
    <x v="892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4"/>
    <x v="6"/>
  </r>
  <r>
    <n v="23"/>
    <x v="89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4"/>
    <x v="16"/>
  </r>
  <r>
    <n v="751"/>
    <x v="894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5"/>
    <x v="15"/>
  </r>
  <r>
    <n v="2467"/>
    <x v="895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2"/>
    <x v="13"/>
  </r>
  <r>
    <n v="3595"/>
    <x v="896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3"/>
    <x v="4"/>
  </r>
  <r>
    <n v="1744"/>
    <x v="897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6"/>
    <x v="9"/>
  </r>
  <r>
    <n v="2557"/>
    <x v="898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2"/>
    <x v="18"/>
  </r>
  <r>
    <n v="1678"/>
    <x v="899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2"/>
    <x v="7"/>
  </r>
  <r>
    <n v="3513"/>
    <x v="900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3"/>
    <x v="4"/>
  </r>
  <r>
    <n v="1609"/>
    <x v="901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2"/>
    <x v="2"/>
  </r>
  <r>
    <n v="3294"/>
    <x v="902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3"/>
    <x v="4"/>
  </r>
  <r>
    <n v="3689"/>
    <x v="903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3"/>
    <x v="4"/>
  </r>
  <r>
    <n v="536"/>
    <x v="904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3"/>
    <x v="4"/>
  </r>
  <r>
    <n v="2732"/>
    <x v="905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0"/>
    <x v="0"/>
  </r>
  <r>
    <n v="854"/>
    <x v="906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2"/>
    <x v="17"/>
  </r>
  <r>
    <n v="264"/>
    <x v="907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4"/>
    <x v="14"/>
  </r>
  <r>
    <n v="2720"/>
    <x v="908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3"/>
    <x v="12"/>
  </r>
  <r>
    <n v="263"/>
    <x v="909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4"/>
    <x v="14"/>
  </r>
  <r>
    <n v="1834"/>
    <x v="910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2"/>
    <x v="2"/>
  </r>
  <r>
    <n v="1624"/>
    <x v="911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2"/>
    <x v="2"/>
  </r>
  <r>
    <n v="1256"/>
    <x v="912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2"/>
    <x v="2"/>
  </r>
  <r>
    <n v="1960"/>
    <x v="913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790285714285715"/>
    <n v="2500.969696969697"/>
    <x v="0"/>
    <x v="0"/>
  </r>
  <r>
    <n v="1540"/>
    <x v="914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6"/>
    <x v="9"/>
  </r>
  <r>
    <n v="2786"/>
    <x v="91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3"/>
    <x v="4"/>
  </r>
  <r>
    <n v="3370"/>
    <x v="916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3"/>
    <x v="4"/>
  </r>
  <r>
    <n v="756"/>
    <x v="917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5"/>
    <x v="15"/>
  </r>
  <r>
    <n v="3147"/>
    <x v="918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3"/>
    <x v="4"/>
  </r>
  <r>
    <n v="1680"/>
    <x v="919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2"/>
    <x v="7"/>
  </r>
  <r>
    <n v="3177"/>
    <x v="920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3"/>
    <x v="4"/>
  </r>
  <r>
    <n v="1028"/>
    <x v="921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2"/>
    <x v="10"/>
  </r>
  <r>
    <n v="835"/>
    <x v="922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2"/>
    <x v="2"/>
  </r>
  <r>
    <n v="22"/>
    <x v="923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4"/>
    <x v="16"/>
  </r>
  <r>
    <n v="3012"/>
    <x v="924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3"/>
    <x v="12"/>
  </r>
  <r>
    <n v="2008"/>
    <x v="925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0"/>
    <x v="0"/>
  </r>
  <r>
    <n v="1480"/>
    <x v="926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5"/>
    <x v="8"/>
  </r>
  <r>
    <n v="1246"/>
    <x v="927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2"/>
    <x v="2"/>
  </r>
  <r>
    <n v="1627"/>
    <x v="928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2"/>
    <x v="2"/>
  </r>
  <r>
    <n v="1852"/>
    <x v="929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2"/>
    <x v="2"/>
  </r>
  <r>
    <n v="254"/>
    <x v="930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4"/>
    <x v="14"/>
  </r>
  <r>
    <n v="2824"/>
    <x v="931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3"/>
    <x v="4"/>
  </r>
  <r>
    <n v="3527"/>
    <x v="932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3"/>
    <x v="4"/>
  </r>
  <r>
    <n v="3387"/>
    <x v="933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3"/>
    <x v="4"/>
  </r>
  <r>
    <n v="3276"/>
    <x v="934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.1684444444444444"/>
    <n v="52.58"/>
    <x v="3"/>
    <x v="4"/>
  </r>
  <r>
    <n v="336"/>
    <x v="935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4"/>
    <x v="14"/>
  </r>
  <r>
    <n v="3329"/>
    <x v="936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3"/>
    <x v="4"/>
  </r>
  <r>
    <n v="3767"/>
    <x v="937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3"/>
    <x v="20"/>
  </r>
  <r>
    <n v="1268"/>
    <x v="93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2"/>
    <x v="2"/>
  </r>
  <r>
    <n v="3833"/>
    <x v="939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.1666666666666667"/>
    <n v="70"/>
    <x v="3"/>
    <x v="4"/>
  </r>
  <r>
    <n v="2799"/>
    <x v="940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3"/>
    <x v="4"/>
  </r>
  <r>
    <n v="839"/>
    <x v="941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2"/>
    <x v="2"/>
  </r>
  <r>
    <n v="352"/>
    <x v="94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4"/>
    <x v="14"/>
  </r>
  <r>
    <n v="1936"/>
    <x v="943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2"/>
    <x v="13"/>
  </r>
  <r>
    <n v="2714"/>
    <x v="944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3"/>
    <x v="12"/>
  </r>
  <r>
    <n v="1885"/>
    <x v="94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2"/>
    <x v="13"/>
  </r>
  <r>
    <n v="3187"/>
    <x v="94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3"/>
    <x v="4"/>
  </r>
  <r>
    <n v="3655"/>
    <x v="947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3"/>
    <x v="4"/>
  </r>
  <r>
    <n v="355"/>
    <x v="948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4"/>
    <x v="14"/>
  </r>
  <r>
    <n v="67"/>
    <x v="949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4"/>
    <x v="6"/>
  </r>
  <r>
    <n v="2463"/>
    <x v="950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2"/>
    <x v="13"/>
  </r>
  <r>
    <n v="52"/>
    <x v="951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4"/>
    <x v="16"/>
  </r>
  <r>
    <n v="3299"/>
    <x v="952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3"/>
    <x v="4"/>
  </r>
  <r>
    <n v="3167"/>
    <x v="953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3"/>
    <x v="4"/>
  </r>
  <r>
    <n v="1377"/>
    <x v="954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2"/>
    <x v="2"/>
  </r>
  <r>
    <n v="379"/>
    <x v="955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4"/>
    <x v="14"/>
  </r>
  <r>
    <n v="3313"/>
    <x v="956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3"/>
    <x v="4"/>
  </r>
  <r>
    <n v="3021"/>
    <x v="957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3"/>
    <x v="12"/>
  </r>
  <r>
    <n v="3217"/>
    <x v="958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3"/>
    <x v="4"/>
  </r>
  <r>
    <n v="1757"/>
    <x v="959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6"/>
    <x v="9"/>
  </r>
  <r>
    <n v="2536"/>
    <x v="960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2"/>
    <x v="18"/>
  </r>
  <r>
    <n v="1938"/>
    <x v="961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2"/>
    <x v="13"/>
  </r>
  <r>
    <n v="3303"/>
    <x v="96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3"/>
    <x v="4"/>
  </r>
  <r>
    <n v="1823"/>
    <x v="96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2"/>
    <x v="2"/>
  </r>
  <r>
    <n v="1359"/>
    <x v="964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5"/>
    <x v="15"/>
  </r>
  <r>
    <n v="2161"/>
    <x v="965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2"/>
    <x v="2"/>
  </r>
  <r>
    <n v="2007"/>
    <x v="966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0"/>
    <x v="0"/>
  </r>
  <r>
    <n v="528"/>
    <x v="967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3"/>
    <x v="4"/>
  </r>
  <r>
    <n v="1922"/>
    <x v="968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2"/>
    <x v="13"/>
  </r>
  <r>
    <n v="2263"/>
    <x v="969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54666666666666"/>
    <n v="144.43333333333334"/>
    <x v="1"/>
    <x v="1"/>
  </r>
  <r>
    <n v="2088"/>
    <x v="970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2"/>
    <x v="13"/>
  </r>
  <r>
    <n v="2077"/>
    <x v="971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0"/>
    <x v="0"/>
  </r>
  <r>
    <n v="2796"/>
    <x v="972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3"/>
    <x v="4"/>
  </r>
  <r>
    <n v="3584"/>
    <x v="973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3"/>
    <x v="4"/>
  </r>
  <r>
    <n v="2451"/>
    <x v="974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11"/>
  </r>
  <r>
    <n v="75"/>
    <x v="9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4"/>
    <x v="6"/>
  </r>
  <r>
    <n v="1676"/>
    <x v="9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2"/>
    <x v="7"/>
  </r>
  <r>
    <n v="3477"/>
    <x v="977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3"/>
    <x v="4"/>
  </r>
  <r>
    <n v="3241"/>
    <x v="978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3"/>
    <x v="4"/>
  </r>
  <r>
    <n v="3665"/>
    <x v="979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.1516129032258065"/>
    <n v="51"/>
    <x v="3"/>
    <x v="4"/>
  </r>
  <r>
    <n v="816"/>
    <x v="980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2"/>
    <x v="2"/>
  </r>
  <r>
    <n v="1467"/>
    <x v="981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5"/>
    <x v="8"/>
  </r>
  <r>
    <n v="89"/>
    <x v="982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4"/>
    <x v="6"/>
  </r>
  <r>
    <n v="2090"/>
    <x v="983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2"/>
    <x v="13"/>
  </r>
  <r>
    <n v="1206"/>
    <x v="984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.1499999999999999"/>
    <n v="32.34375"/>
    <x v="6"/>
    <x v="9"/>
  </r>
  <r>
    <n v="2804"/>
    <x v="985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3"/>
    <x v="4"/>
  </r>
  <r>
    <n v="3172"/>
    <x v="986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3"/>
    <x v="4"/>
  </r>
  <r>
    <n v="3784"/>
    <x v="987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.1499999999999999"/>
    <n v="115"/>
    <x v="3"/>
    <x v="20"/>
  </r>
  <r>
    <n v="2062"/>
    <x v="988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.14977"/>
    <n v="566.38916256157631"/>
    <x v="0"/>
    <x v="0"/>
  </r>
  <r>
    <n v="1979"/>
    <x v="98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0"/>
    <x v="0"/>
  </r>
  <r>
    <n v="1022"/>
    <x v="990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2"/>
    <x v="10"/>
  </r>
  <r>
    <n v="798"/>
    <x v="991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2"/>
    <x v="2"/>
  </r>
  <r>
    <n v="3176"/>
    <x v="992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3"/>
    <x v="4"/>
  </r>
  <r>
    <n v="350"/>
    <x v="993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4"/>
    <x v="14"/>
  </r>
  <r>
    <n v="1270"/>
    <x v="994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2"/>
    <x v="2"/>
  </r>
  <r>
    <n v="2832"/>
    <x v="995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3"/>
    <x v="4"/>
  </r>
  <r>
    <n v="1758"/>
    <x v="996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6"/>
    <x v="9"/>
  </r>
  <r>
    <n v="96"/>
    <x v="997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4"/>
    <x v="6"/>
  </r>
  <r>
    <n v="522"/>
    <x v="998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3"/>
    <x v="4"/>
  </r>
  <r>
    <n v="2631"/>
    <x v="999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0"/>
    <x v="5"/>
  </r>
  <r>
    <n v="2081"/>
    <x v="1000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2"/>
    <x v="13"/>
  </r>
  <r>
    <n v="2616"/>
    <x v="1001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0"/>
    <x v="5"/>
  </r>
  <r>
    <n v="1894"/>
    <x v="1002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2"/>
    <x v="13"/>
  </r>
  <r>
    <n v="2783"/>
    <x v="1003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3"/>
    <x v="4"/>
  </r>
  <r>
    <n v="3389"/>
    <x v="1004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3"/>
    <x v="4"/>
  </r>
  <r>
    <n v="3547"/>
    <x v="100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3"/>
    <x v="4"/>
  </r>
  <r>
    <n v="735"/>
    <x v="1006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5"/>
    <x v="15"/>
  </r>
  <r>
    <n v="377"/>
    <x v="100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4"/>
    <x v="14"/>
  </r>
  <r>
    <n v="1924"/>
    <x v="1008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2"/>
    <x v="13"/>
  </r>
  <r>
    <n v="2212"/>
    <x v="1009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2"/>
    <x v="10"/>
  </r>
  <r>
    <n v="3570"/>
    <x v="1010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3"/>
    <x v="4"/>
  </r>
  <r>
    <n v="3279"/>
    <x v="1011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3"/>
    <x v="4"/>
  </r>
  <r>
    <n v="283"/>
    <x v="1012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4"/>
    <x v="14"/>
  </r>
  <r>
    <n v="1367"/>
    <x v="1013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2"/>
    <x v="2"/>
  </r>
  <r>
    <n v="3484"/>
    <x v="1014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3"/>
    <x v="4"/>
  </r>
  <r>
    <n v="371"/>
    <x v="1015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4"/>
    <x v="14"/>
  </r>
  <r>
    <n v="787"/>
    <x v="1016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2"/>
    <x v="2"/>
  </r>
  <r>
    <n v="3179"/>
    <x v="1017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3"/>
    <x v="4"/>
  </r>
  <r>
    <n v="1615"/>
    <x v="1018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2"/>
    <x v="2"/>
  </r>
  <r>
    <n v="1745"/>
    <x v="1019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6"/>
    <x v="9"/>
  </r>
  <r>
    <n v="526"/>
    <x v="1020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3"/>
    <x v="4"/>
  </r>
  <r>
    <n v="2623"/>
    <x v="1021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0"/>
    <x v="5"/>
  </r>
  <r>
    <n v="3158"/>
    <x v="1022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3"/>
    <x v="4"/>
  </r>
  <r>
    <n v="3291"/>
    <x v="1023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3"/>
    <x v="4"/>
  </r>
  <r>
    <n v="3711"/>
    <x v="102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3"/>
    <x v="4"/>
  </r>
  <r>
    <n v="2967"/>
    <x v="1025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3"/>
    <x v="4"/>
  </r>
  <r>
    <n v="3580"/>
    <x v="1026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3"/>
    <x v="4"/>
  </r>
  <r>
    <n v="1397"/>
    <x v="102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2"/>
    <x v="2"/>
  </r>
  <r>
    <n v="2196"/>
    <x v="1028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1"/>
    <x v="1"/>
  </r>
  <r>
    <n v="316"/>
    <x v="1029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.1377333333333333"/>
    <n v="108.01265822784811"/>
    <x v="4"/>
    <x v="14"/>
  </r>
  <r>
    <n v="244"/>
    <x v="103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4"/>
    <x v="14"/>
  </r>
  <r>
    <n v="2483"/>
    <x v="1031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2"/>
    <x v="13"/>
  </r>
  <r>
    <n v="1260"/>
    <x v="1032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2"/>
    <x v="2"/>
  </r>
  <r>
    <n v="2469"/>
    <x v="1033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2"/>
    <x v="13"/>
  </r>
  <r>
    <n v="116"/>
    <x v="1034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4"/>
    <x v="6"/>
  </r>
  <r>
    <n v="3523"/>
    <x v="1035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3"/>
    <x v="4"/>
  </r>
  <r>
    <n v="1392"/>
    <x v="1036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2"/>
    <x v="2"/>
  </r>
  <r>
    <n v="2966"/>
    <x v="1037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3"/>
    <x v="4"/>
  </r>
  <r>
    <n v="3673"/>
    <x v="1038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3"/>
    <x v="4"/>
  </r>
  <r>
    <n v="2054"/>
    <x v="1039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0"/>
    <x v="0"/>
  </r>
  <r>
    <n v="2977"/>
    <x v="1040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3"/>
    <x v="4"/>
  </r>
  <r>
    <n v="63"/>
    <x v="1041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4"/>
    <x v="6"/>
  </r>
  <r>
    <n v="242"/>
    <x v="10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4"/>
    <x v="14"/>
  </r>
  <r>
    <n v="3361"/>
    <x v="1043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3"/>
    <x v="4"/>
  </r>
  <r>
    <n v="3765"/>
    <x v="1044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3"/>
    <x v="20"/>
  </r>
  <r>
    <n v="3554"/>
    <x v="1045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3"/>
    <x v="4"/>
  </r>
  <r>
    <n v="3469"/>
    <x v="1046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3"/>
    <x v="4"/>
  </r>
  <r>
    <n v="2083"/>
    <x v="1047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2"/>
    <x v="13"/>
  </r>
  <r>
    <n v="2500"/>
    <x v="1048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2"/>
    <x v="13"/>
  </r>
  <r>
    <n v="3475"/>
    <x v="1049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3"/>
    <x v="4"/>
  </r>
  <r>
    <n v="2812"/>
    <x v="1050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.133"/>
    <n v="68.253012048192772"/>
    <x v="3"/>
    <x v="4"/>
  </r>
  <r>
    <n v="2101"/>
    <x v="105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2"/>
    <x v="13"/>
  </r>
  <r>
    <n v="3014"/>
    <x v="1052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3"/>
    <x v="12"/>
  </r>
  <r>
    <n v="118"/>
    <x v="1053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4"/>
    <x v="6"/>
  </r>
  <r>
    <n v="2538"/>
    <x v="1054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2"/>
    <x v="18"/>
  </r>
  <r>
    <n v="332"/>
    <x v="1055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4"/>
    <x v="14"/>
  </r>
  <r>
    <n v="2015"/>
    <x v="1056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0"/>
    <x v="0"/>
  </r>
  <r>
    <n v="1620"/>
    <x v="1057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2"/>
    <x v="2"/>
  </r>
  <r>
    <n v="3619"/>
    <x v="1058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3"/>
    <x v="4"/>
  </r>
  <r>
    <n v="3752"/>
    <x v="1059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3"/>
    <x v="20"/>
  </r>
  <r>
    <n v="2526"/>
    <x v="1060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2"/>
    <x v="18"/>
  </r>
  <r>
    <n v="1672"/>
    <x v="1061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2"/>
    <x v="7"/>
  </r>
  <r>
    <n v="74"/>
    <x v="1062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.1293199999999999"/>
    <n v="19.471034482758618"/>
    <x v="4"/>
    <x v="6"/>
  </r>
  <r>
    <n v="326"/>
    <x v="1063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4"/>
    <x v="14"/>
  </r>
  <r>
    <n v="3154"/>
    <x v="1064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3"/>
    <x v="4"/>
  </r>
  <r>
    <n v="249"/>
    <x v="1065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4"/>
    <x v="14"/>
  </r>
  <r>
    <n v="2481"/>
    <x v="1066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2"/>
    <x v="13"/>
  </r>
  <r>
    <n v="3478"/>
    <x v="1067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3"/>
    <x v="4"/>
  </r>
  <r>
    <n v="3604"/>
    <x v="1068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3"/>
    <x v="4"/>
  </r>
  <r>
    <n v="3004"/>
    <x v="1069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3"/>
    <x v="12"/>
  </r>
  <r>
    <n v="1659"/>
    <x v="1070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2"/>
    <x v="7"/>
  </r>
  <r>
    <n v="2497"/>
    <x v="1071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2"/>
    <x v="13"/>
  </r>
  <r>
    <n v="3680"/>
    <x v="1072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3"/>
    <x v="4"/>
  </r>
  <r>
    <n v="3489"/>
    <x v="1073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3"/>
    <x v="4"/>
  </r>
  <r>
    <n v="2253"/>
    <x v="1074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1"/>
    <x v="1"/>
  </r>
  <r>
    <n v="319"/>
    <x v="1075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4"/>
    <x v="14"/>
  </r>
  <r>
    <n v="241"/>
    <x v="1076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4"/>
    <x v="14"/>
  </r>
  <r>
    <n v="3034"/>
    <x v="1077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3"/>
    <x v="12"/>
  </r>
  <r>
    <n v="3325"/>
    <x v="1078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3"/>
    <x v="4"/>
  </r>
  <r>
    <n v="3836"/>
    <x v="1079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3"/>
    <x v="4"/>
  </r>
  <r>
    <n v="650"/>
    <x v="108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0"/>
    <x v="3"/>
  </r>
  <r>
    <n v="1036"/>
    <x v="1081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2"/>
    <x v="10"/>
  </r>
  <r>
    <n v="3238"/>
    <x v="1082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3"/>
    <x v="4"/>
  </r>
  <r>
    <n v="400"/>
    <x v="1083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4"/>
    <x v="14"/>
  </r>
  <r>
    <n v="2706"/>
    <x v="1084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3"/>
    <x v="12"/>
  </r>
  <r>
    <n v="1474"/>
    <x v="1085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5"/>
    <x v="8"/>
  </r>
  <r>
    <n v="2162"/>
    <x v="1086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2"/>
    <x v="2"/>
  </r>
  <r>
    <n v="3170"/>
    <x v="1087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3"/>
    <x v="4"/>
  </r>
  <r>
    <n v="3263"/>
    <x v="1088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3"/>
    <x v="4"/>
  </r>
  <r>
    <n v="1223"/>
    <x v="1089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6"/>
    <x v="9"/>
  </r>
  <r>
    <n v="384"/>
    <x v="1090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4"/>
    <x v="14"/>
  </r>
  <r>
    <n v="3285"/>
    <x v="1091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3"/>
    <x v="4"/>
  </r>
  <r>
    <n v="2806"/>
    <x v="1092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3"/>
    <x v="4"/>
  </r>
  <r>
    <n v="2626"/>
    <x v="1093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5"/>
  </r>
  <r>
    <n v="3397"/>
    <x v="1094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3"/>
    <x v="4"/>
  </r>
  <r>
    <n v="3435"/>
    <x v="1095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3"/>
    <x v="4"/>
  </r>
  <r>
    <n v="1309"/>
    <x v="1096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0"/>
    <x v="3"/>
  </r>
  <r>
    <n v="3681"/>
    <x v="109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3"/>
    <x v="4"/>
  </r>
  <r>
    <n v="394"/>
    <x v="1098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.118936170212766"/>
    <n v="105.18"/>
    <x v="4"/>
    <x v="14"/>
  </r>
  <r>
    <n v="1395"/>
    <x v="1099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2"/>
    <x v="2"/>
  </r>
  <r>
    <n v="312"/>
    <x v="1100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4"/>
    <x v="14"/>
  </r>
  <r>
    <n v="1511"/>
    <x v="110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6"/>
    <x v="9"/>
  </r>
  <r>
    <n v="795"/>
    <x v="1102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2"/>
    <x v="2"/>
  </r>
  <r>
    <n v="378"/>
    <x v="1103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.1176666666666666"/>
    <n v="40.397590361445786"/>
    <x v="4"/>
    <x v="14"/>
  </r>
  <r>
    <n v="1029"/>
    <x v="1104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175999999999999"/>
    <n v="79.262411347517727"/>
    <x v="2"/>
    <x v="10"/>
  </r>
  <r>
    <n v="27"/>
    <x v="1105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.1172500000000001"/>
    <n v="148.96666666666667"/>
    <x v="4"/>
    <x v="16"/>
  </r>
  <r>
    <n v="2546"/>
    <x v="1106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2"/>
    <x v="18"/>
  </r>
  <r>
    <n v="3383"/>
    <x v="1107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3"/>
    <x v="4"/>
  </r>
  <r>
    <n v="752"/>
    <x v="1108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.117"/>
    <n v="53.19047619047619"/>
    <x v="5"/>
    <x v="15"/>
  </r>
  <r>
    <n v="1358"/>
    <x v="1109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5"/>
    <x v="15"/>
  </r>
  <r>
    <n v="1677"/>
    <x v="1110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.1166666666666667"/>
    <n v="159.52380952380952"/>
    <x v="2"/>
    <x v="7"/>
  </r>
  <r>
    <n v="1379"/>
    <x v="1111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2"/>
    <x v="2"/>
  </r>
  <r>
    <n v="347"/>
    <x v="1112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4"/>
    <x v="14"/>
  </r>
  <r>
    <n v="801"/>
    <x v="1113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2"/>
    <x v="2"/>
  </r>
  <r>
    <n v="2839"/>
    <x v="1114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3"/>
    <x v="4"/>
  </r>
  <r>
    <n v="2210"/>
    <x v="1115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2"/>
    <x v="10"/>
  </r>
  <r>
    <n v="1221"/>
    <x v="1116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6"/>
    <x v="9"/>
  </r>
  <r>
    <n v="268"/>
    <x v="1117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4"/>
    <x v="14"/>
  </r>
  <r>
    <n v="1506"/>
    <x v="1118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6"/>
    <x v="9"/>
  </r>
  <r>
    <n v="307"/>
    <x v="1119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4"/>
    <x v="14"/>
  </r>
  <r>
    <n v="1477"/>
    <x v="1120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5"/>
    <x v="8"/>
  </r>
  <r>
    <n v="2559"/>
    <x v="1121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2"/>
    <x v="18"/>
  </r>
  <r>
    <n v="3246"/>
    <x v="1122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3"/>
    <x v="4"/>
  </r>
  <r>
    <n v="3722"/>
    <x v="1123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.1120000000000001"/>
    <n v="47.657142857142858"/>
    <x v="3"/>
    <x v="4"/>
  </r>
  <r>
    <n v="1887"/>
    <x v="1124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.1116666666666666"/>
    <n v="416.875"/>
    <x v="2"/>
    <x v="13"/>
  </r>
  <r>
    <n v="3163"/>
    <x v="1125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3"/>
    <x v="4"/>
  </r>
  <r>
    <n v="265"/>
    <x v="1126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4"/>
    <x v="14"/>
  </r>
  <r>
    <n v="2464"/>
    <x v="1127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.111"/>
    <n v="51.674418604651166"/>
    <x v="2"/>
    <x v="13"/>
  </r>
  <r>
    <n v="746"/>
    <x v="1128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5"/>
    <x v="15"/>
  </r>
  <r>
    <n v="361"/>
    <x v="1129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4"/>
    <x v="14"/>
  </r>
  <r>
    <n v="3398"/>
    <x v="1130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3"/>
    <x v="4"/>
  </r>
  <r>
    <n v="3568"/>
    <x v="1131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3"/>
    <x v="4"/>
  </r>
  <r>
    <n v="3661"/>
    <x v="1132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3"/>
    <x v="4"/>
  </r>
  <r>
    <n v="3786"/>
    <x v="1133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3"/>
    <x v="20"/>
  </r>
  <r>
    <n v="69"/>
    <x v="1134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4"/>
    <x v="6"/>
  </r>
  <r>
    <n v="1280"/>
    <x v="1135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2"/>
    <x v="2"/>
  </r>
  <r>
    <n v="3683"/>
    <x v="1136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3"/>
    <x v="4"/>
  </r>
  <r>
    <n v="1741"/>
    <x v="1137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6"/>
    <x v="9"/>
  </r>
  <r>
    <n v="1645"/>
    <x v="1138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2"/>
    <x v="7"/>
  </r>
  <r>
    <n v="1279"/>
    <x v="113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2"/>
    <x v="2"/>
  </r>
  <r>
    <n v="1508"/>
    <x v="1140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6"/>
    <x v="9"/>
  </r>
  <r>
    <n v="3657"/>
    <x v="1141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.1074999999999999"/>
    <n v="110.75"/>
    <x v="3"/>
    <x v="4"/>
  </r>
  <r>
    <n v="2082"/>
    <x v="114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2"/>
    <x v="13"/>
  </r>
  <r>
    <n v="3251"/>
    <x v="1143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3"/>
    <x v="4"/>
  </r>
  <r>
    <n v="2072"/>
    <x v="1144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0"/>
    <x v="0"/>
  </r>
  <r>
    <n v="742"/>
    <x v="1145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5"/>
    <x v="15"/>
  </r>
  <r>
    <n v="1281"/>
    <x v="1146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2"/>
    <x v="2"/>
  </r>
  <r>
    <n v="2462"/>
    <x v="1147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2"/>
    <x v="13"/>
  </r>
  <r>
    <n v="1368"/>
    <x v="114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2"/>
    <x v="2"/>
  </r>
  <r>
    <n v="1939"/>
    <x v="114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2"/>
    <x v="13"/>
  </r>
  <r>
    <n v="2533"/>
    <x v="1150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2"/>
    <x v="18"/>
  </r>
  <r>
    <n v="2667"/>
    <x v="1151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0"/>
    <x v="19"/>
  </r>
  <r>
    <n v="2831"/>
    <x v="1152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3"/>
    <x v="4"/>
  </r>
  <r>
    <n v="2337"/>
    <x v="1153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11"/>
  </r>
  <r>
    <n v="3593"/>
    <x v="1154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3"/>
    <x v="4"/>
  </r>
  <r>
    <n v="93"/>
    <x v="1155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4"/>
    <x v="6"/>
  </r>
  <r>
    <n v="2793"/>
    <x v="1156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.105675"/>
    <n v="151.4623287671233"/>
    <x v="3"/>
    <x v="4"/>
  </r>
  <r>
    <n v="1754"/>
    <x v="1157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.1052941176470588"/>
    <n v="104.38888888888889"/>
    <x v="6"/>
    <x v="9"/>
  </r>
  <r>
    <n v="3698"/>
    <x v="1158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3"/>
    <x v="4"/>
  </r>
  <r>
    <n v="3041"/>
    <x v="1159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3"/>
    <x v="12"/>
  </r>
  <r>
    <n v="393"/>
    <x v="1160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4"/>
    <x v="14"/>
  </r>
  <r>
    <n v="1527"/>
    <x v="1161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6"/>
    <x v="9"/>
  </r>
  <r>
    <n v="1385"/>
    <x v="1162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.10406125"/>
    <n v="65.914104477611943"/>
    <x v="2"/>
    <x v="2"/>
  </r>
  <r>
    <n v="2987"/>
    <x v="1163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3"/>
    <x v="12"/>
  </r>
  <r>
    <n v="277"/>
    <x v="1164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4"/>
    <x v="14"/>
  </r>
  <r>
    <n v="2628"/>
    <x v="1165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0"/>
    <x v="5"/>
  </r>
  <r>
    <n v="1925"/>
    <x v="1166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2"/>
    <x v="13"/>
  </r>
  <r>
    <n v="3759"/>
    <x v="1167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3"/>
    <x v="20"/>
  </r>
  <r>
    <n v="1391"/>
    <x v="1168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2"/>
    <x v="2"/>
  </r>
  <r>
    <n v="1646"/>
    <x v="1169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2"/>
    <x v="7"/>
  </r>
  <r>
    <n v="3337"/>
    <x v="1170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3"/>
    <x v="4"/>
  </r>
  <r>
    <n v="3772"/>
    <x v="1171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3"/>
    <x v="20"/>
  </r>
  <r>
    <n v="2458"/>
    <x v="1172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11"/>
  </r>
  <r>
    <n v="364"/>
    <x v="1173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4"/>
    <x v="14"/>
  </r>
  <r>
    <n v="369"/>
    <x v="1174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4"/>
    <x v="14"/>
  </r>
  <r>
    <n v="338"/>
    <x v="1175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4"/>
    <x v="14"/>
  </r>
  <r>
    <n v="3598"/>
    <x v="117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3"/>
    <x v="4"/>
  </r>
  <r>
    <n v="3679"/>
    <x v="1177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3"/>
    <x v="4"/>
  </r>
  <r>
    <n v="2606"/>
    <x v="1178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0"/>
    <x v="5"/>
  </r>
  <r>
    <n v="3518"/>
    <x v="1179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3"/>
    <x v="4"/>
  </r>
  <r>
    <n v="38"/>
    <x v="1180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4"/>
    <x v="16"/>
  </r>
  <r>
    <n v="3822"/>
    <x v="1181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.1002000000000001"/>
    <n v="72.381578947368425"/>
    <x v="3"/>
    <x v="4"/>
  </r>
  <r>
    <n v="3043"/>
    <x v="1182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.1000666666666667"/>
    <n v="128.9140625"/>
    <x v="3"/>
    <x v="12"/>
  </r>
  <r>
    <n v="1292"/>
    <x v="1183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3"/>
    <x v="4"/>
  </r>
  <r>
    <n v="1612"/>
    <x v="1184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2"/>
    <x v="2"/>
  </r>
  <r>
    <n v="2537"/>
    <x v="1185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2"/>
    <x v="18"/>
  </r>
  <r>
    <n v="2805"/>
    <x v="1186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3"/>
    <x v="4"/>
  </r>
  <r>
    <n v="3315"/>
    <x v="1187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3"/>
    <x v="4"/>
  </r>
  <r>
    <n v="3346"/>
    <x v="1188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3"/>
    <x v="4"/>
  </r>
  <r>
    <n v="3514"/>
    <x v="1189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3"/>
    <x v="4"/>
  </r>
  <r>
    <n v="1025"/>
    <x v="1190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2"/>
    <x v="10"/>
  </r>
  <r>
    <n v="3230"/>
    <x v="1191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3"/>
    <x v="4"/>
  </r>
  <r>
    <n v="3311"/>
    <x v="1192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3"/>
    <x v="4"/>
  </r>
  <r>
    <n v="5"/>
    <x v="1193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4"/>
    <x v="16"/>
  </r>
  <r>
    <n v="3402"/>
    <x v="1194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3"/>
    <x v="4"/>
  </r>
  <r>
    <n v="3448"/>
    <x v="1195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3"/>
    <x v="4"/>
  </r>
  <r>
    <n v="3621"/>
    <x v="1196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3"/>
    <x v="4"/>
  </r>
  <r>
    <n v="1398"/>
    <x v="1197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2"/>
    <x v="2"/>
  </r>
  <r>
    <n v="3029"/>
    <x v="119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3"/>
    <x v="12"/>
  </r>
  <r>
    <n v="2186"/>
    <x v="1199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1"/>
    <x v="1"/>
  </r>
  <r>
    <n v="3781"/>
    <x v="1200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3"/>
    <x v="20"/>
  </r>
  <r>
    <n v="3432"/>
    <x v="1201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3"/>
    <x v="4"/>
  </r>
  <r>
    <n v="53"/>
    <x v="120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4"/>
    <x v="16"/>
  </r>
  <r>
    <n v="2961"/>
    <x v="1203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3"/>
    <x v="4"/>
  </r>
  <r>
    <n v="3175"/>
    <x v="120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3"/>
    <x v="4"/>
  </r>
  <r>
    <n v="2203"/>
    <x v="1205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.0954999999999999"/>
    <n v="43.82"/>
    <x v="2"/>
    <x v="10"/>
  </r>
  <r>
    <n v="3812"/>
    <x v="1206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.0954999999999999"/>
    <n v="199.18181818181819"/>
    <x v="3"/>
    <x v="4"/>
  </r>
  <r>
    <n v="3670"/>
    <x v="1207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3"/>
    <x v="4"/>
  </r>
  <r>
    <n v="1297"/>
    <x v="1208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3"/>
    <x v="4"/>
  </r>
  <r>
    <n v="3223"/>
    <x v="1209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3"/>
    <x v="4"/>
  </r>
  <r>
    <n v="1644"/>
    <x v="1210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2"/>
    <x v="7"/>
  </r>
  <r>
    <n v="2521"/>
    <x v="1211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2"/>
    <x v="18"/>
  </r>
  <r>
    <n v="3586"/>
    <x v="1212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3"/>
    <x v="4"/>
  </r>
  <r>
    <n v="789"/>
    <x v="1213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2"/>
    <x v="2"/>
  </r>
  <r>
    <n v="723"/>
    <x v="1214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5"/>
    <x v="15"/>
  </r>
  <r>
    <n v="3664"/>
    <x v="1215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3"/>
    <x v="4"/>
  </r>
  <r>
    <n v="1900"/>
    <x v="1216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2"/>
    <x v="13"/>
  </r>
  <r>
    <n v="2303"/>
    <x v="1217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2"/>
    <x v="13"/>
  </r>
  <r>
    <n v="3044"/>
    <x v="1218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3"/>
    <x v="12"/>
  </r>
  <r>
    <n v="3260"/>
    <x v="121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3"/>
    <x v="4"/>
  </r>
  <r>
    <n v="2980"/>
    <x v="1220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3"/>
    <x v="4"/>
  </r>
  <r>
    <n v="3688"/>
    <x v="1221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3"/>
    <x v="4"/>
  </r>
  <r>
    <n v="3702"/>
    <x v="1222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3"/>
    <x v="4"/>
  </r>
  <r>
    <n v="1402"/>
    <x v="1223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2"/>
    <x v="2"/>
  </r>
  <r>
    <n v="286"/>
    <x v="1224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4"/>
    <x v="14"/>
  </r>
  <r>
    <n v="21"/>
    <x v="1225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4"/>
    <x v="16"/>
  </r>
  <r>
    <n v="1684"/>
    <x v="1226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2"/>
    <x v="21"/>
  </r>
  <r>
    <n v="1390"/>
    <x v="1227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2"/>
    <x v="2"/>
  </r>
  <r>
    <n v="1362"/>
    <x v="1228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5"/>
    <x v="15"/>
  </r>
  <r>
    <n v="3422"/>
    <x v="1229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3"/>
    <x v="4"/>
  </r>
  <r>
    <n v="1191"/>
    <x v="1230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6"/>
    <x v="9"/>
  </r>
  <r>
    <n v="3834"/>
    <x v="1231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3"/>
    <x v="4"/>
  </r>
  <r>
    <n v="2965"/>
    <x v="1232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3"/>
    <x v="4"/>
  </r>
  <r>
    <n v="3181"/>
    <x v="1233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3"/>
    <x v="4"/>
  </r>
  <r>
    <n v="3183"/>
    <x v="1234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3"/>
    <x v="4"/>
  </r>
  <r>
    <n v="298"/>
    <x v="1235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4"/>
    <x v="14"/>
  </r>
  <r>
    <n v="1840"/>
    <x v="1236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2"/>
    <x v="2"/>
  </r>
  <r>
    <n v="2558"/>
    <x v="1237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.0888"/>
    <n v="75.611111111111114"/>
    <x v="2"/>
    <x v="18"/>
  </r>
  <r>
    <n v="2719"/>
    <x v="123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3"/>
    <x v="12"/>
  </r>
  <r>
    <n v="3171"/>
    <x v="1239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3"/>
    <x v="4"/>
  </r>
  <r>
    <n v="24"/>
    <x v="1240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4"/>
    <x v="16"/>
  </r>
  <r>
    <n v="3567"/>
    <x v="1241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3"/>
    <x v="4"/>
  </r>
  <r>
    <n v="3035"/>
    <x v="1242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3"/>
    <x v="12"/>
  </r>
  <r>
    <n v="819"/>
    <x v="1243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2"/>
    <x v="2"/>
  </r>
  <r>
    <n v="1742"/>
    <x v="1244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6"/>
    <x v="9"/>
  </r>
  <r>
    <n v="1858"/>
    <x v="1245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2"/>
    <x v="2"/>
  </r>
  <r>
    <n v="3039"/>
    <x v="1246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3"/>
    <x v="12"/>
  </r>
  <r>
    <n v="3497"/>
    <x v="1247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3"/>
    <x v="4"/>
  </r>
  <r>
    <n v="524"/>
    <x v="1248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3"/>
    <x v="4"/>
  </r>
  <r>
    <n v="2320"/>
    <x v="1249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2"/>
    <x v="13"/>
  </r>
  <r>
    <n v="1516"/>
    <x v="1250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6"/>
    <x v="9"/>
  </r>
  <r>
    <n v="1269"/>
    <x v="1251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2"/>
    <x v="2"/>
  </r>
  <r>
    <n v="353"/>
    <x v="1252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4"/>
    <x v="14"/>
  </r>
  <r>
    <n v="3128"/>
    <x v="1253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3"/>
    <x v="4"/>
  </r>
  <r>
    <n v="2444"/>
    <x v="125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11"/>
  </r>
  <r>
    <n v="3277"/>
    <x v="1255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3"/>
    <x v="4"/>
  </r>
  <r>
    <n v="1290"/>
    <x v="1256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3"/>
    <x v="4"/>
  </r>
  <r>
    <n v="3430"/>
    <x v="1257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3"/>
    <x v="4"/>
  </r>
  <r>
    <n v="1462"/>
    <x v="1258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5"/>
    <x v="8"/>
  </r>
  <r>
    <n v="3757"/>
    <x v="1259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3"/>
    <x v="20"/>
  </r>
  <r>
    <n v="3002"/>
    <x v="1260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3"/>
    <x v="12"/>
  </r>
  <r>
    <n v="3410"/>
    <x v="1261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3"/>
    <x v="4"/>
  </r>
  <r>
    <n v="3583"/>
    <x v="1262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3"/>
    <x v="4"/>
  </r>
  <r>
    <n v="1032"/>
    <x v="1263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2"/>
    <x v="10"/>
  </r>
  <r>
    <n v="2226"/>
    <x v="1264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1"/>
    <x v="1"/>
  </r>
  <r>
    <n v="3560"/>
    <x v="1265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.0843750000000001"/>
    <n v="46.891891891891895"/>
    <x v="3"/>
    <x v="4"/>
  </r>
  <r>
    <n v="1469"/>
    <x v="1266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5"/>
    <x v="8"/>
  </r>
  <r>
    <n v="72"/>
    <x v="1267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4"/>
    <x v="6"/>
  </r>
  <r>
    <n v="1935"/>
    <x v="1268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2"/>
    <x v="13"/>
  </r>
  <r>
    <n v="275"/>
    <x v="1269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4"/>
    <x v="14"/>
  </r>
  <r>
    <n v="1286"/>
    <x v="1270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3"/>
    <x v="4"/>
  </r>
  <r>
    <n v="2084"/>
    <x v="1271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2"/>
    <x v="13"/>
  </r>
  <r>
    <n v="2833"/>
    <x v="127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3"/>
    <x v="4"/>
  </r>
  <r>
    <n v="3709"/>
    <x v="1273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3"/>
    <x v="4"/>
  </r>
  <r>
    <n v="1601"/>
    <x v="1274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2"/>
    <x v="2"/>
  </r>
  <r>
    <n v="2293"/>
    <x v="1275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2"/>
    <x v="2"/>
  </r>
  <r>
    <n v="2044"/>
    <x v="1276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0"/>
    <x v="0"/>
  </r>
  <r>
    <n v="2810"/>
    <x v="1277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3"/>
    <x v="4"/>
  </r>
  <r>
    <n v="3446"/>
    <x v="1278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3"/>
    <x v="4"/>
  </r>
  <r>
    <n v="3773"/>
    <x v="1279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3"/>
    <x v="20"/>
  </r>
  <r>
    <n v="3426"/>
    <x v="1280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3"/>
    <x v="4"/>
  </r>
  <r>
    <n v="2221"/>
    <x v="128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1"/>
    <x v="1"/>
  </r>
  <r>
    <n v="339"/>
    <x v="1282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4"/>
    <x v="14"/>
  </r>
  <r>
    <n v="395"/>
    <x v="1283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4"/>
    <x v="14"/>
  </r>
  <r>
    <n v="1663"/>
    <x v="1284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2"/>
    <x v="7"/>
  </r>
  <r>
    <n v="1753"/>
    <x v="1285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.08"/>
    <n v="462.85714285714283"/>
    <x v="6"/>
    <x v="9"/>
  </r>
  <r>
    <n v="2449"/>
    <x v="1286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11"/>
  </r>
  <r>
    <n v="2934"/>
    <x v="1287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.08"/>
    <n v="72.972972972972968"/>
    <x v="3"/>
    <x v="20"/>
  </r>
  <r>
    <n v="3133"/>
    <x v="1288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3"/>
    <x v="4"/>
  </r>
  <r>
    <n v="3319"/>
    <x v="1289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3"/>
    <x v="4"/>
  </r>
  <r>
    <n v="3697"/>
    <x v="1290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3"/>
    <x v="4"/>
  </r>
  <r>
    <n v="3824"/>
    <x v="1291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3"/>
    <x v="4"/>
  </r>
  <r>
    <n v="48"/>
    <x v="1292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4"/>
    <x v="16"/>
  </r>
  <r>
    <n v="2061"/>
    <x v="1293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0"/>
    <x v="0"/>
  </r>
  <r>
    <n v="322"/>
    <x v="1294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4"/>
    <x v="14"/>
  </r>
  <r>
    <n v="1503"/>
    <x v="1295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.0789146666666667"/>
    <n v="56.98492957746479"/>
    <x v="6"/>
    <x v="9"/>
  </r>
  <r>
    <n v="2441"/>
    <x v="1296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11"/>
  </r>
  <r>
    <n v="1466"/>
    <x v="1297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5"/>
    <x v="8"/>
  </r>
  <r>
    <n v="2312"/>
    <x v="1298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2"/>
    <x v="13"/>
  </r>
  <r>
    <n v="3229"/>
    <x v="1299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3"/>
    <x v="4"/>
  </r>
  <r>
    <n v="830"/>
    <x v="130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2"/>
    <x v="2"/>
  </r>
  <r>
    <n v="3447"/>
    <x v="1301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3"/>
    <x v="4"/>
  </r>
  <r>
    <n v="530"/>
    <x v="1302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3"/>
    <x v="4"/>
  </r>
  <r>
    <n v="1189"/>
    <x v="1303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6"/>
    <x v="9"/>
  </r>
  <r>
    <n v="2836"/>
    <x v="1304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3"/>
    <x v="4"/>
  </r>
  <r>
    <n v="273"/>
    <x v="1305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4"/>
    <x v="14"/>
  </r>
  <r>
    <n v="2826"/>
    <x v="1306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3"/>
    <x v="4"/>
  </r>
  <r>
    <n v="3006"/>
    <x v="1307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.0774999999999999"/>
    <n v="88.865979381443296"/>
    <x v="3"/>
    <x v="12"/>
  </r>
  <r>
    <n v="2814"/>
    <x v="1308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3"/>
    <x v="4"/>
  </r>
  <r>
    <n v="2107"/>
    <x v="1309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2"/>
    <x v="13"/>
  </r>
  <r>
    <n v="3596"/>
    <x v="1310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.0772727272727274"/>
    <n v="79"/>
    <x v="3"/>
    <x v="4"/>
  </r>
  <r>
    <n v="406"/>
    <x v="1311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4"/>
    <x v="14"/>
  </r>
  <r>
    <n v="2319"/>
    <x v="1312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2"/>
    <x v="13"/>
  </r>
  <r>
    <n v="405"/>
    <x v="1313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4"/>
    <x v="14"/>
  </r>
  <r>
    <n v="3768"/>
    <x v="1314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3"/>
    <x v="20"/>
  </r>
  <r>
    <n v="1035"/>
    <x v="131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2"/>
    <x v="10"/>
  </r>
  <r>
    <n v="3378"/>
    <x v="131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3"/>
    <x v="4"/>
  </r>
  <r>
    <n v="240"/>
    <x v="1317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4"/>
    <x v="14"/>
  </r>
  <r>
    <n v="47"/>
    <x v="1318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4"/>
    <x v="16"/>
  </r>
  <r>
    <n v="2792"/>
    <x v="1319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3"/>
    <x v="4"/>
  </r>
  <r>
    <n v="3503"/>
    <x v="1320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3"/>
    <x v="4"/>
  </r>
  <r>
    <n v="2733"/>
    <x v="1321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0"/>
    <x v="0"/>
  </r>
  <r>
    <n v="797"/>
    <x v="1322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2"/>
    <x v="2"/>
  </r>
  <r>
    <n v="65"/>
    <x v="1323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.0752857142857142"/>
    <n v="132.05263157894737"/>
    <x v="4"/>
    <x v="6"/>
  </r>
  <r>
    <n v="3352"/>
    <x v="1324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3"/>
    <x v="4"/>
  </r>
  <r>
    <n v="2448"/>
    <x v="1325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11"/>
  </r>
  <r>
    <n v="3040"/>
    <x v="1326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3"/>
    <x v="12"/>
  </r>
  <r>
    <n v="3694"/>
    <x v="1327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3"/>
    <x v="4"/>
  </r>
  <r>
    <n v="2605"/>
    <x v="1328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0"/>
    <x v="5"/>
  </r>
  <r>
    <n v="105"/>
    <x v="1329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4"/>
    <x v="6"/>
  </r>
  <r>
    <n v="261"/>
    <x v="1330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4"/>
    <x v="14"/>
  </r>
  <r>
    <n v="740"/>
    <x v="1331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5"/>
    <x v="15"/>
  </r>
  <r>
    <n v="1031"/>
    <x v="1332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2"/>
    <x v="10"/>
  </r>
  <r>
    <n v="2289"/>
    <x v="1333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2"/>
    <x v="2"/>
  </r>
  <r>
    <n v="3273"/>
    <x v="1334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3"/>
    <x v="4"/>
  </r>
  <r>
    <n v="3321"/>
    <x v="1335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3"/>
    <x v="4"/>
  </r>
  <r>
    <n v="1848"/>
    <x v="1336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2"/>
    <x v="2"/>
  </r>
  <r>
    <n v="2555"/>
    <x v="1337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2"/>
    <x v="18"/>
  </r>
  <r>
    <n v="2108"/>
    <x v="133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2"/>
    <x v="13"/>
  </r>
  <r>
    <n v="1396"/>
    <x v="1339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2"/>
    <x v="2"/>
  </r>
  <r>
    <n v="56"/>
    <x v="1340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4"/>
    <x v="16"/>
  </r>
  <r>
    <n v="2292"/>
    <x v="1341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2"/>
    <x v="2"/>
  </r>
  <r>
    <n v="80"/>
    <x v="1342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4"/>
    <x v="6"/>
  </r>
  <r>
    <n v="3817"/>
    <x v="1343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3"/>
    <x v="4"/>
  </r>
  <r>
    <n v="2528"/>
    <x v="1344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2"/>
    <x v="18"/>
  </r>
  <r>
    <n v="2940"/>
    <x v="1345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3"/>
    <x v="20"/>
  </r>
  <r>
    <n v="2468"/>
    <x v="1346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2"/>
    <x v="13"/>
  </r>
  <r>
    <n v="2248"/>
    <x v="1347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1"/>
    <x v="1"/>
  </r>
  <r>
    <n v="3184"/>
    <x v="1348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3"/>
    <x v="4"/>
  </r>
  <r>
    <n v="2180"/>
    <x v="1349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2"/>
    <x v="2"/>
  </r>
  <r>
    <n v="1381"/>
    <x v="1350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2"/>
    <x v="2"/>
  </r>
  <r>
    <n v="3407"/>
    <x v="1351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3"/>
    <x v="4"/>
  </r>
  <r>
    <n v="1371"/>
    <x v="1352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2"/>
    <x v="2"/>
  </r>
  <r>
    <n v="647"/>
    <x v="1353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.0705"/>
    <n v="125.94117647058823"/>
    <x v="0"/>
    <x v="3"/>
  </r>
  <r>
    <n v="2106"/>
    <x v="1354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2"/>
    <x v="13"/>
  </r>
  <r>
    <n v="2541"/>
    <x v="1355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2"/>
    <x v="18"/>
  </r>
  <r>
    <n v="815"/>
    <x v="1356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2"/>
    <x v="2"/>
  </r>
  <r>
    <n v="828"/>
    <x v="1357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2"/>
    <x v="2"/>
  </r>
  <r>
    <n v="1932"/>
    <x v="1358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2"/>
    <x v="13"/>
  </r>
  <r>
    <n v="3495"/>
    <x v="1359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.0686"/>
    <n v="74.208333333333329"/>
    <x v="3"/>
    <x v="4"/>
  </r>
  <r>
    <n v="2963"/>
    <x v="1360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3"/>
    <x v="4"/>
  </r>
  <r>
    <n v="1521"/>
    <x v="136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6"/>
    <x v="9"/>
  </r>
  <r>
    <n v="399"/>
    <x v="1362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4"/>
    <x v="14"/>
  </r>
  <r>
    <n v="2662"/>
    <x v="1363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0"/>
    <x v="19"/>
  </r>
  <r>
    <n v="3615"/>
    <x v="1364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3"/>
    <x v="4"/>
  </r>
  <r>
    <n v="3164"/>
    <x v="1365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3"/>
    <x v="4"/>
  </r>
  <r>
    <n v="2306"/>
    <x v="136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2"/>
    <x v="13"/>
  </r>
  <r>
    <n v="738"/>
    <x v="1367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5"/>
    <x v="15"/>
  </r>
  <r>
    <n v="1186"/>
    <x v="1368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6"/>
    <x v="9"/>
  </r>
  <r>
    <n v="255"/>
    <x v="1369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4"/>
    <x v="14"/>
  </r>
  <r>
    <n v="257"/>
    <x v="1370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4"/>
    <x v="14"/>
  </r>
  <r>
    <n v="341"/>
    <x v="137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4"/>
    <x v="14"/>
  </r>
  <r>
    <n v="3776"/>
    <x v="1372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3"/>
    <x v="20"/>
  </r>
  <r>
    <n v="2488"/>
    <x v="1373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2"/>
    <x v="13"/>
  </r>
  <r>
    <n v="3030"/>
    <x v="1374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3"/>
    <x v="12"/>
  </r>
  <r>
    <n v="290"/>
    <x v="1375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4"/>
    <x v="14"/>
  </r>
  <r>
    <n v="3307"/>
    <x v="137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3"/>
    <x v="4"/>
  </r>
  <r>
    <n v="2309"/>
    <x v="1377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2"/>
    <x v="13"/>
  </r>
  <r>
    <n v="373"/>
    <x v="1378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4"/>
    <x v="14"/>
  </r>
  <r>
    <n v="396"/>
    <x v="1379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4"/>
    <x v="14"/>
  </r>
  <r>
    <n v="3049"/>
    <x v="1380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3"/>
    <x v="12"/>
  </r>
  <r>
    <n v="2307"/>
    <x v="1381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2"/>
    <x v="13"/>
  </r>
  <r>
    <n v="349"/>
    <x v="1382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4"/>
    <x v="14"/>
  </r>
  <r>
    <n v="331"/>
    <x v="1383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4"/>
    <x v="14"/>
  </r>
  <r>
    <n v="15"/>
    <x v="1384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.0660000000000001"/>
    <n v="21.755102040816325"/>
    <x v="4"/>
    <x v="16"/>
  </r>
  <r>
    <n v="1759"/>
    <x v="1385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6"/>
    <x v="9"/>
  </r>
  <r>
    <n v="1889"/>
    <x v="1386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2"/>
    <x v="13"/>
  </r>
  <r>
    <n v="320"/>
    <x v="1387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4"/>
    <x v="14"/>
  </r>
  <r>
    <n v="3374"/>
    <x v="1388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.0657142857142856"/>
    <n v="71.730769230769226"/>
    <x v="3"/>
    <x v="4"/>
  </r>
  <r>
    <n v="3419"/>
    <x v="1389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.0654545454545454"/>
    <n v="63.695652173913047"/>
    <x v="3"/>
    <x v="4"/>
  </r>
  <r>
    <n v="2109"/>
    <x v="1390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2"/>
    <x v="13"/>
  </r>
  <r>
    <n v="2829"/>
    <x v="1391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3"/>
    <x v="4"/>
  </r>
  <r>
    <n v="2111"/>
    <x v="1392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2"/>
    <x v="13"/>
  </r>
  <r>
    <n v="2552"/>
    <x v="1393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2"/>
    <x v="18"/>
  </r>
  <r>
    <n v="6"/>
    <x v="1394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4"/>
    <x v="16"/>
  </r>
  <r>
    <n v="1514"/>
    <x v="1395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6"/>
    <x v="9"/>
  </r>
  <r>
    <n v="86"/>
    <x v="1396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.0646666666666667"/>
    <n v="375.76470588235293"/>
    <x v="4"/>
    <x v="6"/>
  </r>
  <r>
    <n v="260"/>
    <x v="1397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4"/>
    <x v="14"/>
  </r>
  <r>
    <n v="3819"/>
    <x v="1398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3"/>
    <x v="4"/>
  </r>
  <r>
    <n v="3509"/>
    <x v="1399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3"/>
    <x v="4"/>
  </r>
  <r>
    <n v="18"/>
    <x v="1400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4"/>
    <x v="16"/>
  </r>
  <r>
    <n v="2332"/>
    <x v="1401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11"/>
  </r>
  <r>
    <n v="3500"/>
    <x v="1402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3"/>
    <x v="4"/>
  </r>
  <r>
    <n v="3257"/>
    <x v="1403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3"/>
    <x v="4"/>
  </r>
  <r>
    <n v="3553"/>
    <x v="1404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3"/>
    <x v="4"/>
  </r>
  <r>
    <n v="3330"/>
    <x v="1405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3"/>
    <x v="4"/>
  </r>
  <r>
    <n v="97"/>
    <x v="1406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4"/>
    <x v="6"/>
  </r>
  <r>
    <n v="98"/>
    <x v="1407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4"/>
    <x v="6"/>
  </r>
  <r>
    <n v="3359"/>
    <x v="1408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3"/>
    <x v="4"/>
  </r>
  <r>
    <n v="3762"/>
    <x v="1409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3"/>
    <x v="20"/>
  </r>
  <r>
    <n v="2284"/>
    <x v="1410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2"/>
    <x v="2"/>
  </r>
  <r>
    <n v="3317"/>
    <x v="1411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3"/>
    <x v="4"/>
  </r>
  <r>
    <n v="3259"/>
    <x v="1412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3"/>
    <x v="4"/>
  </r>
  <r>
    <n v="1277"/>
    <x v="1413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2"/>
    <x v="2"/>
  </r>
  <r>
    <n v="3574"/>
    <x v="1414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3"/>
    <x v="4"/>
  </r>
  <r>
    <n v="2171"/>
    <x v="1415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2"/>
    <x v="2"/>
  </r>
  <r>
    <n v="2818"/>
    <x v="1416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3"/>
    <x v="4"/>
  </r>
  <r>
    <n v="3831"/>
    <x v="1417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3"/>
    <x v="4"/>
  </r>
  <r>
    <n v="2634"/>
    <x v="1418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0"/>
    <x v="5"/>
  </r>
  <r>
    <n v="99"/>
    <x v="141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4"/>
    <x v="6"/>
  </r>
  <r>
    <n v="1949"/>
    <x v="1420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0"/>
    <x v="0"/>
  </r>
  <r>
    <n v="1209"/>
    <x v="1421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6"/>
    <x v="9"/>
  </r>
  <r>
    <n v="1272"/>
    <x v="142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2"/>
    <x v="2"/>
  </r>
  <r>
    <n v="2931"/>
    <x v="1423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.06"/>
    <n v="88.333333333333329"/>
    <x v="3"/>
    <x v="20"/>
  </r>
  <r>
    <n v="2968"/>
    <x v="1424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3"/>
    <x v="4"/>
  </r>
  <r>
    <n v="2970"/>
    <x v="1425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3"/>
    <x v="4"/>
  </r>
  <r>
    <n v="3050"/>
    <x v="1426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3"/>
    <x v="12"/>
  </r>
  <r>
    <n v="3525"/>
    <x v="1427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3"/>
    <x v="4"/>
  </r>
  <r>
    <n v="3823"/>
    <x v="142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3"/>
    <x v="4"/>
  </r>
  <r>
    <n v="385"/>
    <x v="1429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4"/>
    <x v="14"/>
  </r>
  <r>
    <n v="376"/>
    <x v="1430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4"/>
    <x v="14"/>
  </r>
  <r>
    <n v="3152"/>
    <x v="143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3"/>
    <x v="4"/>
  </r>
  <r>
    <n v="3364"/>
    <x v="143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3"/>
    <x v="4"/>
  </r>
  <r>
    <n v="2329"/>
    <x v="1433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11"/>
  </r>
  <r>
    <n v="3239"/>
    <x v="1434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3"/>
    <x v="4"/>
  </r>
  <r>
    <n v="3436"/>
    <x v="1435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3"/>
    <x v="4"/>
  </r>
  <r>
    <n v="3247"/>
    <x v="143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3"/>
    <x v="4"/>
  </r>
  <r>
    <n v="3017"/>
    <x v="1437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3"/>
    <x v="12"/>
  </r>
  <r>
    <n v="3656"/>
    <x v="1438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.0582"/>
    <n v="115.02173913043478"/>
    <x v="3"/>
    <x v="4"/>
  </r>
  <r>
    <n v="2276"/>
    <x v="1439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1"/>
    <x v="1"/>
  </r>
  <r>
    <n v="643"/>
    <x v="1440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0"/>
    <x v="3"/>
  </r>
  <r>
    <n v="2223"/>
    <x v="1441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.0580000000000001"/>
    <n v="206.31"/>
    <x v="1"/>
    <x v="1"/>
  </r>
  <r>
    <n v="3393"/>
    <x v="1442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3"/>
    <x v="4"/>
  </r>
  <r>
    <n v="2340"/>
    <x v="1443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11"/>
  </r>
  <r>
    <n v="2726"/>
    <x v="1444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0"/>
    <x v="0"/>
  </r>
  <r>
    <n v="3685"/>
    <x v="1445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3"/>
    <x v="4"/>
  </r>
  <r>
    <n v="2216"/>
    <x v="144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2"/>
    <x v="10"/>
  </r>
  <r>
    <n v="2640"/>
    <x v="1447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0"/>
    <x v="5"/>
  </r>
  <r>
    <n v="2498"/>
    <x v="1448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2"/>
    <x v="13"/>
  </r>
  <r>
    <n v="250"/>
    <x v="1449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4"/>
    <x v="14"/>
  </r>
  <r>
    <n v="308"/>
    <x v="1450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4"/>
    <x v="14"/>
  </r>
  <r>
    <n v="728"/>
    <x v="1451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5"/>
    <x v="15"/>
  </r>
  <r>
    <n v="749"/>
    <x v="1452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5"/>
    <x v="15"/>
  </r>
  <r>
    <n v="1891"/>
    <x v="1453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2"/>
    <x v="13"/>
  </r>
  <r>
    <n v="3434"/>
    <x v="1454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3"/>
    <x v="4"/>
  </r>
  <r>
    <n v="2556"/>
    <x v="14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2"/>
    <x v="18"/>
  </r>
  <r>
    <n v="329"/>
    <x v="1456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4"/>
    <x v="14"/>
  </r>
  <r>
    <n v="2986"/>
    <x v="1457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3"/>
    <x v="12"/>
  </r>
  <r>
    <n v="3499"/>
    <x v="1458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3"/>
    <x v="4"/>
  </r>
  <r>
    <n v="3563"/>
    <x v="1459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3"/>
    <x v="4"/>
  </r>
  <r>
    <n v="724"/>
    <x v="1460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5"/>
    <x v="15"/>
  </r>
  <r>
    <n v="3607"/>
    <x v="1461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3"/>
    <x v="4"/>
  </r>
  <r>
    <n v="1185"/>
    <x v="1462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6"/>
    <x v="9"/>
  </r>
  <r>
    <n v="3825"/>
    <x v="1463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3"/>
    <x v="4"/>
  </r>
  <r>
    <n v="3502"/>
    <x v="1464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3"/>
    <x v="4"/>
  </r>
  <r>
    <n v="2618"/>
    <x v="1465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0"/>
    <x v="5"/>
  </r>
  <r>
    <n v="2972"/>
    <x v="1466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3"/>
    <x v="4"/>
  </r>
  <r>
    <n v="1369"/>
    <x v="1467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2"/>
    <x v="2"/>
  </r>
  <r>
    <n v="2790"/>
    <x v="1468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3"/>
    <x v="4"/>
  </r>
  <r>
    <n v="794"/>
    <x v="1469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2"/>
    <x v="2"/>
  </r>
  <r>
    <n v="2781"/>
    <x v="147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3"/>
    <x v="4"/>
  </r>
  <r>
    <n v="3492"/>
    <x v="1471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3"/>
    <x v="4"/>
  </r>
  <r>
    <n v="403"/>
    <x v="1472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4"/>
    <x v="14"/>
  </r>
  <r>
    <n v="2068"/>
    <x v="1473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0"/>
    <x v="0"/>
  </r>
  <r>
    <n v="3440"/>
    <x v="1474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3"/>
    <x v="4"/>
  </r>
  <r>
    <n v="3258"/>
    <x v="1475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3"/>
    <x v="4"/>
  </r>
  <r>
    <n v="92"/>
    <x v="1476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.052"/>
    <n v="122.32558139534883"/>
    <x v="4"/>
    <x v="6"/>
  </r>
  <r>
    <n v="3620"/>
    <x v="147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3"/>
    <x v="4"/>
  </r>
  <r>
    <n v="103"/>
    <x v="1478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4"/>
    <x v="6"/>
  </r>
  <r>
    <n v="807"/>
    <x v="1479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2"/>
    <x v="2"/>
  </r>
  <r>
    <n v="3161"/>
    <x v="148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3"/>
    <x v="4"/>
  </r>
  <r>
    <n v="2932"/>
    <x v="1481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.0509677419354839"/>
    <n v="85.736842105263165"/>
    <x v="3"/>
    <x v="20"/>
  </r>
  <r>
    <n v="413"/>
    <x v="1482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4"/>
    <x v="14"/>
  </r>
  <r>
    <n v="2298"/>
    <x v="1483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2"/>
    <x v="2"/>
  </r>
  <r>
    <n v="1618"/>
    <x v="1484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2"/>
    <x v="2"/>
  </r>
  <r>
    <n v="1825"/>
    <x v="148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2"/>
    <x v="2"/>
  </r>
  <r>
    <n v="3778"/>
    <x v="1486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3"/>
    <x v="20"/>
  </r>
  <r>
    <n v="2476"/>
    <x v="1487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2"/>
    <x v="13"/>
  </r>
  <r>
    <n v="1373"/>
    <x v="1488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2"/>
    <x v="2"/>
  </r>
  <r>
    <n v="2"/>
    <x v="1489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4"/>
    <x v="16"/>
  </r>
  <r>
    <n v="805"/>
    <x v="1490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2"/>
    <x v="2"/>
  </r>
  <r>
    <n v="810"/>
    <x v="1491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2"/>
    <x v="2"/>
  </r>
  <r>
    <n v="1638"/>
    <x v="1492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2"/>
    <x v="2"/>
  </r>
  <r>
    <n v="2534"/>
    <x v="149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2"/>
    <x v="18"/>
  </r>
  <r>
    <n v="3386"/>
    <x v="149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3"/>
    <x v="4"/>
  </r>
  <r>
    <n v="3541"/>
    <x v="1495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3"/>
    <x v="4"/>
  </r>
  <r>
    <n v="3749"/>
    <x v="1496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3"/>
    <x v="20"/>
  </r>
  <r>
    <n v="852"/>
    <x v="1497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2"/>
    <x v="17"/>
  </r>
  <r>
    <n v="2995"/>
    <x v="1498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3"/>
    <x v="12"/>
  </r>
  <r>
    <n v="1747"/>
    <x v="1499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6"/>
    <x v="9"/>
  </r>
  <r>
    <n v="1184"/>
    <x v="1500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6"/>
    <x v="9"/>
  </r>
  <r>
    <n v="1657"/>
    <x v="1501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2"/>
    <x v="7"/>
  </r>
  <r>
    <n v="3624"/>
    <x v="1502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3"/>
    <x v="4"/>
  </r>
  <r>
    <n v="3249"/>
    <x v="1503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3"/>
    <x v="4"/>
  </r>
  <r>
    <n v="2113"/>
    <x v="1504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2"/>
    <x v="13"/>
  </r>
  <r>
    <n v="359"/>
    <x v="1505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4"/>
    <x v="14"/>
  </r>
  <r>
    <n v="289"/>
    <x v="1506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4"/>
    <x v="14"/>
  </r>
  <r>
    <n v="1883"/>
    <x v="1507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2"/>
    <x v="13"/>
  </r>
  <r>
    <n v="2819"/>
    <x v="150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3"/>
    <x v="4"/>
  </r>
  <r>
    <n v="3550"/>
    <x v="1509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3"/>
    <x v="4"/>
  </r>
  <r>
    <n v="3283"/>
    <x v="1510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3"/>
    <x v="4"/>
  </r>
  <r>
    <n v="3566"/>
    <x v="1511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3"/>
    <x v="4"/>
  </r>
  <r>
    <n v="313"/>
    <x v="1512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4"/>
    <x v="14"/>
  </r>
  <r>
    <n v="381"/>
    <x v="1513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4"/>
    <x v="14"/>
  </r>
  <r>
    <n v="1647"/>
    <x v="1514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2"/>
    <x v="7"/>
  </r>
  <r>
    <n v="2475"/>
    <x v="151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2"/>
    <x v="13"/>
  </r>
  <r>
    <n v="2114"/>
    <x v="1516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2"/>
    <x v="13"/>
  </r>
  <r>
    <n v="271"/>
    <x v="1517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4"/>
    <x v="14"/>
  </r>
  <r>
    <n v="2785"/>
    <x v="1518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3"/>
    <x v="4"/>
  </r>
  <r>
    <n v="859"/>
    <x v="151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2"/>
    <x v="17"/>
  </r>
  <r>
    <n v="534"/>
    <x v="1520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.0466666666666666"/>
    <n v="327.08333333333331"/>
    <x v="3"/>
    <x v="4"/>
  </r>
  <r>
    <n v="3543"/>
    <x v="1521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.0466666666666666"/>
    <n v="54.137931034482762"/>
    <x v="3"/>
    <x v="4"/>
  </r>
  <r>
    <n v="3832"/>
    <x v="1522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3"/>
    <x v="4"/>
  </r>
  <r>
    <n v="1298"/>
    <x v="1523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3"/>
    <x v="4"/>
  </r>
  <r>
    <n v="521"/>
    <x v="1524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3"/>
    <x v="4"/>
  </r>
  <r>
    <n v="284"/>
    <x v="1525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4"/>
    <x v="14"/>
  </r>
  <r>
    <n v="87"/>
    <x v="1526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4"/>
    <x v="6"/>
  </r>
  <r>
    <n v="3368"/>
    <x v="1527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3"/>
    <x v="4"/>
  </r>
  <r>
    <n v="2663"/>
    <x v="1528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.0459624999999999"/>
    <n v="373.55803571428572"/>
    <x v="0"/>
    <x v="19"/>
  </r>
  <r>
    <n v="3333"/>
    <x v="1529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3"/>
    <x v="4"/>
  </r>
  <r>
    <n v="119"/>
    <x v="1530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4"/>
    <x v="6"/>
  </r>
  <r>
    <n v="3821"/>
    <x v="1531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3"/>
    <x v="4"/>
  </r>
  <r>
    <n v="3331"/>
    <x v="1532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3"/>
    <x v="4"/>
  </r>
  <r>
    <n v="3304"/>
    <x v="153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3"/>
    <x v="4"/>
  </r>
  <r>
    <n v="3720"/>
    <x v="1534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3"/>
    <x v="4"/>
  </r>
  <r>
    <n v="2992"/>
    <x v="1535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3"/>
    <x v="12"/>
  </r>
  <r>
    <n v="658"/>
    <x v="1536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0"/>
    <x v="3"/>
  </r>
  <r>
    <n v="2247"/>
    <x v="153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1"/>
    <x v="1"/>
  </r>
  <r>
    <n v="1249"/>
    <x v="1538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2"/>
    <x v="2"/>
  </r>
  <r>
    <n v="2729"/>
    <x v="1539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0"/>
    <x v="0"/>
  </r>
  <r>
    <n v="806"/>
    <x v="1540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2"/>
    <x v="2"/>
  </r>
  <r>
    <n v="3380"/>
    <x v="1541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3"/>
    <x v="4"/>
  </r>
  <r>
    <n v="3350"/>
    <x v="1542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.0442857142857143"/>
    <n v="71.666666666666671"/>
    <x v="3"/>
    <x v="4"/>
  </r>
  <r>
    <n v="1276"/>
    <x v="1543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2"/>
    <x v="2"/>
  </r>
  <r>
    <n v="3507"/>
    <x v="1544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3"/>
    <x v="4"/>
  </r>
  <r>
    <n v="325"/>
    <x v="154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4"/>
    <x v="14"/>
  </r>
  <r>
    <n v="1382"/>
    <x v="1546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2"/>
    <x v="2"/>
  </r>
  <r>
    <n v="3339"/>
    <x v="1547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3"/>
    <x v="4"/>
  </r>
  <r>
    <n v="3601"/>
    <x v="1548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3"/>
    <x v="4"/>
  </r>
  <r>
    <n v="3396"/>
    <x v="1549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3"/>
    <x v="4"/>
  </r>
  <r>
    <n v="842"/>
    <x v="1550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.0431999999999999"/>
    <n v="66.871794871794876"/>
    <x v="2"/>
    <x v="17"/>
  </r>
  <r>
    <n v="3245"/>
    <x v="1551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3"/>
    <x v="4"/>
  </r>
  <r>
    <n v="2731"/>
    <x v="1552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0"/>
    <x v="0"/>
  </r>
  <r>
    <n v="2795"/>
    <x v="1553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3"/>
    <x v="4"/>
  </r>
  <r>
    <n v="2529"/>
    <x v="1554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2"/>
    <x v="18"/>
  </r>
  <r>
    <n v="1259"/>
    <x v="1555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2"/>
    <x v="2"/>
  </r>
  <r>
    <n v="2604"/>
    <x v="1556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0"/>
    <x v="5"/>
  </r>
  <r>
    <n v="1616"/>
    <x v="1557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2"/>
    <x v="2"/>
  </r>
  <r>
    <n v="3438"/>
    <x v="1558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3"/>
    <x v="4"/>
  </r>
  <r>
    <n v="1207"/>
    <x v="1559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.0416766467065868"/>
    <n v="123.37588652482269"/>
    <x v="6"/>
    <x v="9"/>
  </r>
  <r>
    <n v="46"/>
    <x v="1560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.0416666666666667"/>
    <n v="194.44444444444446"/>
    <x v="4"/>
    <x v="16"/>
  </r>
  <r>
    <n v="3226"/>
    <x v="1561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3"/>
    <x v="4"/>
  </r>
  <r>
    <n v="310"/>
    <x v="1562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4"/>
    <x v="14"/>
  </r>
  <r>
    <n v="1187"/>
    <x v="1563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6"/>
    <x v="9"/>
  </r>
  <r>
    <n v="368"/>
    <x v="1564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4"/>
    <x v="14"/>
  </r>
  <r>
    <n v="2311"/>
    <x v="1565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2"/>
    <x v="13"/>
  </r>
  <r>
    <n v="311"/>
    <x v="1566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4"/>
    <x v="14"/>
  </r>
  <r>
    <n v="2290"/>
    <x v="1567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2"/>
    <x v="2"/>
  </r>
  <r>
    <n v="1350"/>
    <x v="1568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5"/>
    <x v="15"/>
  </r>
  <r>
    <n v="2316"/>
    <x v="1569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2"/>
    <x v="13"/>
  </r>
  <r>
    <n v="94"/>
    <x v="1570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4"/>
    <x v="6"/>
  </r>
  <r>
    <n v="112"/>
    <x v="1571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4"/>
    <x v="6"/>
  </r>
  <r>
    <n v="780"/>
    <x v="1572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2"/>
    <x v="2"/>
  </r>
  <r>
    <n v="811"/>
    <x v="1573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2"/>
    <x v="2"/>
  </r>
  <r>
    <n v="829"/>
    <x v="1574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2"/>
    <x v="2"/>
  </r>
  <r>
    <n v="1001"/>
    <x v="1575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3"/>
  </r>
  <r>
    <n v="1835"/>
    <x v="1576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2"/>
    <x v="2"/>
  </r>
  <r>
    <n v="1893"/>
    <x v="1577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2"/>
    <x v="13"/>
  </r>
  <r>
    <n v="2317"/>
    <x v="1578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2"/>
    <x v="13"/>
  </r>
  <r>
    <n v="2840"/>
    <x v="157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3"/>
    <x v="4"/>
  </r>
  <r>
    <n v="3149"/>
    <x v="1580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3"/>
    <x v="4"/>
  </r>
  <r>
    <n v="3365"/>
    <x v="1581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3"/>
    <x v="4"/>
  </r>
  <r>
    <n v="3476"/>
    <x v="1582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3"/>
    <x v="4"/>
  </r>
  <r>
    <n v="3649"/>
    <x v="1583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.04"/>
    <n v="97.5"/>
    <x v="3"/>
    <x v="4"/>
  </r>
  <r>
    <n v="3651"/>
    <x v="1584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3"/>
    <x v="4"/>
  </r>
  <r>
    <n v="3663"/>
    <x v="1585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3"/>
    <x v="4"/>
  </r>
  <r>
    <n v="3779"/>
    <x v="1586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3"/>
    <x v="20"/>
  </r>
  <r>
    <n v="365"/>
    <x v="1587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4"/>
    <x v="14"/>
  </r>
  <r>
    <n v="1193"/>
    <x v="1588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6"/>
    <x v="9"/>
  </r>
  <r>
    <n v="354"/>
    <x v="1589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4"/>
    <x v="14"/>
  </r>
  <r>
    <n v="397"/>
    <x v="1590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4"/>
    <x v="14"/>
  </r>
  <r>
    <n v="3"/>
    <x v="1591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4"/>
    <x v="16"/>
  </r>
  <r>
    <n v="3369"/>
    <x v="1592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.0389999999999999"/>
    <n v="96.203703703703709"/>
    <x v="3"/>
    <x v="4"/>
  </r>
  <r>
    <n v="791"/>
    <x v="1593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2"/>
    <x v="2"/>
  </r>
  <r>
    <n v="1471"/>
    <x v="1594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5"/>
    <x v="8"/>
  </r>
  <r>
    <n v="401"/>
    <x v="1595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4"/>
    <x v="14"/>
  </r>
  <r>
    <n v="1244"/>
    <x v="1596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2"/>
    <x v="2"/>
  </r>
  <r>
    <n v="1637"/>
    <x v="159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2"/>
    <x v="2"/>
  </r>
  <r>
    <n v="2461"/>
    <x v="1598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2"/>
    <x v="13"/>
  </r>
  <r>
    <n v="3388"/>
    <x v="1599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3"/>
    <x v="4"/>
  </r>
  <r>
    <n v="809"/>
    <x v="1600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2"/>
    <x v="2"/>
  </r>
  <r>
    <n v="2535"/>
    <x v="1601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2"/>
    <x v="18"/>
  </r>
  <r>
    <n v="1220"/>
    <x v="1602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.0376666666666667"/>
    <n v="111.17857142857143"/>
    <x v="6"/>
    <x v="9"/>
  </r>
  <r>
    <n v="3505"/>
    <x v="16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3"/>
    <x v="4"/>
  </r>
  <r>
    <n v="754"/>
    <x v="160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5"/>
    <x v="15"/>
  </r>
  <r>
    <n v="2703"/>
    <x v="1605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.0375000000000001"/>
    <n v="922.22222222222217"/>
    <x v="3"/>
    <x v="12"/>
  </r>
  <r>
    <n v="3399"/>
    <x v="1606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3"/>
    <x v="4"/>
  </r>
  <r>
    <n v="2997"/>
    <x v="1607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3"/>
    <x v="12"/>
  </r>
  <r>
    <n v="245"/>
    <x v="1608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4"/>
    <x v="14"/>
  </r>
  <r>
    <n v="1370"/>
    <x v="1609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2"/>
    <x v="2"/>
  </r>
  <r>
    <n v="1629"/>
    <x v="1610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2"/>
    <x v="2"/>
  </r>
  <r>
    <n v="3379"/>
    <x v="1611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3"/>
    <x v="4"/>
  </r>
  <r>
    <n v="328"/>
    <x v="1612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4"/>
    <x v="14"/>
  </r>
  <r>
    <n v="2718"/>
    <x v="1613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3"/>
    <x v="12"/>
  </r>
  <r>
    <n v="3424"/>
    <x v="1614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3"/>
    <x v="4"/>
  </r>
  <r>
    <n v="1505"/>
    <x v="1615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.0358125"/>
    <n v="48.037681159420288"/>
    <x v="6"/>
    <x v="9"/>
  </r>
  <r>
    <n v="2542"/>
    <x v="1616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2"/>
    <x v="18"/>
  </r>
  <r>
    <n v="3411"/>
    <x v="1617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3"/>
    <x v="4"/>
  </r>
  <r>
    <n v="1636"/>
    <x v="1618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2"/>
    <x v="2"/>
  </r>
  <r>
    <n v="2087"/>
    <x v="1619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2"/>
    <x v="13"/>
  </r>
  <r>
    <n v="3748"/>
    <x v="1620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3"/>
    <x v="20"/>
  </r>
  <r>
    <n v="1273"/>
    <x v="1621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.0349999999999999"/>
    <n v="76.666666666666671"/>
    <x v="2"/>
    <x v="2"/>
  </r>
  <r>
    <n v="3208"/>
    <x v="1622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3"/>
    <x v="4"/>
  </r>
  <r>
    <n v="3372"/>
    <x v="1623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3"/>
    <x v="4"/>
  </r>
  <r>
    <n v="3414"/>
    <x v="1624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3"/>
    <x v="4"/>
  </r>
  <r>
    <n v="3559"/>
    <x v="1625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.0349999999999999"/>
    <n v="43.125"/>
    <x v="3"/>
    <x v="4"/>
  </r>
  <r>
    <n v="3668"/>
    <x v="1626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3"/>
    <x v="4"/>
  </r>
  <r>
    <n v="1520"/>
    <x v="1627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6"/>
    <x v="9"/>
  </r>
  <r>
    <n v="3705"/>
    <x v="1628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3"/>
    <x v="4"/>
  </r>
  <r>
    <n v="855"/>
    <x v="1629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2"/>
    <x v="17"/>
  </r>
  <r>
    <n v="2664"/>
    <x v="1630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0"/>
    <x v="19"/>
  </r>
  <r>
    <n v="3221"/>
    <x v="1631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3"/>
    <x v="4"/>
  </r>
  <r>
    <n v="2540"/>
    <x v="1632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2"/>
    <x v="18"/>
  </r>
  <r>
    <n v="3278"/>
    <x v="1633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3"/>
    <x v="4"/>
  </r>
  <r>
    <n v="3302"/>
    <x v="1634"/>
    <s v="FilosofÃ­a de los anÃ³nimos"/>
    <n v="8400"/>
    <n v="8685"/>
    <x v="0"/>
    <x v="8"/>
    <s v="EUR"/>
    <n v="1481099176"/>
    <n v="1478507176"/>
    <b v="0"/>
    <n v="50"/>
    <b v="1"/>
    <s v="theater/plays"/>
    <n v="1.0339285714285715"/>
    <n v="173.7"/>
    <x v="3"/>
    <x v="4"/>
  </r>
  <r>
    <n v="3463"/>
    <x v="1635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.0338000000000001"/>
    <n v="90.684210526315795"/>
    <x v="3"/>
    <x v="4"/>
  </r>
  <r>
    <n v="1519"/>
    <x v="1636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6"/>
    <x v="9"/>
  </r>
  <r>
    <n v="367"/>
    <x v="163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4"/>
    <x v="14"/>
  </r>
  <r>
    <n v="3753"/>
    <x v="163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3"/>
    <x v="20"/>
  </r>
  <r>
    <n v="114"/>
    <x v="1639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4"/>
    <x v="6"/>
  </r>
  <r>
    <n v="827"/>
    <x v="1640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2"/>
    <x v="2"/>
  </r>
  <r>
    <n v="1927"/>
    <x v="1641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2"/>
    <x v="13"/>
  </r>
  <r>
    <n v="2740"/>
    <x v="1642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0"/>
    <x v="0"/>
  </r>
  <r>
    <n v="2825"/>
    <x v="1643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3"/>
    <x v="4"/>
  </r>
  <r>
    <n v="60"/>
    <x v="1644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4"/>
    <x v="6"/>
  </r>
  <r>
    <n v="2991"/>
    <x v="1645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3"/>
    <x v="12"/>
  </r>
  <r>
    <n v="2485"/>
    <x v="1646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2"/>
    <x v="13"/>
  </r>
  <r>
    <n v="288"/>
    <x v="1647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4"/>
    <x v="14"/>
  </r>
  <r>
    <n v="3235"/>
    <x v="1648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3"/>
    <x v="4"/>
  </r>
  <r>
    <n v="2491"/>
    <x v="1649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2"/>
    <x v="13"/>
  </r>
  <r>
    <n v="2924"/>
    <x v="1650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3"/>
    <x v="20"/>
  </r>
  <r>
    <n v="3015"/>
    <x v="1651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3"/>
    <x v="12"/>
  </r>
  <r>
    <n v="3667"/>
    <x v="1652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3"/>
    <x v="4"/>
  </r>
  <r>
    <n v="2470"/>
    <x v="1653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2"/>
    <x v="13"/>
  </r>
  <r>
    <n v="3535"/>
    <x v="1654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3"/>
    <x v="4"/>
  </r>
  <r>
    <n v="1928"/>
    <x v="1655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2"/>
    <x v="13"/>
  </r>
  <r>
    <n v="1027"/>
    <x v="1656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2"/>
    <x v="10"/>
  </r>
  <r>
    <n v="404"/>
    <x v="1657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4"/>
    <x v="14"/>
  </r>
  <r>
    <n v="358"/>
    <x v="16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4"/>
    <x v="14"/>
  </r>
  <r>
    <n v="3262"/>
    <x v="1659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3"/>
    <x v="4"/>
  </r>
  <r>
    <n v="2998"/>
    <x v="1660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3"/>
    <x v="12"/>
  </r>
  <r>
    <n v="3169"/>
    <x v="1661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3"/>
    <x v="4"/>
  </r>
  <r>
    <n v="348"/>
    <x v="1662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4"/>
    <x v="14"/>
  </r>
  <r>
    <n v="1831"/>
    <x v="1663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2"/>
    <x v="2"/>
  </r>
  <r>
    <n v="3023"/>
    <x v="1664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3"/>
    <x v="12"/>
  </r>
  <r>
    <n v="3173"/>
    <x v="1665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3"/>
    <x v="4"/>
  </r>
  <r>
    <n v="3264"/>
    <x v="1666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3"/>
    <x v="4"/>
  </r>
  <r>
    <n v="3280"/>
    <x v="1667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3"/>
    <x v="4"/>
  </r>
  <r>
    <n v="3465"/>
    <x v="1668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3"/>
    <x v="4"/>
  </r>
  <r>
    <n v="2047"/>
    <x v="1669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.0299897959183673"/>
    <n v="227.85327313769753"/>
    <x v="0"/>
    <x v="0"/>
  </r>
  <r>
    <n v="3358"/>
    <x v="1670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3"/>
    <x v="4"/>
  </r>
  <r>
    <n v="2174"/>
    <x v="1671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2"/>
    <x v="2"/>
  </r>
  <r>
    <n v="3425"/>
    <x v="1672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3"/>
    <x v="4"/>
  </r>
  <r>
    <n v="1204"/>
    <x v="1673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6"/>
    <x v="9"/>
  </r>
  <r>
    <n v="3244"/>
    <x v="1674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3"/>
    <x v="4"/>
  </r>
  <r>
    <n v="58"/>
    <x v="1675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4"/>
    <x v="16"/>
  </r>
  <r>
    <n v="3677"/>
    <x v="1676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3"/>
    <x v="4"/>
  </r>
  <r>
    <n v="1751"/>
    <x v="1677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6"/>
    <x v="9"/>
  </r>
  <r>
    <n v="2661"/>
    <x v="1678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0"/>
    <x v="19"/>
  </r>
  <r>
    <n v="2939"/>
    <x v="1679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3"/>
    <x v="20"/>
  </r>
  <r>
    <n v="1033"/>
    <x v="1680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2"/>
    <x v="10"/>
  </r>
  <r>
    <n v="3295"/>
    <x v="1681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3"/>
    <x v="4"/>
  </r>
  <r>
    <n v="88"/>
    <x v="1682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4"/>
    <x v="6"/>
  </r>
  <r>
    <n v="1685"/>
    <x v="1683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2"/>
    <x v="21"/>
  </r>
  <r>
    <n v="414"/>
    <x v="168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4"/>
    <x v="14"/>
  </r>
  <r>
    <n v="3243"/>
    <x v="1685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3"/>
    <x v="4"/>
  </r>
  <r>
    <n v="1756"/>
    <x v="168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6"/>
    <x v="9"/>
  </r>
  <r>
    <n v="2549"/>
    <x v="1687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2"/>
    <x v="18"/>
  </r>
  <r>
    <n v="3573"/>
    <x v="1688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3"/>
    <x v="4"/>
  </r>
  <r>
    <n v="793"/>
    <x v="1689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2"/>
    <x v="2"/>
  </r>
  <r>
    <n v="335"/>
    <x v="1690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4"/>
    <x v="14"/>
  </r>
  <r>
    <n v="2933"/>
    <x v="1691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3"/>
    <x v="20"/>
  </r>
  <r>
    <n v="1301"/>
    <x v="1692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3"/>
    <x v="4"/>
  </r>
  <r>
    <n v="3428"/>
    <x v="1693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3"/>
    <x v="4"/>
  </r>
  <r>
    <n v="2551"/>
    <x v="1694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2"/>
    <x v="18"/>
  </r>
  <r>
    <n v="2206"/>
    <x v="1695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2"/>
    <x v="10"/>
  </r>
  <r>
    <n v="1614"/>
    <x v="1696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2"/>
    <x v="2"/>
  </r>
  <r>
    <n v="356"/>
    <x v="1697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4"/>
    <x v="14"/>
  </r>
  <r>
    <n v="3515"/>
    <x v="1698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3"/>
    <x v="4"/>
  </r>
  <r>
    <n v="3625"/>
    <x v="1699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3"/>
    <x v="4"/>
  </r>
  <r>
    <n v="321"/>
    <x v="1700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.0266285714285714"/>
    <n v="106.62314540059347"/>
    <x v="4"/>
    <x v="14"/>
  </r>
  <r>
    <n v="3766"/>
    <x v="170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3"/>
    <x v="20"/>
  </r>
  <r>
    <n v="3282"/>
    <x v="1702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3"/>
    <x v="4"/>
  </r>
  <r>
    <n v="2797"/>
    <x v="1703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3"/>
    <x v="4"/>
  </r>
  <r>
    <n v="1662"/>
    <x v="1704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2"/>
    <x v="7"/>
  </r>
  <r>
    <n v="1668"/>
    <x v="1705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2"/>
    <x v="7"/>
  </r>
  <r>
    <n v="2164"/>
    <x v="1706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2"/>
    <x v="2"/>
  </r>
  <r>
    <n v="1538"/>
    <x v="1707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6"/>
    <x v="9"/>
  </r>
  <r>
    <n v="3016"/>
    <x v="1708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3"/>
    <x v="12"/>
  </r>
  <r>
    <n v="1217"/>
    <x v="1709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6"/>
    <x v="9"/>
  </r>
  <r>
    <n v="1670"/>
    <x v="171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2"/>
    <x v="7"/>
  </r>
  <r>
    <n v="2268"/>
    <x v="1711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1"/>
    <x v="1"/>
  </r>
  <r>
    <n v="2315"/>
    <x v="1712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2"/>
    <x v="13"/>
  </r>
  <r>
    <n v="3441"/>
    <x v="1713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3"/>
    <x v="4"/>
  </r>
  <r>
    <n v="3597"/>
    <x v="1714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3"/>
    <x v="4"/>
  </r>
  <r>
    <n v="243"/>
    <x v="1715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4"/>
    <x v="14"/>
  </r>
  <r>
    <n v="750"/>
    <x v="1716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5"/>
    <x v="15"/>
  </r>
  <r>
    <n v="1403"/>
    <x v="1717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2"/>
    <x v="2"/>
  </r>
  <r>
    <n v="3715"/>
    <x v="1718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3"/>
    <x v="4"/>
  </r>
  <r>
    <n v="3724"/>
    <x v="1719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3"/>
    <x v="4"/>
  </r>
  <r>
    <n v="1661"/>
    <x v="1720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.0250632911392406"/>
    <n v="80.178217821782184"/>
    <x v="2"/>
    <x v="7"/>
  </r>
  <r>
    <n v="83"/>
    <x v="1721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4"/>
    <x v="6"/>
  </r>
  <r>
    <n v="535"/>
    <x v="1722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3"/>
    <x v="4"/>
  </r>
  <r>
    <n v="784"/>
    <x v="1723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2"/>
    <x v="2"/>
  </r>
  <r>
    <n v="2074"/>
    <x v="172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0"/>
    <x v="0"/>
  </r>
  <r>
    <n v="2788"/>
    <x v="1725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3"/>
    <x v="4"/>
  </r>
  <r>
    <n v="2791"/>
    <x v="1726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3"/>
    <x v="4"/>
  </r>
  <r>
    <n v="3678"/>
    <x v="1727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3"/>
    <x v="4"/>
  </r>
  <r>
    <n v="107"/>
    <x v="1728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4"/>
    <x v="6"/>
  </r>
  <r>
    <n v="2093"/>
    <x v="1729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2"/>
    <x v="13"/>
  </r>
  <r>
    <n v="1897"/>
    <x v="1730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2"/>
    <x v="13"/>
  </r>
  <r>
    <n v="1203"/>
    <x v="1731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6"/>
    <x v="9"/>
  </r>
  <r>
    <n v="2925"/>
    <x v="1732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3"/>
    <x v="20"/>
  </r>
  <r>
    <n v="1201"/>
    <x v="1733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6"/>
    <x v="9"/>
  </r>
  <r>
    <n v="3498"/>
    <x v="1734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.0242424242424242"/>
    <n v="40.238095238095241"/>
    <x v="3"/>
    <x v="4"/>
  </r>
  <r>
    <n v="2330"/>
    <x v="1735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11"/>
  </r>
  <r>
    <n v="2809"/>
    <x v="1736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3"/>
    <x v="4"/>
  </r>
  <r>
    <n v="3390"/>
    <x v="1737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3"/>
    <x v="4"/>
  </r>
  <r>
    <n v="3561"/>
    <x v="1738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3"/>
    <x v="4"/>
  </r>
  <r>
    <n v="1468"/>
    <x v="1739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5"/>
    <x v="8"/>
  </r>
  <r>
    <n v="1393"/>
    <x v="1740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2"/>
    <x v="2"/>
  </r>
  <r>
    <n v="3225"/>
    <x v="1741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3"/>
    <x v="4"/>
  </r>
  <r>
    <n v="3714"/>
    <x v="1742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3"/>
    <x v="4"/>
  </r>
  <r>
    <n v="3228"/>
    <x v="1743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3"/>
    <x v="4"/>
  </r>
  <r>
    <n v="3758"/>
    <x v="1744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3"/>
    <x v="20"/>
  </r>
  <r>
    <n v="3464"/>
    <x v="1745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3"/>
    <x v="4"/>
  </r>
  <r>
    <n v="744"/>
    <x v="1746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5"/>
    <x v="15"/>
  </r>
  <r>
    <n v="2457"/>
    <x v="174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11"/>
  </r>
  <r>
    <n v="1343"/>
    <x v="1748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0"/>
    <x v="3"/>
  </r>
  <r>
    <n v="3546"/>
    <x v="1749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3"/>
    <x v="4"/>
  </r>
  <r>
    <n v="2335"/>
    <x v="1750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11"/>
  </r>
  <r>
    <n v="741"/>
    <x v="175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5"/>
    <x v="15"/>
  </r>
  <r>
    <n v="2459"/>
    <x v="1752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11"/>
  </r>
  <r>
    <n v="3381"/>
    <x v="1753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3"/>
    <x v="4"/>
  </r>
  <r>
    <n v="2018"/>
    <x v="1754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.0224343076923077"/>
    <n v="147.68495555555555"/>
    <x v="0"/>
    <x v="0"/>
  </r>
  <r>
    <n v="2713"/>
    <x v="1755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3"/>
    <x v="12"/>
  </r>
  <r>
    <n v="3542"/>
    <x v="1756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3"/>
    <x v="4"/>
  </r>
  <r>
    <n v="1293"/>
    <x v="1757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3"/>
    <x v="4"/>
  </r>
  <r>
    <n v="1213"/>
    <x v="1758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6"/>
    <x v="9"/>
  </r>
  <r>
    <n v="1347"/>
    <x v="1759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5"/>
    <x v="15"/>
  </r>
  <r>
    <n v="3186"/>
    <x v="1760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3"/>
    <x v="4"/>
  </r>
  <r>
    <n v="3338"/>
    <x v="1761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3"/>
    <x v="4"/>
  </r>
  <r>
    <n v="415"/>
    <x v="1762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.0214714285714286"/>
    <n v="68.09809523809524"/>
    <x v="4"/>
    <x v="14"/>
  </r>
  <r>
    <n v="3214"/>
    <x v="176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3"/>
    <x v="4"/>
  </r>
  <r>
    <n v="2527"/>
    <x v="1764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2"/>
    <x v="18"/>
  </r>
  <r>
    <n v="1854"/>
    <x v="1765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2"/>
    <x v="2"/>
  </r>
  <r>
    <n v="520"/>
    <x v="1766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3"/>
    <x v="4"/>
  </r>
  <r>
    <n v="1037"/>
    <x v="176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2"/>
    <x v="10"/>
  </r>
  <r>
    <n v="3218"/>
    <x v="1768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3"/>
    <x v="4"/>
  </r>
  <r>
    <n v="3267"/>
    <x v="1769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3"/>
    <x v="4"/>
  </r>
  <r>
    <n v="3837"/>
    <x v="1770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3"/>
    <x v="4"/>
  </r>
  <r>
    <n v="33"/>
    <x v="1771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4"/>
    <x v="16"/>
  </r>
  <r>
    <n v="344"/>
    <x v="1772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4"/>
    <x v="14"/>
  </r>
  <r>
    <n v="1886"/>
    <x v="1773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2"/>
    <x v="13"/>
  </r>
  <r>
    <n v="2929"/>
    <x v="1774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3"/>
    <x v="20"/>
  </r>
  <r>
    <n v="2982"/>
    <x v="1775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3"/>
    <x v="12"/>
  </r>
  <r>
    <n v="3472"/>
    <x v="1776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3"/>
    <x v="4"/>
  </r>
  <r>
    <n v="3723"/>
    <x v="1777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3"/>
    <x v="4"/>
  </r>
  <r>
    <n v="3224"/>
    <x v="1778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3"/>
    <x v="4"/>
  </r>
  <r>
    <n v="3659"/>
    <x v="1779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3"/>
    <x v="4"/>
  </r>
  <r>
    <n v="343"/>
    <x v="1780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4"/>
    <x v="14"/>
  </r>
  <r>
    <n v="3305"/>
    <x v="1781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3"/>
    <x v="4"/>
  </r>
  <r>
    <n v="758"/>
    <x v="1782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5"/>
    <x v="15"/>
  </r>
  <r>
    <n v="2614"/>
    <x v="178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5"/>
  </r>
  <r>
    <n v="2974"/>
    <x v="1784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3"/>
    <x v="4"/>
  </r>
  <r>
    <n v="3526"/>
    <x v="1785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3"/>
    <x v="4"/>
  </r>
  <r>
    <n v="3549"/>
    <x v="1786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3"/>
    <x v="4"/>
  </r>
  <r>
    <n v="1295"/>
    <x v="1787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3"/>
    <x v="4"/>
  </r>
  <r>
    <n v="2334"/>
    <x v="1788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11"/>
  </r>
  <r>
    <n v="3354"/>
    <x v="1789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3"/>
    <x v="4"/>
  </r>
  <r>
    <n v="759"/>
    <x v="1790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5"/>
    <x v="15"/>
  </r>
  <r>
    <n v="1763"/>
    <x v="1791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6"/>
    <x v="9"/>
  </r>
  <r>
    <n v="755"/>
    <x v="1792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5"/>
    <x v="15"/>
  </r>
  <r>
    <n v="3548"/>
    <x v="1793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3"/>
    <x v="4"/>
  </r>
  <r>
    <n v="57"/>
    <x v="1794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4"/>
    <x v="16"/>
  </r>
  <r>
    <n v="1853"/>
    <x v="1795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2"/>
    <x v="2"/>
  </r>
  <r>
    <n v="1348"/>
    <x v="1796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5"/>
    <x v="15"/>
  </r>
  <r>
    <n v="3401"/>
    <x v="1797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3"/>
    <x v="4"/>
  </r>
  <r>
    <n v="2548"/>
    <x v="1798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.0185"/>
    <n v="165.16216216216216"/>
    <x v="2"/>
    <x v="18"/>
  </r>
  <r>
    <n v="2802"/>
    <x v="1799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3"/>
    <x v="4"/>
  </r>
  <r>
    <n v="3551"/>
    <x v="1800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3"/>
    <x v="4"/>
  </r>
  <r>
    <n v="330"/>
    <x v="1801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4"/>
    <x v="14"/>
  </r>
  <r>
    <n v="3253"/>
    <x v="180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3"/>
    <x v="4"/>
  </r>
  <r>
    <n v="3626"/>
    <x v="180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3"/>
    <x v="4"/>
  </r>
  <r>
    <n v="3156"/>
    <x v="1804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3"/>
    <x v="4"/>
  </r>
  <r>
    <n v="1251"/>
    <x v="1805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2"/>
    <x v="2"/>
  </r>
  <r>
    <n v="1267"/>
    <x v="1806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2"/>
    <x v="2"/>
  </r>
  <r>
    <n v="1271"/>
    <x v="1807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2"/>
    <x v="2"/>
  </r>
  <r>
    <n v="3286"/>
    <x v="1808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3"/>
    <x v="4"/>
  </r>
  <r>
    <n v="1841"/>
    <x v="1809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2"/>
    <x v="2"/>
  </r>
  <r>
    <n v="3782"/>
    <x v="1810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3"/>
    <x v="20"/>
  </r>
  <r>
    <n v="3298"/>
    <x v="1811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3"/>
    <x v="4"/>
  </r>
  <r>
    <n v="2638"/>
    <x v="1812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0"/>
    <x v="5"/>
  </r>
  <r>
    <n v="1622"/>
    <x v="1813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2"/>
    <x v="2"/>
  </r>
  <r>
    <n v="300"/>
    <x v="1814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4"/>
    <x v="14"/>
  </r>
  <r>
    <n v="1895"/>
    <x v="181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2"/>
    <x v="13"/>
  </r>
  <r>
    <n v="833"/>
    <x v="1816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2"/>
    <x v="2"/>
  </r>
  <r>
    <n v="2096"/>
    <x v="1817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2"/>
    <x v="13"/>
  </r>
  <r>
    <n v="3270"/>
    <x v="1818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3"/>
    <x v="4"/>
  </r>
  <r>
    <n v="3324"/>
    <x v="1819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.0166666666666666"/>
    <n v="152.5"/>
    <x v="3"/>
    <x v="4"/>
  </r>
  <r>
    <n v="3342"/>
    <x v="1820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3"/>
    <x v="4"/>
  </r>
  <r>
    <n v="1285"/>
    <x v="1821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3"/>
    <x v="4"/>
  </r>
  <r>
    <n v="1632"/>
    <x v="182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2"/>
    <x v="2"/>
  </r>
  <r>
    <n v="2709"/>
    <x v="1823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3"/>
    <x v="12"/>
  </r>
  <r>
    <n v="324"/>
    <x v="18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4"/>
    <x v="14"/>
  </r>
  <r>
    <n v="2208"/>
    <x v="1825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2"/>
    <x v="10"/>
  </r>
  <r>
    <n v="2524"/>
    <x v="1826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2"/>
    <x v="18"/>
  </r>
  <r>
    <n v="3284"/>
    <x v="1827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3"/>
    <x v="4"/>
  </r>
  <r>
    <n v="3524"/>
    <x v="1828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3"/>
    <x v="4"/>
  </r>
  <r>
    <n v="3250"/>
    <x v="182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3"/>
    <x v="4"/>
  </r>
  <r>
    <n v="407"/>
    <x v="1830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4"/>
    <x v="14"/>
  </r>
  <r>
    <n v="2450"/>
    <x v="1831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11"/>
  </r>
  <r>
    <n v="1830"/>
    <x v="1832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2"/>
    <x v="2"/>
  </r>
  <r>
    <n v="3160"/>
    <x v="1833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3"/>
    <x v="4"/>
  </r>
  <r>
    <n v="3672"/>
    <x v="1834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3"/>
    <x v="4"/>
  </r>
  <r>
    <n v="1850"/>
    <x v="1835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2"/>
    <x v="2"/>
  </r>
  <r>
    <n v="3322"/>
    <x v="1836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3"/>
    <x v="4"/>
  </r>
  <r>
    <n v="292"/>
    <x v="1837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4"/>
    <x v="14"/>
  </r>
  <r>
    <n v="1613"/>
    <x v="1838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2"/>
    <x v="2"/>
  </r>
  <r>
    <n v="2219"/>
    <x v="183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2"/>
    <x v="10"/>
  </r>
  <r>
    <n v="3269"/>
    <x v="1840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3"/>
    <x v="4"/>
  </r>
  <r>
    <n v="3506"/>
    <x v="1841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3"/>
    <x v="4"/>
  </r>
  <r>
    <n v="3713"/>
    <x v="1842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3"/>
    <x v="4"/>
  </r>
  <r>
    <n v="2603"/>
    <x v="1843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0"/>
    <x v="5"/>
  </r>
  <r>
    <n v="826"/>
    <x v="1844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2"/>
    <x v="2"/>
  </r>
  <r>
    <n v="1502"/>
    <x v="1845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6"/>
    <x v="9"/>
  </r>
  <r>
    <n v="3344"/>
    <x v="1846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3"/>
    <x v="4"/>
  </r>
  <r>
    <n v="408"/>
    <x v="1847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4"/>
    <x v="14"/>
  </r>
  <r>
    <n v="3686"/>
    <x v="1848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3"/>
    <x v="4"/>
  </r>
  <r>
    <n v="3662"/>
    <x v="1849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.0142500000000001"/>
    <n v="202.85"/>
    <x v="3"/>
    <x v="4"/>
  </r>
  <r>
    <n v="1681"/>
    <x v="1850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2"/>
    <x v="21"/>
  </r>
  <r>
    <n v="3363"/>
    <x v="185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3"/>
    <x v="4"/>
  </r>
  <r>
    <n v="726"/>
    <x v="1852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5"/>
    <x v="15"/>
  </r>
  <r>
    <n v="1641"/>
    <x v="1853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2"/>
    <x v="7"/>
  </r>
  <r>
    <n v="1844"/>
    <x v="185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2"/>
    <x v="2"/>
  </r>
  <r>
    <n v="2798"/>
    <x v="1855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3"/>
    <x v="4"/>
  </r>
  <r>
    <n v="2979"/>
    <x v="1856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3"/>
    <x v="4"/>
  </r>
  <r>
    <n v="3356"/>
    <x v="1857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3"/>
    <x v="4"/>
  </r>
  <r>
    <n v="293"/>
    <x v="1858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4"/>
    <x v="14"/>
  </r>
  <r>
    <n v="3360"/>
    <x v="1859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.0137777777777779"/>
    <n v="126.72222222222223"/>
    <x v="3"/>
    <x v="4"/>
  </r>
  <r>
    <n v="360"/>
    <x v="18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4"/>
    <x v="14"/>
  </r>
  <r>
    <n v="2938"/>
    <x v="1861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3"/>
    <x v="20"/>
  </r>
  <r>
    <n v="3326"/>
    <x v="1862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3"/>
    <x v="4"/>
  </r>
  <r>
    <n v="40"/>
    <x v="1863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4"/>
    <x v="16"/>
  </r>
  <r>
    <n v="796"/>
    <x v="1864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2"/>
    <x v="2"/>
  </r>
  <r>
    <n v="3519"/>
    <x v="1865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3"/>
    <x v="4"/>
  </r>
  <r>
    <n v="363"/>
    <x v="1866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4"/>
    <x v="14"/>
  </r>
  <r>
    <n v="802"/>
    <x v="1867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2"/>
    <x v="2"/>
  </r>
  <r>
    <n v="248"/>
    <x v="186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4"/>
    <x v="14"/>
  </r>
  <r>
    <n v="3575"/>
    <x v="1869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3"/>
    <x v="4"/>
  </r>
  <r>
    <n v="3274"/>
    <x v="1870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3"/>
    <x v="4"/>
  </r>
  <r>
    <n v="841"/>
    <x v="187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2"/>
    <x v="17"/>
  </r>
  <r>
    <n v="1199"/>
    <x v="1872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6"/>
    <x v="9"/>
  </r>
  <r>
    <n v="366"/>
    <x v="1873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4"/>
    <x v="14"/>
  </r>
  <r>
    <n v="2308"/>
    <x v="1874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2"/>
    <x v="13"/>
  </r>
  <r>
    <n v="30"/>
    <x v="1875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4"/>
    <x v="16"/>
  </r>
  <r>
    <n v="2092"/>
    <x v="1876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2"/>
    <x v="13"/>
  </r>
  <r>
    <n v="1351"/>
    <x v="1877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5"/>
    <x v="15"/>
  </r>
  <r>
    <n v="3254"/>
    <x v="1878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3"/>
    <x v="4"/>
  </r>
  <r>
    <n v="1261"/>
    <x v="1879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2"/>
    <x v="2"/>
  </r>
  <r>
    <n v="1608"/>
    <x v="1880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2"/>
    <x v="2"/>
  </r>
  <r>
    <n v="1856"/>
    <x v="1881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2"/>
    <x v="2"/>
  </r>
  <r>
    <n v="2300"/>
    <x v="1882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2"/>
    <x v="2"/>
  </r>
  <r>
    <n v="3327"/>
    <x v="1883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3"/>
    <x v="4"/>
  </r>
  <r>
    <n v="3809"/>
    <x v="188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3"/>
    <x v="4"/>
  </r>
  <r>
    <n v="3839"/>
    <x v="1885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3"/>
    <x v="4"/>
  </r>
  <r>
    <n v="315"/>
    <x v="1886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4"/>
    <x v="14"/>
  </r>
  <r>
    <n v="1461"/>
    <x v="1887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5"/>
    <x v="8"/>
  </r>
  <r>
    <n v="3451"/>
    <x v="1888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3"/>
    <x v="4"/>
  </r>
  <r>
    <n v="2305"/>
    <x v="1889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2"/>
    <x v="13"/>
  </r>
  <r>
    <n v="7"/>
    <x v="1890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4"/>
    <x v="16"/>
  </r>
  <r>
    <n v="3511"/>
    <x v="1891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3"/>
    <x v="4"/>
  </r>
  <r>
    <n v="2217"/>
    <x v="1892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2"/>
    <x v="10"/>
  </r>
  <r>
    <n v="334"/>
    <x v="1893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4"/>
    <x v="14"/>
  </r>
  <r>
    <n v="282"/>
    <x v="1894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4"/>
    <x v="14"/>
  </r>
  <r>
    <n v="1626"/>
    <x v="1895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2"/>
    <x v="2"/>
  </r>
  <r>
    <n v="337"/>
    <x v="1896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4"/>
    <x v="14"/>
  </r>
  <r>
    <n v="2789"/>
    <x v="1897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3"/>
    <x v="4"/>
  </r>
  <r>
    <n v="3003"/>
    <x v="1898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3"/>
    <x v="12"/>
  </r>
  <r>
    <n v="3008"/>
    <x v="1899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3"/>
    <x v="12"/>
  </r>
  <r>
    <n v="3528"/>
    <x v="1900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3"/>
    <x v="4"/>
  </r>
  <r>
    <n v="3421"/>
    <x v="1901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3"/>
    <x v="4"/>
  </r>
  <r>
    <n v="2338"/>
    <x v="1902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11"/>
  </r>
  <r>
    <n v="2220"/>
    <x v="1903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2"/>
    <x v="10"/>
  </r>
  <r>
    <n v="3174"/>
    <x v="1904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3"/>
    <x v="4"/>
  </r>
  <r>
    <n v="3756"/>
    <x v="1905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3"/>
    <x v="20"/>
  </r>
  <r>
    <n v="1211"/>
    <x v="1906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.0109999999999999"/>
    <n v="168.5"/>
    <x v="6"/>
    <x v="9"/>
  </r>
  <r>
    <n v="3351"/>
    <x v="1907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3"/>
    <x v="4"/>
  </r>
  <r>
    <n v="1623"/>
    <x v="1908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2"/>
    <x v="2"/>
  </r>
  <r>
    <n v="411"/>
    <x v="1909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4"/>
    <x v="14"/>
  </r>
  <r>
    <n v="3377"/>
    <x v="1910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3"/>
    <x v="4"/>
  </r>
  <r>
    <n v="1510"/>
    <x v="1911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6"/>
    <x v="9"/>
  </r>
  <r>
    <n v="2053"/>
    <x v="1912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0"/>
    <x v="0"/>
  </r>
  <r>
    <n v="3760"/>
    <x v="1913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3"/>
    <x v="20"/>
  </r>
  <r>
    <n v="2613"/>
    <x v="1914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0"/>
    <x v="5"/>
  </r>
  <r>
    <n v="2494"/>
    <x v="1915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2"/>
    <x v="13"/>
  </r>
  <r>
    <n v="1606"/>
    <x v="191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2"/>
    <x v="2"/>
  </r>
  <r>
    <n v="54"/>
    <x v="1917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4"/>
    <x v="16"/>
  </r>
  <r>
    <n v="1284"/>
    <x v="1918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3"/>
    <x v="4"/>
  </r>
  <r>
    <n v="1826"/>
    <x v="1919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2"/>
    <x v="2"/>
  </r>
  <r>
    <n v="3150"/>
    <x v="1920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3"/>
    <x v="4"/>
  </r>
  <r>
    <n v="3157"/>
    <x v="1921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3"/>
    <x v="4"/>
  </r>
  <r>
    <n v="3320"/>
    <x v="1922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3"/>
    <x v="4"/>
  </r>
  <r>
    <n v="3357"/>
    <x v="1923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3"/>
    <x v="4"/>
  </r>
  <r>
    <n v="3437"/>
    <x v="1924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3"/>
    <x v="4"/>
  </r>
  <r>
    <n v="3467"/>
    <x v="192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3"/>
    <x v="4"/>
  </r>
  <r>
    <n v="3474"/>
    <x v="1926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3"/>
    <x v="4"/>
  </r>
  <r>
    <n v="3618"/>
    <x v="1927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3"/>
    <x v="4"/>
  </r>
  <r>
    <n v="3813"/>
    <x v="192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3"/>
    <x v="4"/>
  </r>
  <r>
    <n v="14"/>
    <x v="1929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.0093333333333334"/>
    <n v="147.70731707317074"/>
    <x v="4"/>
    <x v="16"/>
  </r>
  <r>
    <n v="836"/>
    <x v="1930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2"/>
    <x v="2"/>
  </r>
  <r>
    <n v="1628"/>
    <x v="1931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2"/>
    <x v="2"/>
  </r>
  <r>
    <n v="2930"/>
    <x v="1932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3"/>
    <x v="20"/>
  </r>
  <r>
    <n v="2116"/>
    <x v="1933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2"/>
    <x v="13"/>
  </r>
  <r>
    <n v="392"/>
    <x v="1934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4"/>
    <x v="14"/>
  </r>
  <r>
    <n v="1882"/>
    <x v="1935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2"/>
    <x v="13"/>
  </r>
  <r>
    <n v="2935"/>
    <x v="1936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3"/>
    <x v="20"/>
  </r>
  <r>
    <n v="3182"/>
    <x v="1937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3"/>
    <x v="4"/>
  </r>
  <r>
    <n v="2120"/>
    <x v="1938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2"/>
    <x v="13"/>
  </r>
  <r>
    <n v="3022"/>
    <x v="1939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3"/>
    <x v="12"/>
  </r>
  <r>
    <n v="3418"/>
    <x v="1940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3"/>
    <x v="4"/>
  </r>
  <r>
    <n v="1205"/>
    <x v="1941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.0086153846153847"/>
    <n v="211.48387096774192"/>
    <x v="6"/>
    <x v="9"/>
  </r>
  <r>
    <n v="3671"/>
    <x v="1942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3"/>
    <x v="4"/>
  </r>
  <r>
    <n v="2283"/>
    <x v="194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2"/>
    <x v="2"/>
  </r>
  <r>
    <n v="527"/>
    <x v="1944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3"/>
    <x v="4"/>
  </r>
  <r>
    <n v="2550"/>
    <x v="1945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2"/>
    <x v="18"/>
  </r>
  <r>
    <n v="2454"/>
    <x v="1946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11"/>
  </r>
  <r>
    <n v="3220"/>
    <x v="1947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3"/>
    <x v="4"/>
  </r>
  <r>
    <n v="3838"/>
    <x v="1948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0824"/>
    <n v="1008.24"/>
    <x v="3"/>
    <x v="4"/>
  </r>
  <r>
    <n v="2544"/>
    <x v="1949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2"/>
    <x v="18"/>
  </r>
  <r>
    <n v="317"/>
    <x v="1950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4"/>
    <x v="14"/>
  </r>
  <r>
    <n v="3614"/>
    <x v="1474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3"/>
    <x v="4"/>
  </r>
  <r>
    <n v="3699"/>
    <x v="1951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3"/>
    <x v="4"/>
  </r>
  <r>
    <n v="3721"/>
    <x v="1952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3"/>
    <x v="4"/>
  </r>
  <r>
    <n v="3248"/>
    <x v="1953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3"/>
    <x v="4"/>
  </r>
  <r>
    <n v="2460"/>
    <x v="1954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11"/>
  </r>
  <r>
    <n v="3237"/>
    <x v="1955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3"/>
    <x v="4"/>
  </r>
  <r>
    <n v="1651"/>
    <x v="1956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2"/>
    <x v="7"/>
  </r>
  <r>
    <n v="2119"/>
    <x v="1957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2"/>
    <x v="13"/>
  </r>
  <r>
    <n v="3520"/>
    <x v="195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3"/>
    <x v="4"/>
  </r>
  <r>
    <n v="3717"/>
    <x v="1959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3"/>
    <x v="4"/>
  </r>
  <r>
    <n v="3727"/>
    <x v="1960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3"/>
    <x v="4"/>
  </r>
  <r>
    <n v="3382"/>
    <x v="1961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3"/>
    <x v="4"/>
  </r>
  <r>
    <n v="253"/>
    <x v="1962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4"/>
    <x v="14"/>
  </r>
  <r>
    <n v="2711"/>
    <x v="1963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3"/>
    <x v="12"/>
  </r>
  <r>
    <n v="3018"/>
    <x v="1964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.0071428571428571"/>
    <n v="103.17073170731707"/>
    <x v="3"/>
    <x v="12"/>
  </r>
  <r>
    <n v="3454"/>
    <x v="1965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3"/>
    <x v="4"/>
  </r>
  <r>
    <n v="2964"/>
    <x v="1966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3"/>
    <x v="4"/>
  </r>
  <r>
    <n v="2304"/>
    <x v="1967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2"/>
    <x v="13"/>
  </r>
  <r>
    <n v="2086"/>
    <x v="1968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2"/>
    <x v="13"/>
  </r>
  <r>
    <n v="1605"/>
    <x v="1969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2"/>
    <x v="2"/>
  </r>
  <r>
    <n v="1529"/>
    <x v="1970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6"/>
    <x v="9"/>
  </r>
  <r>
    <n v="1671"/>
    <x v="19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2"/>
    <x v="7"/>
  </r>
  <r>
    <n v="17"/>
    <x v="1972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4"/>
    <x v="16"/>
  </r>
  <r>
    <n v="1652"/>
    <x v="1973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2"/>
    <x v="7"/>
  </r>
  <r>
    <n v="3501"/>
    <x v="1974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3"/>
    <x v="4"/>
  </r>
  <r>
    <n v="3658"/>
    <x v="1975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3"/>
    <x v="4"/>
  </r>
  <r>
    <n v="1827"/>
    <x v="1976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2"/>
    <x v="2"/>
  </r>
  <r>
    <n v="3455"/>
    <x v="1977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3"/>
    <x v="4"/>
  </r>
  <r>
    <n v="539"/>
    <x v="1978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3"/>
    <x v="4"/>
  </r>
  <r>
    <n v="297"/>
    <x v="1979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4"/>
    <x v="14"/>
  </r>
  <r>
    <n v="418"/>
    <x v="1980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4"/>
    <x v="14"/>
  </r>
  <r>
    <n v="1947"/>
    <x v="1981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0"/>
    <x v="0"/>
  </r>
  <r>
    <n v="391"/>
    <x v="1982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4"/>
    <x v="14"/>
  </r>
  <r>
    <n v="832"/>
    <x v="1983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2"/>
    <x v="2"/>
  </r>
  <r>
    <n v="3485"/>
    <x v="1984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3"/>
    <x v="4"/>
  </r>
  <r>
    <n v="2297"/>
    <x v="1985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2"/>
    <x v="2"/>
  </r>
  <r>
    <n v="3236"/>
    <x v="1986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3"/>
    <x v="4"/>
  </r>
  <r>
    <n v="1649"/>
    <x v="1987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2"/>
    <x v="7"/>
  </r>
  <r>
    <n v="3020"/>
    <x v="1988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3"/>
    <x v="12"/>
  </r>
  <r>
    <n v="659"/>
    <x v="198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0"/>
    <x v="3"/>
  </r>
  <r>
    <n v="3240"/>
    <x v="1990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3"/>
    <x v="4"/>
  </r>
  <r>
    <n v="3510"/>
    <x v="1991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3"/>
    <x v="4"/>
  </r>
  <r>
    <n v="651"/>
    <x v="1992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0"/>
    <x v="3"/>
  </r>
  <r>
    <n v="10"/>
    <x v="1993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4"/>
    <x v="16"/>
  </r>
  <r>
    <n v="106"/>
    <x v="1994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4"/>
    <x v="6"/>
  </r>
  <r>
    <n v="1634"/>
    <x v="1995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2"/>
    <x v="2"/>
  </r>
  <r>
    <n v="3038"/>
    <x v="1996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3"/>
    <x v="12"/>
  </r>
  <r>
    <n v="3564"/>
    <x v="1997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3"/>
    <x v="4"/>
  </r>
  <r>
    <n v="3588"/>
    <x v="1998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3"/>
    <x v="4"/>
  </r>
  <r>
    <n v="3653"/>
    <x v="199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3"/>
    <x v="4"/>
  </r>
  <r>
    <n v="117"/>
    <x v="2000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4"/>
    <x v="6"/>
  </r>
  <r>
    <n v="3569"/>
    <x v="2001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3"/>
    <x v="4"/>
  </r>
  <r>
    <n v="1266"/>
    <x v="2002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2"/>
    <x v="2"/>
  </r>
  <r>
    <n v="652"/>
    <x v="2003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0"/>
    <x v="3"/>
  </r>
  <r>
    <n v="302"/>
    <x v="2004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4"/>
    <x v="14"/>
  </r>
  <r>
    <n v="3261"/>
    <x v="2005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3"/>
    <x v="4"/>
  </r>
  <r>
    <n v="3556"/>
    <x v="2006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3"/>
    <x v="4"/>
  </r>
  <r>
    <n v="1288"/>
    <x v="2007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3"/>
    <x v="4"/>
  </r>
  <r>
    <n v="3750"/>
    <x v="2008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3"/>
    <x v="20"/>
  </r>
  <r>
    <n v="792"/>
    <x v="2009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2"/>
    <x v="2"/>
  </r>
  <r>
    <n v="419"/>
    <x v="2010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4"/>
    <x v="14"/>
  </r>
  <r>
    <n v="825"/>
    <x v="2011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2"/>
    <x v="2"/>
  </r>
  <r>
    <n v="1743"/>
    <x v="2012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6"/>
    <x v="9"/>
  </r>
  <r>
    <n v="3400"/>
    <x v="2013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3"/>
    <x v="4"/>
  </r>
  <r>
    <n v="90"/>
    <x v="2014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4"/>
    <x v="6"/>
  </r>
  <r>
    <n v="2531"/>
    <x v="2015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2"/>
    <x v="18"/>
  </r>
  <r>
    <n v="3151"/>
    <x v="2016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3"/>
    <x v="4"/>
  </r>
  <r>
    <n v="3545"/>
    <x v="2017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3"/>
    <x v="4"/>
  </r>
  <r>
    <n v="3234"/>
    <x v="2018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3"/>
    <x v="4"/>
  </r>
  <r>
    <n v="3648"/>
    <x v="2019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3"/>
    <x v="4"/>
  </r>
  <r>
    <n v="2828"/>
    <x v="2020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3"/>
    <x v="4"/>
  </r>
  <r>
    <n v="342"/>
    <x v="2021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4"/>
    <x v="14"/>
  </r>
  <r>
    <n v="2984"/>
    <x v="2022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3"/>
    <x v="12"/>
  </r>
  <r>
    <n v="3215"/>
    <x v="2023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3"/>
    <x v="4"/>
  </r>
  <r>
    <n v="28"/>
    <x v="2024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4"/>
    <x v="16"/>
  </r>
  <r>
    <n v="725"/>
    <x v="20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5"/>
    <x v="15"/>
  </r>
  <r>
    <n v="2110"/>
    <x v="2026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2"/>
    <x v="13"/>
  </r>
  <r>
    <n v="1656"/>
    <x v="2027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2"/>
    <x v="7"/>
  </r>
  <r>
    <n v="1849"/>
    <x v="2028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2"/>
    <x v="2"/>
  </r>
  <r>
    <n v="2098"/>
    <x v="2029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2"/>
    <x v="13"/>
  </r>
  <r>
    <n v="3701"/>
    <x v="2030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3"/>
    <x v="4"/>
  </r>
  <r>
    <n v="2525"/>
    <x v="2031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2"/>
    <x v="18"/>
  </r>
  <r>
    <n v="3335"/>
    <x v="2032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3"/>
    <x v="4"/>
  </r>
  <r>
    <n v="1929"/>
    <x v="2033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2"/>
    <x v="13"/>
  </r>
  <r>
    <n v="3406"/>
    <x v="203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3"/>
    <x v="4"/>
  </r>
  <r>
    <n v="2993"/>
    <x v="2035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3"/>
    <x v="12"/>
  </r>
  <r>
    <n v="3348"/>
    <x v="619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3"/>
    <x v="4"/>
  </r>
  <r>
    <n v="3787"/>
    <x v="2036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3"/>
    <x v="20"/>
  </r>
  <r>
    <n v="3275"/>
    <x v="2037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3"/>
    <x v="4"/>
  </r>
  <r>
    <n v="2811"/>
    <x v="2038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3"/>
    <x v="4"/>
  </r>
  <r>
    <n v="1365"/>
    <x v="2039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2"/>
    <x v="2"/>
  </r>
  <r>
    <n v="3288"/>
    <x v="2040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3"/>
    <x v="4"/>
  </r>
  <r>
    <n v="3433"/>
    <x v="204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3"/>
    <x v="4"/>
  </r>
  <r>
    <n v="748"/>
    <x v="2042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5"/>
    <x v="15"/>
  </r>
  <r>
    <n v="2539"/>
    <x v="2043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2"/>
    <x v="18"/>
  </r>
  <r>
    <n v="3373"/>
    <x v="2044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3"/>
    <x v="4"/>
  </r>
  <r>
    <n v="3775"/>
    <x v="2045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3"/>
    <x v="20"/>
  </r>
  <r>
    <n v="417"/>
    <x v="2046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4"/>
    <x v="14"/>
  </r>
  <r>
    <n v="32"/>
    <x v="2047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4"/>
    <x v="16"/>
  </r>
  <r>
    <n v="3687"/>
    <x v="2048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3"/>
    <x v="4"/>
  </r>
  <r>
    <n v="2808"/>
    <x v="2049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3"/>
    <x v="4"/>
  </r>
  <r>
    <n v="16"/>
    <x v="2050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4"/>
    <x v="16"/>
  </r>
  <r>
    <n v="20"/>
    <x v="2051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4"/>
    <x v="16"/>
  </r>
  <r>
    <n v="533"/>
    <x v="2052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3"/>
    <x v="4"/>
  </r>
  <r>
    <n v="3829"/>
    <x v="2053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3"/>
    <x v="4"/>
  </r>
  <r>
    <n v="386"/>
    <x v="2054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4"/>
    <x v="14"/>
  </r>
  <r>
    <n v="1602"/>
    <x v="2055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2"/>
    <x v="2"/>
  </r>
  <r>
    <n v="1828"/>
    <x v="2056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2"/>
    <x v="2"/>
  </r>
  <r>
    <n v="2971"/>
    <x v="2057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3"/>
    <x v="4"/>
  </r>
  <r>
    <n v="1838"/>
    <x v="205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2"/>
    <x v="2"/>
  </r>
  <r>
    <n v="59"/>
    <x v="20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4"/>
    <x v="16"/>
  </r>
  <r>
    <n v="2975"/>
    <x v="2060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3"/>
    <x v="4"/>
  </r>
  <r>
    <n v="3695"/>
    <x v="206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3"/>
    <x v="4"/>
  </r>
  <r>
    <n v="2177"/>
    <x v="2062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2"/>
    <x v="2"/>
  </r>
  <r>
    <n v="2246"/>
    <x v="2063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1"/>
    <x v="1"/>
  </r>
  <r>
    <n v="3213"/>
    <x v="2064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3"/>
    <x v="4"/>
  </r>
  <r>
    <n v="3219"/>
    <x v="2065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3"/>
    <x v="4"/>
  </r>
  <r>
    <n v="2288"/>
    <x v="2066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2"/>
    <x v="2"/>
  </r>
  <r>
    <n v="2482"/>
    <x v="2067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2"/>
    <x v="13"/>
  </r>
  <r>
    <n v="2560"/>
    <x v="2068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2"/>
    <x v="18"/>
  </r>
  <r>
    <n v="3622"/>
    <x v="206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3"/>
    <x v="4"/>
  </r>
  <r>
    <n v="3316"/>
    <x v="2070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3"/>
    <x v="4"/>
  </r>
  <r>
    <n v="1851"/>
    <x v="207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2"/>
    <x v="2"/>
  </r>
  <r>
    <n v="3310"/>
    <x v="2072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3"/>
    <x v="4"/>
  </r>
  <r>
    <n v="3297"/>
    <x v="2073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3"/>
    <x v="4"/>
  </r>
  <r>
    <n v="1824"/>
    <x v="207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2"/>
    <x v="2"/>
  </r>
  <r>
    <n v="2286"/>
    <x v="2075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2"/>
    <x v="2"/>
  </r>
  <r>
    <n v="3590"/>
    <x v="2076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3"/>
    <x v="4"/>
  </r>
  <r>
    <n v="2487"/>
    <x v="2077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2"/>
    <x v="13"/>
  </r>
  <r>
    <n v="3216"/>
    <x v="2078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3"/>
    <x v="4"/>
  </r>
  <r>
    <n v="3602"/>
    <x v="2079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3"/>
    <x v="4"/>
  </r>
  <r>
    <n v="8"/>
    <x v="2080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4"/>
    <x v="16"/>
  </r>
  <r>
    <n v="747"/>
    <x v="2081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.0004285714285714"/>
    <n v="127.32727272727273"/>
    <x v="5"/>
    <x v="15"/>
  </r>
  <r>
    <n v="3312"/>
    <x v="2082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3"/>
    <x v="4"/>
  </r>
  <r>
    <n v="3557"/>
    <x v="2083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3"/>
    <x v="4"/>
  </r>
  <r>
    <n v="1603"/>
    <x v="2084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2"/>
    <x v="2"/>
  </r>
  <r>
    <n v="799"/>
    <x v="2085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2"/>
    <x v="2"/>
  </r>
  <r>
    <n v="3578"/>
    <x v="208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3"/>
    <x v="4"/>
  </r>
  <r>
    <n v="82"/>
    <x v="2087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4"/>
    <x v="6"/>
  </r>
  <r>
    <n v="3376"/>
    <x v="2088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3"/>
    <x v="4"/>
  </r>
  <r>
    <n v="3384"/>
    <x v="2089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3"/>
    <x v="4"/>
  </r>
  <r>
    <n v="1026"/>
    <x v="2090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2"/>
    <x v="10"/>
  </r>
  <r>
    <n v="2474"/>
    <x v="2091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2"/>
    <x v="13"/>
  </r>
  <r>
    <n v="3815"/>
    <x v="2092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3"/>
    <x v="4"/>
  </r>
  <r>
    <n v="3417"/>
    <x v="2093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3"/>
    <x v="4"/>
  </r>
  <r>
    <n v="31"/>
    <x v="2094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4"/>
    <x v="16"/>
  </r>
  <r>
    <n v="41"/>
    <x v="2095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4"/>
    <x v="16"/>
  </r>
  <r>
    <n v="44"/>
    <x v="2096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4"/>
    <x v="16"/>
  </r>
  <r>
    <n v="49"/>
    <x v="2097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4"/>
    <x v="16"/>
  </r>
  <r>
    <n v="50"/>
    <x v="2098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4"/>
    <x v="16"/>
  </r>
  <r>
    <n v="73"/>
    <x v="2099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4"/>
    <x v="6"/>
  </r>
  <r>
    <n v="84"/>
    <x v="2100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4"/>
    <x v="6"/>
  </r>
  <r>
    <n v="100"/>
    <x v="2101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4"/>
    <x v="6"/>
  </r>
  <r>
    <n v="101"/>
    <x v="2102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4"/>
    <x v="6"/>
  </r>
  <r>
    <n v="139"/>
    <x v="2103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4"/>
    <x v="22"/>
  </r>
  <r>
    <n v="294"/>
    <x v="210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4"/>
    <x v="14"/>
  </r>
  <r>
    <n v="390"/>
    <x v="2105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4"/>
    <x v="14"/>
  </r>
  <r>
    <n v="525"/>
    <x v="2106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3"/>
    <x v="4"/>
  </r>
  <r>
    <n v="531"/>
    <x v="2107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3"/>
    <x v="4"/>
  </r>
  <r>
    <n v="782"/>
    <x v="2108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2"/>
    <x v="2"/>
  </r>
  <r>
    <n v="804"/>
    <x v="2109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2"/>
    <x v="2"/>
  </r>
  <r>
    <n v="808"/>
    <x v="2110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"/>
    <n v="104.65116279069767"/>
    <x v="2"/>
    <x v="2"/>
  </r>
  <r>
    <n v="821"/>
    <x v="211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2"/>
    <x v="2"/>
  </r>
  <r>
    <n v="847"/>
    <x v="2112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2"/>
    <x v="17"/>
  </r>
  <r>
    <n v="848"/>
    <x v="2113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2"/>
    <x v="17"/>
  </r>
  <r>
    <n v="853"/>
    <x v="2114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2"/>
    <x v="17"/>
  </r>
  <r>
    <n v="857"/>
    <x v="2115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"/>
    <n v="50"/>
    <x v="2"/>
    <x v="17"/>
  </r>
  <r>
    <n v="1302"/>
    <x v="2116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3"/>
    <x v="4"/>
  </r>
  <r>
    <n v="1363"/>
    <x v="2117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5"/>
    <x v="15"/>
  </r>
  <r>
    <n v="1633"/>
    <x v="2118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2"/>
    <x v="2"/>
  </r>
  <r>
    <n v="1639"/>
    <x v="211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2"/>
    <x v="2"/>
  </r>
  <r>
    <n v="1642"/>
    <x v="2120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2"/>
    <x v="7"/>
  </r>
  <r>
    <n v="1689"/>
    <x v="2121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2"/>
    <x v="21"/>
  </r>
  <r>
    <n v="1822"/>
    <x v="2122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"/>
    <n v="27.272727272727273"/>
    <x v="2"/>
    <x v="2"/>
  </r>
  <r>
    <n v="1845"/>
    <x v="2123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2"/>
    <x v="2"/>
  </r>
  <r>
    <n v="1857"/>
    <x v="2124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2"/>
    <x v="2"/>
  </r>
  <r>
    <n v="2095"/>
    <x v="212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2"/>
    <x v="13"/>
  </r>
  <r>
    <n v="2097"/>
    <x v="2126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2"/>
    <x v="13"/>
  </r>
  <r>
    <n v="2112"/>
    <x v="2127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2"/>
    <x v="13"/>
  </r>
  <r>
    <n v="2169"/>
    <x v="2128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2"/>
    <x v="2"/>
  </r>
  <r>
    <n v="2172"/>
    <x v="2129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2"/>
    <x v="2"/>
  </r>
  <r>
    <n v="2207"/>
    <x v="2130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2"/>
    <x v="10"/>
  </r>
  <r>
    <n v="2466"/>
    <x v="2131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2"/>
    <x v="13"/>
  </r>
  <r>
    <n v="2473"/>
    <x v="2132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2"/>
    <x v="13"/>
  </r>
  <r>
    <n v="2480"/>
    <x v="2133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2"/>
    <x v="13"/>
  </r>
  <r>
    <n v="2496"/>
    <x v="2134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2"/>
    <x v="13"/>
  </r>
  <r>
    <n v="2522"/>
    <x v="2135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2"/>
    <x v="18"/>
  </r>
  <r>
    <n v="2530"/>
    <x v="2136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2"/>
    <x v="18"/>
  </r>
  <r>
    <n v="2635"/>
    <x v="2137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"/>
    <n v="136.9047619047619"/>
    <x v="0"/>
    <x v="5"/>
  </r>
  <r>
    <n v="2821"/>
    <x v="2138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3"/>
    <x v="4"/>
  </r>
  <r>
    <n v="2822"/>
    <x v="2139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3"/>
    <x v="4"/>
  </r>
  <r>
    <n v="2830"/>
    <x v="2140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3"/>
    <x v="4"/>
  </r>
  <r>
    <n v="2837"/>
    <x v="2141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"/>
    <n v="40.476190476190474"/>
    <x v="3"/>
    <x v="4"/>
  </r>
  <r>
    <n v="2922"/>
    <x v="2142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3"/>
    <x v="20"/>
  </r>
  <r>
    <n v="2923"/>
    <x v="2143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3"/>
    <x v="20"/>
  </r>
  <r>
    <n v="2928"/>
    <x v="2144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3"/>
    <x v="20"/>
  </r>
  <r>
    <n v="2988"/>
    <x v="2145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3"/>
    <x v="12"/>
  </r>
  <r>
    <n v="2990"/>
    <x v="2146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3"/>
    <x v="12"/>
  </r>
  <r>
    <n v="3000"/>
    <x v="2147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3"/>
    <x v="12"/>
  </r>
  <r>
    <n v="3031"/>
    <x v="2148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3"/>
    <x v="12"/>
  </r>
  <r>
    <n v="3185"/>
    <x v="2149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3"/>
    <x v="4"/>
  </r>
  <r>
    <n v="3287"/>
    <x v="2150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"/>
    <n v="73.529411764705884"/>
    <x v="3"/>
    <x v="4"/>
  </r>
  <r>
    <n v="3332"/>
    <x v="215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3"/>
    <x v="4"/>
  </r>
  <r>
    <n v="3336"/>
    <x v="2152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3"/>
    <x v="4"/>
  </r>
  <r>
    <n v="3341"/>
    <x v="2153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3"/>
    <x v="4"/>
  </r>
  <r>
    <n v="3375"/>
    <x v="2154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3"/>
    <x v="4"/>
  </r>
  <r>
    <n v="3385"/>
    <x v="2155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3"/>
    <x v="4"/>
  </r>
  <r>
    <n v="3392"/>
    <x v="2156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3"/>
    <x v="4"/>
  </r>
  <r>
    <n v="3403"/>
    <x v="2157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3"/>
    <x v="4"/>
  </r>
  <r>
    <n v="3412"/>
    <x v="2158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3"/>
    <x v="4"/>
  </r>
  <r>
    <n v="3415"/>
    <x v="2159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3"/>
    <x v="4"/>
  </r>
  <r>
    <n v="3427"/>
    <x v="2160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3"/>
    <x v="4"/>
  </r>
  <r>
    <n v="3431"/>
    <x v="2161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3"/>
    <x v="4"/>
  </r>
  <r>
    <n v="3442"/>
    <x v="2162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3"/>
    <x v="4"/>
  </r>
  <r>
    <n v="3445"/>
    <x v="216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3"/>
    <x v="4"/>
  </r>
  <r>
    <n v="3473"/>
    <x v="2164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3"/>
    <x v="4"/>
  </r>
  <r>
    <n v="3493"/>
    <x v="2165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3"/>
    <x v="4"/>
  </r>
  <r>
    <n v="3494"/>
    <x v="2166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3"/>
    <x v="4"/>
  </r>
  <r>
    <n v="3504"/>
    <x v="2167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3"/>
    <x v="4"/>
  </r>
  <r>
    <n v="3512"/>
    <x v="2168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3"/>
    <x v="4"/>
  </r>
  <r>
    <n v="3516"/>
    <x v="2169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3"/>
    <x v="4"/>
  </r>
  <r>
    <n v="3517"/>
    <x v="2170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3"/>
    <x v="4"/>
  </r>
  <r>
    <n v="3522"/>
    <x v="2171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3"/>
    <x v="4"/>
  </r>
  <r>
    <n v="3530"/>
    <x v="2172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3"/>
    <x v="4"/>
  </r>
  <r>
    <n v="3544"/>
    <x v="2173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3"/>
    <x v="4"/>
  </r>
  <r>
    <n v="3552"/>
    <x v="2174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3"/>
    <x v="4"/>
  </r>
  <r>
    <n v="3555"/>
    <x v="2175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"/>
    <n v="171.42857142857142"/>
    <x v="3"/>
    <x v="4"/>
  </r>
  <r>
    <n v="3572"/>
    <x v="2176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3"/>
    <x v="4"/>
  </r>
  <r>
    <n v="3576"/>
    <x v="2177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3"/>
    <x v="4"/>
  </r>
  <r>
    <n v="3579"/>
    <x v="2178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3"/>
    <x v="4"/>
  </r>
  <r>
    <n v="3581"/>
    <x v="21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3"/>
    <x v="4"/>
  </r>
  <r>
    <n v="3608"/>
    <x v="2180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3"/>
    <x v="4"/>
  </r>
  <r>
    <n v="3613"/>
    <x v="218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3"/>
    <x v="4"/>
  </r>
  <r>
    <n v="3627"/>
    <x v="2182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3"/>
    <x v="4"/>
  </r>
  <r>
    <n v="3650"/>
    <x v="2183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3"/>
    <x v="4"/>
  </r>
  <r>
    <n v="3660"/>
    <x v="2184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3"/>
    <x v="4"/>
  </r>
  <r>
    <n v="3666"/>
    <x v="2185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3"/>
    <x v="4"/>
  </r>
  <r>
    <n v="3674"/>
    <x v="2186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"/>
    <n v="145.16129032258064"/>
    <x v="3"/>
    <x v="4"/>
  </r>
  <r>
    <n v="3761"/>
    <x v="2187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3"/>
    <x v="20"/>
  </r>
  <r>
    <n v="3763"/>
    <x v="218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3"/>
    <x v="20"/>
  </r>
  <r>
    <n v="3764"/>
    <x v="218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3"/>
    <x v="20"/>
  </r>
  <r>
    <n v="3769"/>
    <x v="2190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3"/>
    <x v="20"/>
  </r>
  <r>
    <n v="3770"/>
    <x v="2191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3"/>
    <x v="20"/>
  </r>
  <r>
    <n v="3774"/>
    <x v="2192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"/>
    <n v="100"/>
    <x v="3"/>
    <x v="20"/>
  </r>
  <r>
    <n v="3808"/>
    <x v="219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3"/>
    <x v="4"/>
  </r>
  <r>
    <n v="3828"/>
    <x v="2194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3"/>
    <x v="4"/>
  </r>
  <r>
    <n v="1062"/>
    <x v="2195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8"/>
    <x v="23"/>
  </r>
  <r>
    <n v="3797"/>
    <x v="2196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0.89666666666666661"/>
    <n v="145.40540540540542"/>
    <x v="3"/>
    <x v="20"/>
  </r>
  <r>
    <n v="3937"/>
    <x v="2197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0.86135181975736563"/>
    <n v="248.5"/>
    <x v="3"/>
    <x v="4"/>
  </r>
  <r>
    <n v="1336"/>
    <x v="2198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0"/>
    <x v="3"/>
  </r>
  <r>
    <n v="979"/>
    <x v="2199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0.82817600000000002"/>
    <n v="301.93916666666667"/>
    <x v="0"/>
    <x v="3"/>
  </r>
  <r>
    <n v="699"/>
    <x v="2200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0.824221076923077"/>
    <n v="120.39184269662923"/>
    <x v="0"/>
    <x v="3"/>
  </r>
  <r>
    <n v="1004"/>
    <x v="2201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0"/>
    <x v="3"/>
  </r>
  <r>
    <n v="1585"/>
    <x v="2202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0.79"/>
    <n v="131.66666666666666"/>
    <x v="6"/>
    <x v="24"/>
  </r>
  <r>
    <n v="707"/>
    <x v="2203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0.78927352941176465"/>
    <n v="117.69868421052631"/>
    <x v="0"/>
    <x v="3"/>
  </r>
  <r>
    <n v="3973"/>
    <x v="2204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0.78100000000000003"/>
    <n v="105.54054054054055"/>
    <x v="3"/>
    <x v="4"/>
  </r>
  <r>
    <n v="3144"/>
    <x v="2205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3"/>
    <x v="4"/>
  </r>
  <r>
    <n v="1005"/>
    <x v="2206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0"/>
    <x v="3"/>
  </r>
  <r>
    <n v="885"/>
    <x v="2207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0.75"/>
    <n v="35.714285714285715"/>
    <x v="2"/>
    <x v="13"/>
  </r>
  <r>
    <n v="688"/>
    <x v="2208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0.72989999999999999"/>
    <n v="405.5"/>
    <x v="0"/>
    <x v="3"/>
  </r>
  <r>
    <n v="1871"/>
    <x v="2209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0.7178461538461538"/>
    <n v="49.11578947368421"/>
    <x v="1"/>
    <x v="25"/>
  </r>
  <r>
    <n v="4106"/>
    <x v="2210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0.70599999999999996"/>
    <n v="106.96969696969697"/>
    <x v="3"/>
    <x v="4"/>
  </r>
  <r>
    <n v="1341"/>
    <x v="221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0"/>
    <x v="3"/>
  </r>
  <r>
    <n v="774"/>
    <x v="2212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0.70199999999999996"/>
    <n v="39"/>
    <x v="5"/>
    <x v="26"/>
  </r>
  <r>
    <n v="4022"/>
    <x v="2213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0.69561111111111107"/>
    <n v="63.558375634517766"/>
    <x v="3"/>
    <x v="4"/>
  </r>
  <r>
    <n v="1728"/>
    <x v="2214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0.68400000000000005"/>
    <n v="122.14285714285714"/>
    <x v="2"/>
    <x v="21"/>
  </r>
  <r>
    <n v="3123"/>
    <x v="2215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3"/>
    <x v="12"/>
  </r>
  <r>
    <n v="877"/>
    <x v="2216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0.67549999999999999"/>
    <n v="46.586206896551722"/>
    <x v="2"/>
    <x v="27"/>
  </r>
  <r>
    <n v="1797"/>
    <x v="2217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0.67549999999999999"/>
    <n v="48.25"/>
    <x v="6"/>
    <x v="9"/>
  </r>
  <r>
    <n v="3906"/>
    <x v="2218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0.67333333333333334"/>
    <n v="63.125"/>
    <x v="3"/>
    <x v="4"/>
  </r>
  <r>
    <n v="3062"/>
    <x v="2219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0.66839999999999999"/>
    <n v="99.761194029850742"/>
    <x v="3"/>
    <x v="12"/>
  </r>
  <r>
    <n v="1306"/>
    <x v="2220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0"/>
    <x v="3"/>
  </r>
  <r>
    <n v="1775"/>
    <x v="2221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0.65101538461538466"/>
    <n v="170.62903225806451"/>
    <x v="6"/>
    <x v="9"/>
  </r>
  <r>
    <n v="1704"/>
    <x v="2222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0.65100000000000002"/>
    <n v="118.36363636363636"/>
    <x v="2"/>
    <x v="21"/>
  </r>
  <r>
    <n v="3188"/>
    <x v="2223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0.65"/>
    <n v="14.444444444444445"/>
    <x v="3"/>
    <x v="20"/>
  </r>
  <r>
    <n v="452"/>
    <x v="2224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0.64"/>
    <n v="40"/>
    <x v="4"/>
    <x v="28"/>
  </r>
  <r>
    <n v="2674"/>
    <x v="2225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0.62839999999999996"/>
    <n v="128.61988304093566"/>
    <x v="0"/>
    <x v="19"/>
  </r>
  <r>
    <n v="1076"/>
    <x v="2226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0.62765333333333329"/>
    <n v="48.281025641025643"/>
    <x v="1"/>
    <x v="29"/>
  </r>
  <r>
    <n v="2900"/>
    <x v="2227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0.61909090909090914"/>
    <n v="486.42857142857144"/>
    <x v="3"/>
    <x v="4"/>
  </r>
  <r>
    <n v="1792"/>
    <x v="2228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0.61124000000000001"/>
    <n v="109.93525179856115"/>
    <x v="6"/>
    <x v="9"/>
  </r>
  <r>
    <n v="2915"/>
    <x v="2229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0.61099999999999999"/>
    <n v="203.66666666666666"/>
    <x v="3"/>
    <x v="4"/>
  </r>
  <r>
    <n v="4067"/>
    <x v="2230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0.60899999999999999"/>
    <n v="179.11764705882354"/>
    <x v="3"/>
    <x v="4"/>
  </r>
  <r>
    <n v="166"/>
    <x v="2231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0.6"/>
    <n v="3000"/>
    <x v="4"/>
    <x v="30"/>
  </r>
  <r>
    <n v="4039"/>
    <x v="2232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0.6"/>
    <n v="60"/>
    <x v="3"/>
    <x v="4"/>
  </r>
  <r>
    <n v="3071"/>
    <x v="2233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0.59775"/>
    <n v="61.307692307692307"/>
    <x v="3"/>
    <x v="12"/>
  </r>
  <r>
    <n v="3793"/>
    <x v="2234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0.59657142857142853"/>
    <n v="174"/>
    <x v="3"/>
    <x v="20"/>
  </r>
  <r>
    <n v="2955"/>
    <x v="2235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3"/>
    <x v="12"/>
  </r>
  <r>
    <n v="1765"/>
    <x v="2236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0.59467839999999994"/>
    <n v="72.16970873786407"/>
    <x v="6"/>
    <x v="9"/>
  </r>
  <r>
    <n v="1912"/>
    <x v="2237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0.59299999999999997"/>
    <n v="70.595238095238102"/>
    <x v="0"/>
    <x v="31"/>
  </r>
  <r>
    <n v="3195"/>
    <x v="2238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0.59142857142857141"/>
    <n v="53.07692307692308"/>
    <x v="3"/>
    <x v="20"/>
  </r>
  <r>
    <n v="998"/>
    <x v="2239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0.58558333333333334"/>
    <n v="153.42794759825327"/>
    <x v="0"/>
    <x v="3"/>
  </r>
  <r>
    <n v="201"/>
    <x v="2240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0.58461538461538465"/>
    <n v="54.285714285714285"/>
    <x v="4"/>
    <x v="30"/>
  </r>
  <r>
    <n v="3122"/>
    <x v="224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3"/>
    <x v="12"/>
  </r>
  <r>
    <n v="689"/>
    <x v="2242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0.57648750000000004"/>
    <n v="343.14732142857144"/>
    <x v="0"/>
    <x v="3"/>
  </r>
  <r>
    <n v="3116"/>
    <x v="2243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0.57333333333333336"/>
    <n v="43"/>
    <x v="3"/>
    <x v="12"/>
  </r>
  <r>
    <n v="3998"/>
    <x v="2244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0.57199999999999995"/>
    <n v="59.583333333333336"/>
    <x v="3"/>
    <x v="4"/>
  </r>
  <r>
    <n v="1770"/>
    <x v="2245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0.56514285714285717"/>
    <n v="150.5"/>
    <x v="6"/>
    <x v="9"/>
  </r>
  <r>
    <n v="978"/>
    <x v="2246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0.5626326718299024"/>
    <n v="790.83739837398377"/>
    <x v="0"/>
    <x v="3"/>
  </r>
  <r>
    <n v="216"/>
    <x v="2247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0.55698440000000005"/>
    <n v="331.53833333333336"/>
    <x v="4"/>
    <x v="30"/>
  </r>
  <r>
    <n v="3202"/>
    <x v="2248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0.54520000000000002"/>
    <n v="109.04"/>
    <x v="3"/>
    <x v="20"/>
  </r>
  <r>
    <n v="4056"/>
    <x v="2249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0.53"/>
    <n v="88.333333333333329"/>
    <x v="3"/>
    <x v="4"/>
  </r>
  <r>
    <n v="3876"/>
    <x v="2250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3"/>
    <x v="20"/>
  </r>
  <r>
    <n v="1917"/>
    <x v="2251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0.52570512820512816"/>
    <n v="2928.9285714285716"/>
    <x v="0"/>
    <x v="31"/>
  </r>
  <r>
    <n v="1817"/>
    <x v="2252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0.52327777777777773"/>
    <n v="94.19"/>
    <x v="6"/>
    <x v="9"/>
  </r>
  <r>
    <n v="3199"/>
    <x v="2253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0.52159999999999995"/>
    <n v="49.20754716981132"/>
    <x v="3"/>
    <x v="20"/>
  </r>
  <r>
    <n v="2755"/>
    <x v="2254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0.52"/>
    <n v="17.333333333333332"/>
    <x v="5"/>
    <x v="32"/>
  </r>
  <r>
    <n v="3141"/>
    <x v="2255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0.51600000000000001"/>
    <n v="32.25"/>
    <x v="3"/>
    <x v="4"/>
  </r>
  <r>
    <n v="776"/>
    <x v="2256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0.51400000000000001"/>
    <n v="63.122807017543863"/>
    <x v="5"/>
    <x v="26"/>
  </r>
  <r>
    <n v="3631"/>
    <x v="2257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0.51023391812865493"/>
    <n v="147.88135593220338"/>
    <x v="3"/>
    <x v="20"/>
  </r>
  <r>
    <n v="1241"/>
    <x v="2258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2"/>
    <x v="33"/>
  </r>
  <r>
    <n v="204"/>
    <x v="2259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0.50721666666666665"/>
    <n v="117.68368136117556"/>
    <x v="4"/>
    <x v="30"/>
  </r>
  <r>
    <n v="2676"/>
    <x v="2260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0.50380952380952382"/>
    <n v="117.55555555555556"/>
    <x v="0"/>
    <x v="19"/>
  </r>
  <r>
    <n v="483"/>
    <x v="2261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0.502"/>
    <n v="51.224489795918366"/>
    <x v="4"/>
    <x v="28"/>
  </r>
  <r>
    <n v="2855"/>
    <x v="2262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0.5"/>
    <n v="60"/>
    <x v="3"/>
    <x v="4"/>
  </r>
  <r>
    <n v="1337"/>
    <x v="2263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0"/>
    <x v="3"/>
  </r>
  <r>
    <n v="1552"/>
    <x v="2264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0.49186046511627907"/>
    <n v="132.1875"/>
    <x v="6"/>
    <x v="34"/>
  </r>
  <r>
    <n v="1814"/>
    <x v="2265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0.49183333333333334"/>
    <n v="42.157142857142858"/>
    <x v="6"/>
    <x v="9"/>
  </r>
  <r>
    <n v="3902"/>
    <x v="2266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0.48833333333333334"/>
    <n v="47.258064516129032"/>
    <x v="3"/>
    <x v="4"/>
  </r>
  <r>
    <n v="1802"/>
    <x v="2267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0.48485714285714288"/>
    <n v="94.277777777777771"/>
    <x v="6"/>
    <x v="9"/>
  </r>
  <r>
    <n v="2323"/>
    <x v="2268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7"/>
    <x v="11"/>
  </r>
  <r>
    <n v="1692"/>
    <x v="2269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2"/>
    <x v="21"/>
  </r>
  <r>
    <n v="3976"/>
    <x v="2270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0.47692307692307695"/>
    <n v="62"/>
    <x v="3"/>
    <x v="4"/>
  </r>
  <r>
    <n v="1786"/>
    <x v="2271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0.47631578947368419"/>
    <n v="31.206896551724139"/>
    <x v="6"/>
    <x v="9"/>
  </r>
  <r>
    <n v="1919"/>
    <x v="2272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0.47399999999999998"/>
    <n v="29.625"/>
    <x v="0"/>
    <x v="31"/>
  </r>
  <r>
    <n v="1019"/>
    <x v="2273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0"/>
    <x v="3"/>
  </r>
  <r>
    <n v="4036"/>
    <x v="2274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0.47049999999999997"/>
    <n v="166.05882352941177"/>
    <x v="3"/>
    <x v="4"/>
  </r>
  <r>
    <n v="969"/>
    <x v="2275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0.46666666666666667"/>
    <n v="1272.7272727272727"/>
    <x v="0"/>
    <x v="3"/>
  </r>
  <r>
    <n v="1903"/>
    <x v="2276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0.46600000000000003"/>
    <n v="34.097560975609753"/>
    <x v="0"/>
    <x v="31"/>
  </r>
  <r>
    <n v="697"/>
    <x v="2277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0.46379999999999999"/>
    <n v="20.342105263157894"/>
    <x v="0"/>
    <x v="3"/>
  </r>
  <r>
    <n v="3207"/>
    <x v="2278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0.46363636363636362"/>
    <n v="70.833333333333329"/>
    <x v="3"/>
    <x v="20"/>
  </r>
  <r>
    <n v="2701"/>
    <x v="2279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0.46176470588235297"/>
    <n v="34.130434782608695"/>
    <x v="3"/>
    <x v="12"/>
  </r>
  <r>
    <n v="960"/>
    <x v="2280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0.46100628930817611"/>
    <n v="136.46276595744681"/>
    <x v="0"/>
    <x v="3"/>
  </r>
  <r>
    <n v="970"/>
    <x v="2281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0.4592"/>
    <n v="164"/>
    <x v="0"/>
    <x v="3"/>
  </r>
  <r>
    <n v="1774"/>
    <x v="2282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0.4592"/>
    <n v="88.307692307692307"/>
    <x v="6"/>
    <x v="9"/>
  </r>
  <r>
    <n v="1767"/>
    <x v="2283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0.4572"/>
    <n v="58.615384615384613"/>
    <x v="6"/>
    <x v="9"/>
  </r>
  <r>
    <n v="1556"/>
    <x v="2284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0.45133333333333331"/>
    <n v="56.416666666666664"/>
    <x v="6"/>
    <x v="34"/>
  </r>
  <r>
    <n v="211"/>
    <x v="2285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0.44600000000000001"/>
    <n v="185.83333333333334"/>
    <x v="4"/>
    <x v="30"/>
  </r>
  <r>
    <n v="1007"/>
    <x v="2286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0"/>
    <x v="3"/>
  </r>
  <r>
    <n v="1688"/>
    <x v="2287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2"/>
    <x v="21"/>
  </r>
  <r>
    <n v="3935"/>
    <x v="2288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0.43833333333333335"/>
    <n v="57.173913043478258"/>
    <x v="3"/>
    <x v="4"/>
  </r>
  <r>
    <n v="954"/>
    <x v="2289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0.43406666666666666"/>
    <n v="89.191780821917803"/>
    <x v="0"/>
    <x v="3"/>
  </r>
  <r>
    <n v="1920"/>
    <x v="2290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0.43030000000000002"/>
    <n v="40.980952380952381"/>
    <x v="0"/>
    <x v="31"/>
  </r>
  <r>
    <n v="1864"/>
    <x v="2291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0.42892307692307691"/>
    <n v="58.083333333333336"/>
    <x v="1"/>
    <x v="25"/>
  </r>
  <r>
    <n v="1906"/>
    <x v="2292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0.42759999999999998"/>
    <n v="215.95959595959596"/>
    <x v="0"/>
    <x v="31"/>
  </r>
  <r>
    <n v="1717"/>
    <x v="2293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0.42725880551301687"/>
    <n v="34.024390243902438"/>
    <x v="2"/>
    <x v="21"/>
  </r>
  <r>
    <n v="1987"/>
    <x v="2294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0.42472727272727273"/>
    <n v="83.428571428571431"/>
    <x v="6"/>
    <x v="35"/>
  </r>
  <r>
    <n v="3105"/>
    <x v="2295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0.4236099230111206"/>
    <n v="79.870967741935488"/>
    <x v="3"/>
    <x v="12"/>
  </r>
  <r>
    <n v="961"/>
    <x v="2296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0.42188421052631581"/>
    <n v="364.35454545454547"/>
    <x v="0"/>
    <x v="3"/>
  </r>
  <r>
    <n v="2868"/>
    <x v="2297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0.42011733333333334"/>
    <n v="105.02933333333334"/>
    <x v="3"/>
    <x v="4"/>
  </r>
  <r>
    <n v="196"/>
    <x v="2298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0.41857142857142859"/>
    <n v="77.10526315789474"/>
    <x v="4"/>
    <x v="30"/>
  </r>
  <r>
    <n v="2854"/>
    <x v="2299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0.41699999999999998"/>
    <n v="29.785714285714285"/>
    <x v="3"/>
    <x v="4"/>
  </r>
  <r>
    <n v="864"/>
    <x v="2300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0.41538461538461541"/>
    <n v="34.177215189873415"/>
    <x v="2"/>
    <x v="27"/>
  </r>
  <r>
    <n v="3844"/>
    <x v="2301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0.41489795918367345"/>
    <n v="81.319999999999993"/>
    <x v="3"/>
    <x v="4"/>
  </r>
  <r>
    <n v="1808"/>
    <x v="2302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0.41407142857142859"/>
    <n v="120.77083333333333"/>
    <x v="6"/>
    <x v="9"/>
  </r>
  <r>
    <n v="769"/>
    <x v="2303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0.41399999999999998"/>
    <n v="31.846153846153847"/>
    <x v="5"/>
    <x v="26"/>
  </r>
  <r>
    <n v="1570"/>
    <x v="2304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5"/>
    <x v="36"/>
  </r>
  <r>
    <n v="2406"/>
    <x v="2305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0.41384615384615386"/>
    <n v="84.0625"/>
    <x v="7"/>
    <x v="37"/>
  </r>
  <r>
    <n v="1106"/>
    <x v="2306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0.41249999999999998"/>
    <n v="23.571428571428573"/>
    <x v="1"/>
    <x v="29"/>
  </r>
  <r>
    <n v="886"/>
    <x v="2307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0.41"/>
    <n v="29.285714285714285"/>
    <x v="2"/>
    <x v="13"/>
  </r>
  <r>
    <n v="876"/>
    <x v="2308"/>
    <s v="What was the greatest record shop ever?  DOBELLS!"/>
    <n v="3152"/>
    <n v="1286"/>
    <x v="3"/>
    <x v="1"/>
    <s v="GBP"/>
    <n v="1359978927"/>
    <n v="1357127727"/>
    <b v="0"/>
    <n v="45"/>
    <b v="0"/>
    <s v="music/jazz"/>
    <n v="0.40799492385786801"/>
    <n v="28.577777777777779"/>
    <x v="2"/>
    <x v="27"/>
  </r>
  <r>
    <n v="892"/>
    <x v="2309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0.40749999999999997"/>
    <n v="143.8235294117647"/>
    <x v="2"/>
    <x v="13"/>
  </r>
  <r>
    <n v="1315"/>
    <x v="2310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0"/>
    <x v="3"/>
  </r>
  <r>
    <n v="234"/>
    <x v="2311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0.40100000000000002"/>
    <n v="80.2"/>
    <x v="4"/>
    <x v="30"/>
  </r>
  <r>
    <n v="883"/>
    <x v="2312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0.4002"/>
    <n v="83.375"/>
    <x v="2"/>
    <x v="13"/>
  </r>
  <r>
    <n v="177"/>
    <x v="2313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0.4"/>
    <n v="25.714285714285715"/>
    <x v="4"/>
    <x v="30"/>
  </r>
  <r>
    <n v="896"/>
    <x v="2314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0.4"/>
    <n v="44.444444444444443"/>
    <x v="2"/>
    <x v="13"/>
  </r>
  <r>
    <n v="952"/>
    <x v="2315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0.39942857142857141"/>
    <n v="99.857142857142861"/>
    <x v="0"/>
    <x v="3"/>
  </r>
  <r>
    <n v="1784"/>
    <x v="2316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0.39760000000000001"/>
    <n v="60.242424242424242"/>
    <x v="6"/>
    <x v="9"/>
  </r>
  <r>
    <n v="1780"/>
    <x v="2317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0.39743333333333336"/>
    <n v="78.440789473684205"/>
    <x v="6"/>
    <x v="9"/>
  </r>
  <r>
    <n v="1304"/>
    <x v="2318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0"/>
    <x v="3"/>
  </r>
  <r>
    <n v="1137"/>
    <x v="2319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0.39500000000000002"/>
    <n v="253.2051282051282"/>
    <x v="1"/>
    <x v="25"/>
  </r>
  <r>
    <n v="671"/>
    <x v="2320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0.39426666666666665"/>
    <n v="788.5333333333333"/>
    <x v="0"/>
    <x v="3"/>
  </r>
  <r>
    <n v="1910"/>
    <x v="2321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0.39395294117647056"/>
    <n v="117.49473684210527"/>
    <x v="0"/>
    <x v="31"/>
  </r>
  <r>
    <n v="442"/>
    <x v="2322"/>
    <s v="Doomsday is here"/>
    <n v="17000"/>
    <n v="6691"/>
    <x v="3"/>
    <x v="0"/>
    <s v="USD"/>
    <n v="1424380783"/>
    <n v="1421788783"/>
    <b v="0"/>
    <n v="17"/>
    <b v="0"/>
    <s v="film &amp; video/animation"/>
    <n v="0.39358823529411763"/>
    <n v="393.58823529411762"/>
    <x v="4"/>
    <x v="28"/>
  </r>
  <r>
    <n v="894"/>
    <x v="2323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0.39169999999999999"/>
    <n v="147.81132075471697"/>
    <x v="2"/>
    <x v="13"/>
  </r>
  <r>
    <n v="2321"/>
    <x v="2324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0.39120962394619685"/>
    <n v="64.53125"/>
    <x v="7"/>
    <x v="11"/>
  </r>
  <r>
    <n v="3102"/>
    <x v="2325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0.391125"/>
    <n v="69.533333333333331"/>
    <x v="3"/>
    <x v="12"/>
  </r>
  <r>
    <n v="2598"/>
    <x v="2326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0.39"/>
    <n v="83.571428571428569"/>
    <x v="7"/>
    <x v="37"/>
  </r>
  <r>
    <n v="959"/>
    <x v="2327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0.3886"/>
    <n v="113.62573099415205"/>
    <x v="0"/>
    <x v="3"/>
  </r>
  <r>
    <n v="1795"/>
    <x v="2328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0.38735714285714284"/>
    <n v="133.90123456790124"/>
    <x v="6"/>
    <x v="9"/>
  </r>
  <r>
    <n v="1069"/>
    <x v="2329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0.38636363636363635"/>
    <n v="40.476190476190474"/>
    <x v="1"/>
    <x v="29"/>
  </r>
  <r>
    <n v="951"/>
    <x v="2330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0.38390000000000002"/>
    <n v="158.63636363636363"/>
    <x v="0"/>
    <x v="3"/>
  </r>
  <r>
    <n v="930"/>
    <x v="2331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0.38333333333333336"/>
    <n v="69"/>
    <x v="2"/>
    <x v="27"/>
  </r>
  <r>
    <n v="2873"/>
    <x v="2332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0.38119999999999998"/>
    <n v="119.125"/>
    <x v="3"/>
    <x v="4"/>
  </r>
  <r>
    <n v="2889"/>
    <x v="2333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0.38066666666666665"/>
    <n v="81.571428571428569"/>
    <x v="3"/>
    <x v="4"/>
  </r>
  <r>
    <n v="3987"/>
    <x v="2334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0.3775"/>
    <n v="11.615384615384615"/>
    <x v="3"/>
    <x v="4"/>
  </r>
  <r>
    <n v="4001"/>
    <x v="2335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0.3775"/>
    <n v="32.357142857142854"/>
    <x v="3"/>
    <x v="4"/>
  </r>
  <r>
    <n v="4052"/>
    <x v="2336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0.37533333333333335"/>
    <n v="86.615384615384613"/>
    <x v="3"/>
    <x v="4"/>
  </r>
  <r>
    <n v="4044"/>
    <x v="2337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0.375"/>
    <n v="56.25"/>
    <x v="3"/>
    <x v="4"/>
  </r>
  <r>
    <n v="3911"/>
    <x v="2338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0.37412499999999999"/>
    <n v="83.138888888888886"/>
    <x v="3"/>
    <x v="4"/>
  </r>
  <r>
    <n v="899"/>
    <x v="2339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0.37333333333333335"/>
    <n v="35"/>
    <x v="2"/>
    <x v="13"/>
  </r>
  <r>
    <n v="4035"/>
    <x v="2340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0.36849999999999999"/>
    <n v="147.4"/>
    <x v="3"/>
    <x v="4"/>
  </r>
  <r>
    <n v="554"/>
    <x v="2341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0.36589147286821705"/>
    <n v="64.36363636363636"/>
    <x v="0"/>
    <x v="38"/>
  </r>
  <r>
    <n v="2911"/>
    <x v="2342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0.36499999999999999"/>
    <n v="46.928571428571431"/>
    <x v="3"/>
    <x v="4"/>
  </r>
  <r>
    <n v="4094"/>
    <x v="2343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0.36499999999999999"/>
    <n v="91.25"/>
    <x v="3"/>
    <x v="4"/>
  </r>
  <r>
    <n v="3635"/>
    <x v="2344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0.36457142857142855"/>
    <n v="127.6"/>
    <x v="3"/>
    <x v="20"/>
  </r>
  <r>
    <n v="1805"/>
    <x v="2345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0.36404444444444445"/>
    <n v="67.139344262295083"/>
    <x v="6"/>
    <x v="9"/>
  </r>
  <r>
    <n v="3914"/>
    <x v="2346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0.36359999999999998"/>
    <n v="33.666666666666664"/>
    <x v="3"/>
    <x v="4"/>
  </r>
  <r>
    <n v="1779"/>
    <x v="2347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0.36236363636363639"/>
    <n v="104.89473684210526"/>
    <x v="6"/>
    <x v="9"/>
  </r>
  <r>
    <n v="765"/>
    <x v="2348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0.36014285714285715"/>
    <n v="57.295454545454547"/>
    <x v="5"/>
    <x v="26"/>
  </r>
  <r>
    <n v="183"/>
    <x v="2349"/>
    <s v="Don't kill me until I meet my Dad"/>
    <n v="12500"/>
    <n v="4482"/>
    <x v="3"/>
    <x v="1"/>
    <s v="GBP"/>
    <n v="1417033610"/>
    <n v="1414438010"/>
    <b v="0"/>
    <n v="12"/>
    <b v="0"/>
    <s v="film &amp; video/drama"/>
    <n v="0.35855999999999999"/>
    <n v="373.5"/>
    <x v="4"/>
    <x v="30"/>
  </r>
  <r>
    <n v="3943"/>
    <x v="2350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0.35639999999999999"/>
    <n v="137.07692307692307"/>
    <x v="3"/>
    <x v="4"/>
  </r>
  <r>
    <n v="1112"/>
    <x v="2351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0.35537409090909089"/>
    <n v="100.23371794871794"/>
    <x v="1"/>
    <x v="29"/>
  </r>
  <r>
    <n v="693"/>
    <x v="2352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0.35338000000000003"/>
    <n v="119.38513513513513"/>
    <x v="0"/>
    <x v="3"/>
  </r>
  <r>
    <n v="3633"/>
    <x v="2353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0.35239999999999999"/>
    <n v="56.838709677419352"/>
    <x v="3"/>
    <x v="20"/>
  </r>
  <r>
    <n v="1804"/>
    <x v="2354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0.35174193548387095"/>
    <n v="104.84615384615384"/>
    <x v="6"/>
    <x v="9"/>
  </r>
  <r>
    <n v="3995"/>
    <x v="2355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0.35"/>
    <n v="17.5"/>
    <x v="3"/>
    <x v="4"/>
  </r>
  <r>
    <n v="3983"/>
    <x v="2356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0.34802513464991025"/>
    <n v="84.282608695652172"/>
    <x v="3"/>
    <x v="4"/>
  </r>
  <r>
    <n v="972"/>
    <x v="2357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0.34625"/>
    <n v="153.88888888888889"/>
    <x v="0"/>
    <x v="3"/>
  </r>
  <r>
    <n v="1013"/>
    <x v="2358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0"/>
    <x v="3"/>
  </r>
  <r>
    <n v="2702"/>
    <x v="2359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3"/>
    <x v="12"/>
  </r>
  <r>
    <n v="4069"/>
    <x v="2360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0.34399999999999997"/>
    <n v="33.07692307692308"/>
    <x v="3"/>
    <x v="4"/>
  </r>
  <r>
    <n v="3851"/>
    <x v="2361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0.34079999999999999"/>
    <n v="35.5"/>
    <x v="3"/>
    <x v="4"/>
  </r>
  <r>
    <n v="598"/>
    <x v="2362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0.34"/>
    <n v="121.42857142857143"/>
    <x v="0"/>
    <x v="38"/>
  </r>
  <r>
    <n v="1549"/>
    <x v="2363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0.34"/>
    <n v="28.333333333333332"/>
    <x v="6"/>
    <x v="34"/>
  </r>
  <r>
    <n v="711"/>
    <x v="2364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0.33790999999999999"/>
    <n v="99.973372781065095"/>
    <x v="0"/>
    <x v="3"/>
  </r>
  <r>
    <n v="1726"/>
    <x v="2365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0.33784615384615385"/>
    <n v="137.25"/>
    <x v="2"/>
    <x v="21"/>
  </r>
  <r>
    <n v="977"/>
    <x v="2366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0.33666666666666667"/>
    <n v="75.75"/>
    <x v="0"/>
    <x v="3"/>
  </r>
  <r>
    <n v="2882"/>
    <x v="2367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0.33600000000000002"/>
    <n v="63"/>
    <x v="3"/>
    <x v="4"/>
  </r>
  <r>
    <n v="2643"/>
    <x v="2368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0"/>
    <x v="5"/>
  </r>
  <r>
    <n v="1691"/>
    <x v="2369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2"/>
    <x v="21"/>
  </r>
  <r>
    <n v="180"/>
    <x v="2370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0.33416666666666667"/>
    <n v="30.846153846153847"/>
    <x v="4"/>
    <x v="30"/>
  </r>
  <r>
    <n v="2672"/>
    <x v="2371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0.33189999999999997"/>
    <n v="70.61702127659575"/>
    <x v="0"/>
    <x v="19"/>
  </r>
  <r>
    <n v="479"/>
    <x v="2372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0.3256"/>
    <n v="88.8"/>
    <x v="4"/>
    <x v="28"/>
  </r>
  <r>
    <n v="3898"/>
    <x v="2373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0.3256"/>
    <n v="50.875"/>
    <x v="3"/>
    <x v="4"/>
  </r>
  <r>
    <n v="2885"/>
    <x v="2374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0.32500000000000001"/>
    <n v="26"/>
    <x v="3"/>
    <x v="4"/>
  </r>
  <r>
    <n v="3891"/>
    <x v="2375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0.32500000000000001"/>
    <n v="37.142857142857146"/>
    <x v="3"/>
    <x v="4"/>
  </r>
  <r>
    <n v="3958"/>
    <x v="2376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0.32050000000000001"/>
    <n v="40.0625"/>
    <x v="3"/>
    <x v="4"/>
  </r>
  <r>
    <n v="3985"/>
    <x v="2377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0.32050000000000001"/>
    <n v="33.736842105263158"/>
    <x v="3"/>
    <x v="4"/>
  </r>
  <r>
    <n v="1311"/>
    <x v="2378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0"/>
    <x v="3"/>
  </r>
  <r>
    <n v="2861"/>
    <x v="2379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0.32"/>
    <n v="26.666666666666668"/>
    <x v="3"/>
    <x v="4"/>
  </r>
  <r>
    <n v="3974"/>
    <x v="2380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0.32"/>
    <n v="29.09090909090909"/>
    <x v="3"/>
    <x v="4"/>
  </r>
  <r>
    <n v="1431"/>
    <x v="2381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0.31947058823529412"/>
    <n v="115.55319148936171"/>
    <x v="5"/>
    <x v="39"/>
  </r>
  <r>
    <n v="2845"/>
    <x v="2382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0.31546666666666667"/>
    <n v="60.666666666666664"/>
    <x v="3"/>
    <x v="4"/>
  </r>
  <r>
    <n v="1687"/>
    <x v="2383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2"/>
    <x v="21"/>
  </r>
  <r>
    <n v="4040"/>
    <x v="2384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0.3125"/>
    <n v="1250"/>
    <x v="3"/>
    <x v="4"/>
  </r>
  <r>
    <n v="1313"/>
    <x v="2385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0"/>
    <x v="3"/>
  </r>
  <r>
    <n v="921"/>
    <x v="2386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0.309"/>
    <n v="231.75"/>
    <x v="2"/>
    <x v="27"/>
  </r>
  <r>
    <n v="3637"/>
    <x v="2387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0.30866666666666664"/>
    <n v="66.142857142857139"/>
    <x v="3"/>
    <x v="20"/>
  </r>
  <r>
    <n v="1490"/>
    <x v="2388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0.30862068965517242"/>
    <n v="47.10526315789474"/>
    <x v="5"/>
    <x v="26"/>
  </r>
  <r>
    <n v="702"/>
    <x v="2389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0.30813400000000002"/>
    <n v="124.9191891891892"/>
    <x v="0"/>
    <x v="3"/>
  </r>
  <r>
    <n v="1803"/>
    <x v="2390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0.308"/>
    <n v="71.86666666666666"/>
    <x v="6"/>
    <x v="9"/>
  </r>
  <r>
    <n v="879"/>
    <x v="2391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0.30666666666666664"/>
    <n v="21.466666666666665"/>
    <x v="2"/>
    <x v="27"/>
  </r>
  <r>
    <n v="1014"/>
    <x v="2392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0"/>
    <x v="3"/>
  </r>
  <r>
    <n v="2145"/>
    <x v="2393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0.30433333333333334"/>
    <n v="51.292134831460672"/>
    <x v="1"/>
    <x v="29"/>
  </r>
  <r>
    <n v="934"/>
    <x v="2394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0.30399999999999999"/>
    <n v="50.666666666666664"/>
    <x v="2"/>
    <x v="27"/>
  </r>
  <r>
    <n v="3807"/>
    <x v="2395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0.30333333333333334"/>
    <n v="50.555555555555557"/>
    <x v="3"/>
    <x v="20"/>
  </r>
  <r>
    <n v="203"/>
    <x v="2396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0.2984"/>
    <n v="93.25"/>
    <x v="4"/>
    <x v="30"/>
  </r>
  <r>
    <n v="3104"/>
    <x v="2397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0.29625000000000001"/>
    <n v="237"/>
    <x v="3"/>
    <x v="12"/>
  </r>
  <r>
    <n v="1002"/>
    <x v="2398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0"/>
    <x v="3"/>
  </r>
  <r>
    <n v="983"/>
    <x v="2399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0.2950613611721471"/>
    <n v="171.79329608938548"/>
    <x v="0"/>
    <x v="3"/>
  </r>
  <r>
    <n v="1077"/>
    <x v="2400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0.29376000000000002"/>
    <n v="43.976047904191617"/>
    <x v="1"/>
    <x v="29"/>
  </r>
  <r>
    <n v="1228"/>
    <x v="2401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2"/>
    <x v="33"/>
  </r>
  <r>
    <n v="670"/>
    <x v="2402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0.29276666666666668"/>
    <n v="84.99677419354839"/>
    <x v="0"/>
    <x v="3"/>
  </r>
  <r>
    <n v="2742"/>
    <x v="2403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0.29239999999999999"/>
    <n v="40.611111111111114"/>
    <x v="5"/>
    <x v="32"/>
  </r>
  <r>
    <n v="1591"/>
    <x v="2404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0.29228571428571426"/>
    <n v="44.478260869565219"/>
    <x v="6"/>
    <x v="24"/>
  </r>
  <r>
    <n v="1546"/>
    <x v="2405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0.28899999999999998"/>
    <n v="26.272727272727273"/>
    <x v="6"/>
    <x v="34"/>
  </r>
  <r>
    <n v="2127"/>
    <x v="2406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0.28842857142857142"/>
    <n v="34.220338983050844"/>
    <x v="1"/>
    <x v="29"/>
  </r>
  <r>
    <n v="4075"/>
    <x v="2407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0.28799999999999998"/>
    <n v="44.307692307692307"/>
    <x v="3"/>
    <x v="4"/>
  </r>
  <r>
    <n v="4110"/>
    <x v="2408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0.28666666666666668"/>
    <n v="14.333333333333334"/>
    <x v="3"/>
    <x v="4"/>
  </r>
  <r>
    <n v="2362"/>
    <x v="2409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0"/>
    <x v="38"/>
  </r>
  <r>
    <n v="962"/>
    <x v="2410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0.2848"/>
    <n v="19.243243243243242"/>
    <x v="0"/>
    <x v="3"/>
  </r>
  <r>
    <n v="3734"/>
    <x v="2411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0.28466666666666668"/>
    <n v="61"/>
    <x v="3"/>
    <x v="4"/>
  </r>
  <r>
    <n v="2137"/>
    <x v="2412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0.28405999999999998"/>
    <n v="26.59737827715356"/>
    <x v="1"/>
    <x v="29"/>
  </r>
  <r>
    <n v="2682"/>
    <x v="2413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0.28299999999999997"/>
    <n v="84.9"/>
    <x v="7"/>
    <x v="37"/>
  </r>
  <r>
    <n v="2157"/>
    <x v="2414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0.28192"/>
    <n v="370.94736842105266"/>
    <x v="1"/>
    <x v="29"/>
  </r>
  <r>
    <n v="4028"/>
    <x v="2415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0.28050000000000003"/>
    <n v="51"/>
    <x v="3"/>
    <x v="4"/>
  </r>
  <r>
    <n v="950"/>
    <x v="2416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0.28039999999999998"/>
    <n v="58.416666666666664"/>
    <x v="0"/>
    <x v="3"/>
  </r>
  <r>
    <n v="2747"/>
    <x v="2417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0.28000000000000003"/>
    <n v="35"/>
    <x v="5"/>
    <x v="32"/>
  </r>
  <r>
    <n v="685"/>
    <x v="2418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0.27650000000000002"/>
    <n v="55.3"/>
    <x v="0"/>
    <x v="3"/>
  </r>
  <r>
    <n v="144"/>
    <x v="2419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0.27600000000000002"/>
    <n v="55.945945945945944"/>
    <x v="4"/>
    <x v="22"/>
  </r>
  <r>
    <n v="2673"/>
    <x v="2420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0.27579999999999999"/>
    <n v="167.15151515151516"/>
    <x v="0"/>
    <x v="19"/>
  </r>
  <r>
    <n v="4102"/>
    <x v="2421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0.27400000000000002"/>
    <n v="22.833333333333332"/>
    <x v="3"/>
    <x v="4"/>
  </r>
  <r>
    <n v="545"/>
    <x v="2422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0.27383999999999997"/>
    <n v="402.70588235294116"/>
    <x v="0"/>
    <x v="38"/>
  </r>
  <r>
    <n v="2918"/>
    <x v="2423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0.27239999999999998"/>
    <n v="68.099999999999994"/>
    <x v="3"/>
    <x v="4"/>
  </r>
  <r>
    <n v="3888"/>
    <x v="2424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0.27100000000000002"/>
    <n v="38.714285714285715"/>
    <x v="3"/>
    <x v="4"/>
  </r>
  <r>
    <n v="465"/>
    <x v="2425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0.26953125"/>
    <n v="17.25"/>
    <x v="4"/>
    <x v="28"/>
  </r>
  <r>
    <n v="3865"/>
    <x v="2426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0.26937422295897223"/>
    <n v="46.428571428571431"/>
    <x v="3"/>
    <x v="4"/>
  </r>
  <r>
    <n v="1437"/>
    <x v="2427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0.26900000000000002"/>
    <n v="36.68181818181818"/>
    <x v="5"/>
    <x v="39"/>
  </r>
  <r>
    <n v="2920"/>
    <x v="2428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0.26840000000000003"/>
    <n v="51.615384615384613"/>
    <x v="3"/>
    <x v="4"/>
  </r>
  <r>
    <n v="4074"/>
    <x v="2429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0.26727272727272727"/>
    <n v="35"/>
    <x v="3"/>
    <x v="4"/>
  </r>
  <r>
    <n v="2746"/>
    <x v="2430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0.26700000000000002"/>
    <n v="42.157894736842103"/>
    <x v="5"/>
    <x v="32"/>
  </r>
  <r>
    <n v="3111"/>
    <x v="2431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0.26640000000000003"/>
    <n v="70.10526315789474"/>
    <x v="3"/>
    <x v="12"/>
  </r>
  <r>
    <n v="701"/>
    <x v="2432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0.26600000000000001"/>
    <n v="291.33333333333331"/>
    <x v="0"/>
    <x v="3"/>
  </r>
  <r>
    <n v="2697"/>
    <x v="2433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0.26352173913043481"/>
    <n v="116.55769230769231"/>
    <x v="7"/>
    <x v="37"/>
  </r>
  <r>
    <n v="1998"/>
    <x v="2434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0.26200000000000001"/>
    <n v="218.33333333333334"/>
    <x v="6"/>
    <x v="35"/>
  </r>
  <r>
    <n v="200"/>
    <x v="2435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0.26192500000000002"/>
    <n v="87.308333333333337"/>
    <x v="4"/>
    <x v="30"/>
  </r>
  <r>
    <n v="1700"/>
    <x v="2436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2"/>
    <x v="21"/>
  </r>
  <r>
    <n v="1067"/>
    <x v="2437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0.26"/>
    <n v="13"/>
    <x v="1"/>
    <x v="29"/>
  </r>
  <r>
    <n v="1305"/>
    <x v="2438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0"/>
    <x v="3"/>
  </r>
  <r>
    <n v="680"/>
    <x v="2439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0.25912000000000002"/>
    <n v="150.65116279069767"/>
    <x v="0"/>
    <x v="3"/>
  </r>
  <r>
    <n v="1781"/>
    <x v="2440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0.25763636363636366"/>
    <n v="59.041666666666664"/>
    <x v="6"/>
    <x v="9"/>
  </r>
  <r>
    <n v="4033"/>
    <x v="2441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0.25698702928870293"/>
    <n v="65.340319148936175"/>
    <x v="3"/>
    <x v="4"/>
  </r>
  <r>
    <n v="677"/>
    <x v="2442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0.25584000000000001"/>
    <n v="133.25"/>
    <x v="0"/>
    <x v="3"/>
  </r>
  <r>
    <n v="2778"/>
    <x v="2443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0.25545454545454543"/>
    <n v="93.666666666666671"/>
    <x v="5"/>
    <x v="32"/>
  </r>
  <r>
    <n v="515"/>
    <x v="2444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0.25413402061855672"/>
    <n v="725.02941176470586"/>
    <x v="4"/>
    <x v="28"/>
  </r>
  <r>
    <n v="1690"/>
    <x v="2445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2"/>
    <x v="21"/>
  </r>
  <r>
    <n v="2407"/>
    <x v="2446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0.25259090909090909"/>
    <n v="168.39393939393941"/>
    <x v="7"/>
    <x v="37"/>
  </r>
  <r>
    <n v="210"/>
    <x v="2447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0.2525"/>
    <n v="91.818181818181813"/>
    <x v="4"/>
    <x v="30"/>
  </r>
  <r>
    <n v="993"/>
    <x v="2448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0.25087142857142858"/>
    <n v="89.59693877551021"/>
    <x v="0"/>
    <x v="3"/>
  </r>
  <r>
    <n v="1500"/>
    <x v="2449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0.25035714285714283"/>
    <n v="46.733333333333334"/>
    <x v="5"/>
    <x v="26"/>
  </r>
  <r>
    <n v="3109"/>
    <x v="2450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0.25030188679245285"/>
    <n v="58.184210526315788"/>
    <x v="3"/>
    <x v="12"/>
  </r>
  <r>
    <n v="239"/>
    <x v="2451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0.25"/>
    <n v="50"/>
    <x v="4"/>
    <x v="30"/>
  </r>
  <r>
    <n v="3203"/>
    <x v="2452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0.25"/>
    <n v="41.666666666666664"/>
    <x v="3"/>
    <x v="20"/>
  </r>
  <r>
    <n v="874"/>
    <x v="2453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0.24333333333333335"/>
    <n v="34.761904761904759"/>
    <x v="2"/>
    <x v="27"/>
  </r>
  <r>
    <n v="3959"/>
    <x v="2454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0.24333333333333335"/>
    <n v="24.333333333333332"/>
    <x v="3"/>
    <x v="4"/>
  </r>
  <r>
    <n v="3955"/>
    <x v="2455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0.24285714285714285"/>
    <n v="53.125"/>
    <x v="3"/>
    <x v="4"/>
  </r>
  <r>
    <n v="4010"/>
    <x v="2456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0.24194444444444443"/>
    <n v="45.842105263157897"/>
    <x v="3"/>
    <x v="4"/>
  </r>
  <r>
    <n v="3967"/>
    <x v="2457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0.2411764705882353"/>
    <n v="41"/>
    <x v="3"/>
    <x v="4"/>
  </r>
  <r>
    <n v="867"/>
    <x v="2458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0.2402"/>
    <n v="109.18181818181819"/>
    <x v="2"/>
    <x v="27"/>
  </r>
  <r>
    <n v="1783"/>
    <x v="2459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0.236925"/>
    <n v="51.227027027027027"/>
    <x v="6"/>
    <x v="9"/>
  </r>
  <r>
    <n v="3051"/>
    <x v="2460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0.23628571428571429"/>
    <n v="23.62857142857143"/>
    <x v="3"/>
    <x v="12"/>
  </r>
  <r>
    <n v="2596"/>
    <x v="2461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0.23588571428571428"/>
    <n v="305.77777777777777"/>
    <x v="7"/>
    <x v="37"/>
  </r>
  <r>
    <n v="3089"/>
    <x v="2462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0.23416000000000001"/>
    <n v="130.0888888888889"/>
    <x v="3"/>
    <x v="12"/>
  </r>
  <r>
    <n v="2880"/>
    <x v="2463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0.23333333333333334"/>
    <n v="96.551724137931032"/>
    <x v="3"/>
    <x v="4"/>
  </r>
  <r>
    <n v="150"/>
    <x v="2464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4"/>
    <x v="22"/>
  </r>
  <r>
    <n v="593"/>
    <x v="2465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0.23"/>
    <n v="16.428571428571427"/>
    <x v="0"/>
    <x v="38"/>
  </r>
  <r>
    <n v="1575"/>
    <x v="2466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5"/>
    <x v="36"/>
  </r>
  <r>
    <n v="519"/>
    <x v="2467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0.22881426547787684"/>
    <n v="39.228571428571428"/>
    <x v="4"/>
    <x v="28"/>
  </r>
  <r>
    <n v="1017"/>
    <x v="2468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0"/>
    <x v="3"/>
  </r>
  <r>
    <n v="3093"/>
    <x v="2469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0.22750000000000001"/>
    <n v="53.529411764705884"/>
    <x v="3"/>
    <x v="12"/>
  </r>
  <r>
    <n v="2405"/>
    <x v="2470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0.22520000000000001"/>
    <n v="56.3"/>
    <x v="7"/>
    <x v="37"/>
  </r>
  <r>
    <n v="3134"/>
    <x v="2471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3"/>
    <x v="4"/>
  </r>
  <r>
    <n v="1330"/>
    <x v="2472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0"/>
    <x v="3"/>
  </r>
  <r>
    <n v="169"/>
    <x v="2473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0.224"/>
    <n v="56"/>
    <x v="4"/>
    <x v="30"/>
  </r>
  <r>
    <n v="910"/>
    <x v="2474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0.22363636363636363"/>
    <n v="24.6"/>
    <x v="2"/>
    <x v="27"/>
  </r>
  <r>
    <n v="4057"/>
    <x v="247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0.22142857142857142"/>
    <n v="129.16666666666666"/>
    <x v="3"/>
    <x v="4"/>
  </r>
  <r>
    <n v="708"/>
    <x v="2476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0.22092500000000001"/>
    <n v="23.948509485094849"/>
    <x v="0"/>
    <x v="3"/>
  </r>
  <r>
    <n v="1796"/>
    <x v="2477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0.22052631578947368"/>
    <n v="48.720930232558139"/>
    <x v="6"/>
    <x v="9"/>
  </r>
  <r>
    <n v="4053"/>
    <x v="2478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0.22"/>
    <n v="55"/>
    <x v="3"/>
    <x v="4"/>
  </r>
  <r>
    <n v="3842"/>
    <x v="2479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0.21940000000000001"/>
    <n v="47.695652173913047"/>
    <x v="3"/>
    <x v="4"/>
  </r>
  <r>
    <n v="485"/>
    <x v="2480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0.21906971229845085"/>
    <n v="66.520080000000007"/>
    <x v="4"/>
    <x v="28"/>
  </r>
  <r>
    <n v="2745"/>
    <x v="2481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0.21887499999999999"/>
    <n v="35.734693877551024"/>
    <x v="5"/>
    <x v="32"/>
  </r>
  <r>
    <n v="2917"/>
    <x v="2482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0.2185"/>
    <n v="48.555555555555557"/>
    <x v="3"/>
    <x v="4"/>
  </r>
  <r>
    <n v="1683"/>
    <x v="2483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0.21714285714285714"/>
    <n v="76"/>
    <x v="2"/>
    <x v="21"/>
  </r>
  <r>
    <n v="4083"/>
    <x v="2484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0.21685714285714286"/>
    <n v="126.5"/>
    <x v="3"/>
    <x v="4"/>
  </r>
  <r>
    <n v="672"/>
    <x v="2485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0.21628"/>
    <n v="50.29767441860465"/>
    <x v="0"/>
    <x v="3"/>
  </r>
  <r>
    <n v="467"/>
    <x v="2486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0.21575"/>
    <n v="110.64102564102564"/>
    <x v="4"/>
    <x v="28"/>
  </r>
  <r>
    <n v="3893"/>
    <x v="2487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0.2155"/>
    <n v="128.27380952380952"/>
    <x v="3"/>
    <x v="4"/>
  </r>
  <r>
    <n v="669"/>
    <x v="2488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0.21507499999999999"/>
    <n v="1536.25"/>
    <x v="0"/>
    <x v="3"/>
  </r>
  <r>
    <n v="3737"/>
    <x v="1067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0.21428571428571427"/>
    <n v="37.5"/>
    <x v="3"/>
    <x v="4"/>
  </r>
  <r>
    <n v="4104"/>
    <x v="2489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0.21366666666666667"/>
    <n v="45.785714285714285"/>
    <x v="3"/>
    <x v="4"/>
  </r>
  <r>
    <n v="613"/>
    <x v="2490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0"/>
    <x v="38"/>
  </r>
  <r>
    <n v="1771"/>
    <x v="2491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0.21309523809523809"/>
    <n v="35.799999999999997"/>
    <x v="6"/>
    <x v="9"/>
  </r>
  <r>
    <n v="3843"/>
    <x v="2492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0.21299999999999999"/>
    <n v="56.05263157894737"/>
    <x v="3"/>
    <x v="4"/>
  </r>
  <r>
    <n v="1566"/>
    <x v="2493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5"/>
    <x v="36"/>
  </r>
  <r>
    <n v="1737"/>
    <x v="2494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0.21249999999999999"/>
    <n v="56.666666666666664"/>
    <x v="2"/>
    <x v="21"/>
  </r>
  <r>
    <n v="1984"/>
    <x v="2495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0.21146666666666666"/>
    <n v="453.14285714285717"/>
    <x v="6"/>
    <x v="35"/>
  </r>
  <r>
    <n v="3972"/>
    <x v="2496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0.21099999999999999"/>
    <n v="26.375"/>
    <x v="3"/>
    <x v="4"/>
  </r>
  <r>
    <n v="181"/>
    <x v="2497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0.21092608822670172"/>
    <n v="180.5"/>
    <x v="4"/>
    <x v="30"/>
  </r>
  <r>
    <n v="922"/>
    <x v="2498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0.21037037037037037"/>
    <n v="189.33333333333334"/>
    <x v="2"/>
    <x v="27"/>
  </r>
  <r>
    <n v="2655"/>
    <x v="2499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0"/>
    <x v="5"/>
  </r>
  <r>
    <n v="3135"/>
    <x v="2500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3"/>
    <x v="4"/>
  </r>
  <r>
    <n v="2896"/>
    <x v="2501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0.20833333333333334"/>
    <n v="52.083333333333336"/>
    <x v="3"/>
    <x v="4"/>
  </r>
  <r>
    <n v="2324"/>
    <x v="2502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7"/>
    <x v="11"/>
  </r>
  <r>
    <n v="1165"/>
    <x v="2503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0.20705000000000001"/>
    <n v="82.82"/>
    <x v="7"/>
    <x v="37"/>
  </r>
  <r>
    <n v="1594"/>
    <x v="2504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0.20499999999999999"/>
    <n v="20.5"/>
    <x v="6"/>
    <x v="24"/>
  </r>
  <r>
    <n v="1800"/>
    <x v="2505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0.20449632511889321"/>
    <n v="83.716814159292042"/>
    <x v="6"/>
    <x v="9"/>
  </r>
  <r>
    <n v="2942"/>
    <x v="2506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0.20424999999999999"/>
    <n v="202.22772277227722"/>
    <x v="3"/>
    <x v="12"/>
  </r>
  <r>
    <n v="1424"/>
    <x v="2507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0.2036"/>
    <n v="109.07142857142857"/>
    <x v="5"/>
    <x v="39"/>
  </r>
  <r>
    <n v="1785"/>
    <x v="2508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0.20220833333333332"/>
    <n v="44.935185185185183"/>
    <x v="6"/>
    <x v="9"/>
  </r>
  <r>
    <n v="1697"/>
    <x v="2509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2"/>
    <x v="21"/>
  </r>
  <r>
    <n v="2867"/>
    <x v="183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0.2016"/>
    <n v="50.4"/>
    <x v="3"/>
    <x v="4"/>
  </r>
  <r>
    <n v="882"/>
    <x v="2510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0.20133333333333334"/>
    <n v="21.571428571428573"/>
    <x v="2"/>
    <x v="13"/>
  </r>
  <r>
    <n v="3739"/>
    <x v="2511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0.20125000000000001"/>
    <n v="100.625"/>
    <x v="3"/>
    <x v="4"/>
  </r>
  <r>
    <n v="1880"/>
    <x v="2512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0.20080000000000001"/>
    <n v="41.833333333333336"/>
    <x v="1"/>
    <x v="25"/>
  </r>
  <r>
    <n v="179"/>
    <x v="2513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0.2"/>
    <n v="100"/>
    <x v="4"/>
    <x v="30"/>
  </r>
  <r>
    <n v="3632"/>
    <x v="2514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0.2"/>
    <n v="100"/>
    <x v="3"/>
    <x v="20"/>
  </r>
  <r>
    <n v="3982"/>
    <x v="2515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0.2"/>
    <n v="34"/>
    <x v="3"/>
    <x v="4"/>
  </r>
  <r>
    <n v="3991"/>
    <x v="2516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0.2"/>
    <n v="100"/>
    <x v="3"/>
    <x v="4"/>
  </r>
  <r>
    <n v="3107"/>
    <x v="2517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0.197625"/>
    <n v="272.58620689655174"/>
    <x v="3"/>
    <x v="12"/>
  </r>
  <r>
    <n v="1335"/>
    <x v="2518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0"/>
    <x v="3"/>
  </r>
  <r>
    <n v="2857"/>
    <x v="2519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0.19736842105263158"/>
    <n v="500"/>
    <x v="3"/>
    <x v="4"/>
  </r>
  <r>
    <n v="3803"/>
    <x v="2520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0.19650000000000001"/>
    <n v="58.95"/>
    <x v="3"/>
    <x v="20"/>
  </r>
  <r>
    <n v="1764"/>
    <x v="2521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0.19600000000000001"/>
    <n v="55.282051282051285"/>
    <x v="6"/>
    <x v="9"/>
  </r>
  <r>
    <n v="3063"/>
    <x v="2522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0.19566666666666666"/>
    <n v="25.521739130434781"/>
    <x v="3"/>
    <x v="12"/>
  </r>
  <r>
    <n v="480"/>
    <x v="2523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0.19409999999999999"/>
    <n v="55.457142857142856"/>
    <x v="4"/>
    <x v="28"/>
  </r>
  <r>
    <n v="4064"/>
    <x v="2524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0.1925"/>
    <n v="64.166666666666671"/>
    <x v="3"/>
    <x v="4"/>
  </r>
  <r>
    <n v="1166"/>
    <x v="2525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0.19139999999999999"/>
    <n v="358.875"/>
    <x v="7"/>
    <x v="37"/>
  </r>
  <r>
    <n v="2883"/>
    <x v="2526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0.1908"/>
    <n v="381.6"/>
    <x v="3"/>
    <x v="4"/>
  </r>
  <r>
    <n v="2753"/>
    <x v="2527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0.19"/>
    <n v="47.5"/>
    <x v="5"/>
    <x v="32"/>
  </r>
  <r>
    <n v="2657"/>
    <x v="2528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0"/>
    <x v="5"/>
  </r>
  <r>
    <n v="665"/>
    <x v="2529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0.18640000000000001"/>
    <n v="155.33333333333334"/>
    <x v="0"/>
    <x v="3"/>
  </r>
  <r>
    <n v="2515"/>
    <x v="2530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0.186"/>
    <n v="77.5"/>
    <x v="7"/>
    <x v="40"/>
  </r>
  <r>
    <n v="1094"/>
    <x v="2531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0.18300055555555556"/>
    <n v="122.00037037037038"/>
    <x v="1"/>
    <x v="29"/>
  </r>
  <r>
    <n v="866"/>
    <x v="2532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0.18285714285714286"/>
    <n v="58.18181818181818"/>
    <x v="2"/>
    <x v="27"/>
  </r>
  <r>
    <n v="1415"/>
    <x v="2533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0.18181818181818182"/>
    <n v="88.888888888888886"/>
    <x v="5"/>
    <x v="39"/>
  </r>
  <r>
    <n v="860"/>
    <x v="253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0.18142857142857144"/>
    <n v="52.916666666666664"/>
    <x v="2"/>
    <x v="27"/>
  </r>
  <r>
    <n v="3738"/>
    <x v="2535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0.18"/>
    <n v="45"/>
    <x v="3"/>
    <x v="4"/>
  </r>
  <r>
    <n v="3980"/>
    <x v="2536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0.18"/>
    <n v="64.285714285714292"/>
    <x v="3"/>
    <x v="4"/>
  </r>
  <r>
    <n v="1096"/>
    <x v="2537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0.17933333333333334"/>
    <n v="74.206896551724142"/>
    <x v="1"/>
    <x v="29"/>
  </r>
  <r>
    <n v="3740"/>
    <x v="2538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0.17899999999999999"/>
    <n v="25.571428571428573"/>
    <x v="3"/>
    <x v="4"/>
  </r>
  <r>
    <n v="967"/>
    <x v="2539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0.17810000000000001"/>
    <n v="43.97530864197531"/>
    <x v="0"/>
    <x v="3"/>
  </r>
  <r>
    <n v="1238"/>
    <x v="2540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2"/>
    <x v="33"/>
  </r>
  <r>
    <n v="2905"/>
    <x v="2541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0.17771428571428571"/>
    <n v="36.588235294117645"/>
    <x v="3"/>
    <x v="4"/>
  </r>
  <r>
    <n v="3860"/>
    <x v="2542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0.17666666666666667"/>
    <n v="81.538461538461533"/>
    <x v="3"/>
    <x v="4"/>
  </r>
  <r>
    <n v="4048"/>
    <x v="2543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0.17652941176470588"/>
    <n v="32.978021978021978"/>
    <x v="3"/>
    <x v="4"/>
  </r>
  <r>
    <n v="219"/>
    <x v="2544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0.17630000000000001"/>
    <n v="115.98684210526316"/>
    <x v="4"/>
    <x v="30"/>
  </r>
  <r>
    <n v="472"/>
    <x v="2545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0.17624999999999999"/>
    <n v="28.2"/>
    <x v="4"/>
    <x v="28"/>
  </r>
  <r>
    <n v="4055"/>
    <x v="2546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0.1762"/>
    <n v="41.952380952380949"/>
    <x v="3"/>
    <x v="4"/>
  </r>
  <r>
    <n v="3897"/>
    <x v="2547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0.17599999999999999"/>
    <n v="44"/>
    <x v="3"/>
    <x v="4"/>
  </r>
  <r>
    <n v="2677"/>
    <x v="2548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0.17512820512820512"/>
    <n v="126.48148148148148"/>
    <x v="0"/>
    <x v="19"/>
  </r>
  <r>
    <n v="626"/>
    <x v="2549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0"/>
    <x v="38"/>
  </r>
  <r>
    <n v="940"/>
    <x v="2550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0.17155555555555554"/>
    <n v="110.28571428571429"/>
    <x v="0"/>
    <x v="3"/>
  </r>
  <r>
    <n v="3097"/>
    <x v="2551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0.17150000000000001"/>
    <n v="40.833333333333336"/>
    <x v="3"/>
    <x v="12"/>
  </r>
  <r>
    <n v="1990"/>
    <x v="2552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0.16966666666666666"/>
    <n v="101.8"/>
    <x v="6"/>
    <x v="35"/>
  </r>
  <r>
    <n v="2403"/>
    <x v="2553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0.16833333333333333"/>
    <n v="16.833333333333332"/>
    <x v="7"/>
    <x v="37"/>
  </r>
  <r>
    <n v="3890"/>
    <x v="2554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0.16826666666666668"/>
    <n v="315.5"/>
    <x v="3"/>
    <x v="4"/>
  </r>
  <r>
    <n v="989"/>
    <x v="2555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0.16769999999999999"/>
    <n v="52.40625"/>
    <x v="0"/>
    <x v="3"/>
  </r>
  <r>
    <n v="2956"/>
    <x v="2556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3"/>
    <x v="12"/>
  </r>
  <r>
    <n v="4020"/>
    <x v="2557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0.16666666666666666"/>
    <n v="33.333333333333336"/>
    <x v="3"/>
    <x v="4"/>
  </r>
  <r>
    <n v="3996"/>
    <x v="2558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0.16566666666666666"/>
    <n v="29.235294117647058"/>
    <x v="3"/>
    <x v="4"/>
  </r>
  <r>
    <n v="3999"/>
    <x v="2559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0.16514285714285715"/>
    <n v="82.571428571428569"/>
    <x v="3"/>
    <x v="4"/>
  </r>
  <r>
    <n v="4070"/>
    <x v="2560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0.16500000000000001"/>
    <n v="27.5"/>
    <x v="3"/>
    <x v="4"/>
  </r>
  <r>
    <n v="3644"/>
    <x v="2561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0.16420000000000001"/>
    <n v="68.416666666666671"/>
    <x v="3"/>
    <x v="20"/>
  </r>
  <r>
    <n v="3848"/>
    <x v="2562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0.16376923076923078"/>
    <n v="49.511627906976742"/>
    <x v="3"/>
    <x v="4"/>
  </r>
  <r>
    <n v="3854"/>
    <x v="2563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0.16254545454545455"/>
    <n v="89.4"/>
    <x v="3"/>
    <x v="4"/>
  </r>
  <r>
    <n v="205"/>
    <x v="2564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0.16250000000000001"/>
    <n v="76.470588235294116"/>
    <x v="4"/>
    <x v="30"/>
  </r>
  <r>
    <n v="3847"/>
    <x v="2565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0.16161904761904761"/>
    <n v="188.55555555555554"/>
    <x v="3"/>
    <x v="4"/>
  </r>
  <r>
    <n v="1003"/>
    <x v="2566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0.16055"/>
    <n v="214.06666666666666"/>
    <x v="0"/>
    <x v="3"/>
  </r>
  <r>
    <n v="187"/>
    <x v="2567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0.16"/>
    <n v="160"/>
    <x v="4"/>
    <x v="30"/>
  </r>
  <r>
    <n v="4030"/>
    <x v="2568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0.16"/>
    <n v="66.666666666666671"/>
    <x v="3"/>
    <x v="4"/>
  </r>
  <r>
    <n v="3091"/>
    <x v="2569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0.15920000000000001"/>
    <n v="88.444444444444443"/>
    <x v="3"/>
    <x v="12"/>
  </r>
  <r>
    <n v="3949"/>
    <x v="2570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0.15770000000000001"/>
    <n v="49.28125"/>
    <x v="3"/>
    <x v="4"/>
  </r>
  <r>
    <n v="3933"/>
    <x v="2571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0.15742857142857142"/>
    <n v="91.833333333333329"/>
    <x v="3"/>
    <x v="4"/>
  </r>
  <r>
    <n v="4081"/>
    <x v="2572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0.15737410071942445"/>
    <n v="29.166666666666668"/>
    <x v="3"/>
    <x v="4"/>
  </r>
  <r>
    <n v="3131"/>
    <x v="2573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3"/>
    <x v="4"/>
  </r>
  <r>
    <n v="1772"/>
    <x v="2574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0.156"/>
    <n v="45.157894736842103"/>
    <x v="6"/>
    <x v="9"/>
  </r>
  <r>
    <n v="162"/>
    <x v="2575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0.15535714285714286"/>
    <n v="43.5"/>
    <x v="4"/>
    <x v="30"/>
  </r>
  <r>
    <n v="1310"/>
    <x v="2576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0"/>
    <x v="3"/>
  </r>
  <r>
    <n v="1782"/>
    <x v="2577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0.15491428571428573"/>
    <n v="71.34210526315789"/>
    <x v="6"/>
    <x v="9"/>
  </r>
  <r>
    <n v="679"/>
    <x v="2578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0.15485964912280703"/>
    <n v="93.90425531914893"/>
    <x v="0"/>
    <x v="3"/>
  </r>
  <r>
    <n v="3732"/>
    <x v="2579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0.15411764705882353"/>
    <n v="32.75"/>
    <x v="3"/>
    <x v="4"/>
  </r>
  <r>
    <n v="698"/>
    <x v="2580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0.15390000000000001"/>
    <n v="530.68965517241384"/>
    <x v="0"/>
    <x v="3"/>
  </r>
  <r>
    <n v="1787"/>
    <x v="2581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0.15329999999999999"/>
    <n v="63.875"/>
    <x v="6"/>
    <x v="9"/>
  </r>
  <r>
    <n v="1318"/>
    <x v="2582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0"/>
    <x v="3"/>
  </r>
  <r>
    <n v="3907"/>
    <x v="2583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0.153"/>
    <n v="38.25"/>
    <x v="3"/>
    <x v="4"/>
  </r>
  <r>
    <n v="3924"/>
    <x v="2584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0.15266666666666667"/>
    <n v="57.25"/>
    <x v="3"/>
    <x v="4"/>
  </r>
  <r>
    <n v="3100"/>
    <x v="2585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0.15225"/>
    <n v="140.53846153846155"/>
    <x v="3"/>
    <x v="12"/>
  </r>
  <r>
    <n v="207"/>
    <x v="2586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0.15214285714285714"/>
    <n v="163.84615384615384"/>
    <x v="4"/>
    <x v="30"/>
  </r>
  <r>
    <n v="1319"/>
    <x v="2587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0"/>
    <x v="3"/>
  </r>
  <r>
    <n v="3076"/>
    <x v="2588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0.15060000000000001"/>
    <n v="30.12"/>
    <x v="3"/>
    <x v="12"/>
  </r>
  <r>
    <n v="2870"/>
    <x v="2589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0.15"/>
    <n v="83.333333333333329"/>
    <x v="3"/>
    <x v="4"/>
  </r>
  <r>
    <n v="3870"/>
    <x v="2590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3"/>
    <x v="20"/>
  </r>
  <r>
    <n v="714"/>
    <x v="2591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0.14993333333333334"/>
    <n v="80.321428571428569"/>
    <x v="0"/>
    <x v="3"/>
  </r>
  <r>
    <n v="980"/>
    <x v="2592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0.14860000000000001"/>
    <n v="47.935483870967744"/>
    <x v="0"/>
    <x v="3"/>
  </r>
  <r>
    <n v="675"/>
    <x v="2593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0.14849999999999999"/>
    <n v="34.269230769230766"/>
    <x v="0"/>
    <x v="3"/>
  </r>
  <r>
    <n v="2420"/>
    <x v="2594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0.14825133372851215"/>
    <n v="69.472222222222229"/>
    <x v="7"/>
    <x v="37"/>
  </r>
  <r>
    <n v="966"/>
    <x v="2595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0.14799999999999999"/>
    <n v="59.2"/>
    <x v="0"/>
    <x v="3"/>
  </r>
  <r>
    <n v="2359"/>
    <x v="2596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0"/>
    <x v="38"/>
  </r>
  <r>
    <n v="932"/>
    <x v="2597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0.14536842105263159"/>
    <n v="46.033333333333331"/>
    <x v="2"/>
    <x v="27"/>
  </r>
  <r>
    <n v="1132"/>
    <x v="2598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0.14380000000000001"/>
    <n v="110.61538461538461"/>
    <x v="1"/>
    <x v="25"/>
  </r>
  <r>
    <n v="2768"/>
    <x v="2599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0.14314285714285716"/>
    <n v="29.470588235294116"/>
    <x v="5"/>
    <x v="32"/>
  </r>
  <r>
    <n v="2774"/>
    <x v="2600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0.14249999999999999"/>
    <n v="43.846153846153847"/>
    <x v="5"/>
    <x v="32"/>
  </r>
  <r>
    <n v="3965"/>
    <x v="2601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0.14249999999999999"/>
    <n v="71.25"/>
    <x v="3"/>
    <x v="4"/>
  </r>
  <r>
    <n v="1088"/>
    <x v="2602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0.14182977777777778"/>
    <n v="43.41727891156463"/>
    <x v="1"/>
    <x v="29"/>
  </r>
  <r>
    <n v="1909"/>
    <x v="2603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0.14111428571428572"/>
    <n v="129.97368421052633"/>
    <x v="0"/>
    <x v="31"/>
  </r>
  <r>
    <n v="3069"/>
    <x v="2604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0.14099999999999999"/>
    <n v="20.142857142857142"/>
    <x v="3"/>
    <x v="12"/>
  </r>
  <r>
    <n v="1243"/>
    <x v="2605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2"/>
    <x v="33"/>
  </r>
  <r>
    <n v="1093"/>
    <x v="2606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0.14083333333333334"/>
    <n v="10.5625"/>
    <x v="1"/>
    <x v="29"/>
  </r>
  <r>
    <n v="2912"/>
    <x v="2607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0.14058171745152354"/>
    <n v="78.07692307692308"/>
    <x v="3"/>
    <x v="4"/>
  </r>
  <r>
    <n v="125"/>
    <x v="2608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0.14000000000000001"/>
    <n v="11.666666666666666"/>
    <x v="4"/>
    <x v="22"/>
  </r>
  <r>
    <n v="4016"/>
    <x v="2609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0.14000000000000001"/>
    <n v="10"/>
    <x v="3"/>
    <x v="4"/>
  </r>
  <r>
    <n v="513"/>
    <x v="2610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0.13924"/>
    <n v="102.38235294117646"/>
    <x v="4"/>
    <x v="28"/>
  </r>
  <r>
    <n v="3099"/>
    <x v="2611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0.13900000000000001"/>
    <n v="55.6"/>
    <x v="3"/>
    <x v="12"/>
  </r>
  <r>
    <n v="1801"/>
    <x v="2612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0.13852941176470587"/>
    <n v="63.648648648648646"/>
    <x v="6"/>
    <x v="9"/>
  </r>
  <r>
    <n v="431"/>
    <x v="2613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0.13833333333333334"/>
    <n v="51.875"/>
    <x v="4"/>
    <x v="28"/>
  </r>
  <r>
    <n v="1568"/>
    <x v="2614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5"/>
    <x v="36"/>
  </r>
  <r>
    <n v="1798"/>
    <x v="2615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0.136375"/>
    <n v="58.972972972972975"/>
    <x v="6"/>
    <x v="9"/>
  </r>
  <r>
    <n v="1777"/>
    <x v="2616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0.135625"/>
    <n v="65.099999999999994"/>
    <x v="6"/>
    <x v="9"/>
  </r>
  <r>
    <n v="1550"/>
    <x v="2617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0.13466666666666666"/>
    <n v="14.428571428571429"/>
    <x v="6"/>
    <x v="34"/>
  </r>
  <r>
    <n v="135"/>
    <x v="2618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4"/>
    <x v="22"/>
  </r>
  <r>
    <n v="3735"/>
    <x v="2619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0.13333333333333333"/>
    <n v="10"/>
    <x v="3"/>
    <x v="4"/>
  </r>
  <r>
    <n v="944"/>
    <x v="2620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0.13325999999999999"/>
    <n v="69.40625"/>
    <x v="0"/>
    <x v="3"/>
  </r>
  <r>
    <n v="1812"/>
    <x v="2621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0.13307692307692306"/>
    <n v="37.608695652173914"/>
    <x v="6"/>
    <x v="9"/>
  </r>
  <r>
    <n v="987"/>
    <x v="2622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0.13220000000000001"/>
    <n v="161.21951219512195"/>
    <x v="0"/>
    <x v="3"/>
  </r>
  <r>
    <n v="1009"/>
    <x v="2623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0"/>
    <x v="3"/>
  </r>
  <r>
    <n v="3880"/>
    <x v="2624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3"/>
    <x v="20"/>
  </r>
  <r>
    <n v="3928"/>
    <x v="2625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0.13020000000000001"/>
    <n v="93"/>
    <x v="3"/>
    <x v="4"/>
  </r>
  <r>
    <n v="222"/>
    <x v="2626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0.13"/>
    <n v="65"/>
    <x v="4"/>
    <x v="30"/>
  </r>
  <r>
    <n v="1576"/>
    <x v="2627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5"/>
    <x v="36"/>
  </r>
  <r>
    <n v="2138"/>
    <x v="2628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0.128"/>
    <n v="10.666666666666666"/>
    <x v="1"/>
    <x v="29"/>
  </r>
  <r>
    <n v="986"/>
    <x v="2629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0.1275"/>
    <n v="110.8695652173913"/>
    <x v="0"/>
    <x v="3"/>
  </r>
  <r>
    <n v="4091"/>
    <x v="2630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0.1275"/>
    <n v="25.5"/>
    <x v="3"/>
    <x v="4"/>
  </r>
  <r>
    <n v="3867"/>
    <x v="2631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0.1255"/>
    <n v="50.2"/>
    <x v="3"/>
    <x v="4"/>
  </r>
  <r>
    <n v="1091"/>
    <x v="2632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0.125"/>
    <n v="12.5"/>
    <x v="1"/>
    <x v="29"/>
  </r>
  <r>
    <n v="2000"/>
    <x v="2633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0.125"/>
    <n v="25"/>
    <x v="6"/>
    <x v="35"/>
  </r>
  <r>
    <n v="633"/>
    <x v="2634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0"/>
    <x v="38"/>
  </r>
  <r>
    <n v="690"/>
    <x v="2635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0.1234"/>
    <n v="72.588235294117652"/>
    <x v="0"/>
    <x v="3"/>
  </r>
  <r>
    <n v="3189"/>
    <x v="2636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0.12327272727272727"/>
    <n v="356.84210526315792"/>
    <x v="3"/>
    <x v="20"/>
  </r>
  <r>
    <n v="3938"/>
    <x v="2637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0.12196620583717357"/>
    <n v="79.400000000000006"/>
    <x v="3"/>
    <x v="4"/>
  </r>
  <r>
    <n v="2595"/>
    <x v="2638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0.12166666666666667"/>
    <n v="96.05263157894737"/>
    <x v="7"/>
    <x v="37"/>
  </r>
  <r>
    <n v="4038"/>
    <x v="2639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0.12039999999999999"/>
    <n v="75.25"/>
    <x v="3"/>
    <x v="4"/>
  </r>
  <r>
    <n v="3923"/>
    <x v="2640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0.12034782608695652"/>
    <n v="81.411764705882348"/>
    <x v="3"/>
    <x v="4"/>
  </r>
  <r>
    <n v="948"/>
    <x v="2641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0.12"/>
    <n v="60"/>
    <x v="0"/>
    <x v="3"/>
  </r>
  <r>
    <n v="3101"/>
    <x v="2642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0.12"/>
    <n v="25"/>
    <x v="3"/>
    <x v="12"/>
  </r>
  <r>
    <n v="3066"/>
    <x v="2643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0.11985714285714286"/>
    <n v="2796.6666666666665"/>
    <x v="3"/>
    <x v="12"/>
  </r>
  <r>
    <n v="217"/>
    <x v="2644"/>
    <s v="A roadmovie by paw"/>
    <n v="100000"/>
    <n v="11943"/>
    <x v="3"/>
    <x v="10"/>
    <s v="SEK"/>
    <n v="1419780149"/>
    <n v="1417101749"/>
    <b v="0"/>
    <n v="38"/>
    <b v="0"/>
    <s v="film &amp; video/drama"/>
    <n v="0.11942999999999999"/>
    <n v="314.28947368421052"/>
    <x v="4"/>
    <x v="30"/>
  </r>
  <r>
    <n v="471"/>
    <x v="2645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0.11892727272727273"/>
    <n v="38.476470588235294"/>
    <x v="4"/>
    <x v="28"/>
  </r>
  <r>
    <n v="869"/>
    <x v="2646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0.11818181818181818"/>
    <n v="346.66666666666669"/>
    <x v="2"/>
    <x v="27"/>
  </r>
  <r>
    <n v="2129"/>
    <x v="2647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0.11799999999999999"/>
    <n v="19.666666666666668"/>
    <x v="1"/>
    <x v="29"/>
  </r>
  <r>
    <n v="1180"/>
    <x v="2648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0.11749999999999999"/>
    <n v="69.117647058823536"/>
    <x v="7"/>
    <x v="37"/>
  </r>
  <r>
    <n v="3193"/>
    <x v="2649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0.1174"/>
    <n v="24.458333333333332"/>
    <x v="3"/>
    <x v="20"/>
  </r>
  <r>
    <n v="1695"/>
    <x v="2650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2"/>
    <x v="21"/>
  </r>
  <r>
    <n v="2758"/>
    <x v="2651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0.11700000000000001"/>
    <n v="39"/>
    <x v="5"/>
    <x v="32"/>
  </r>
  <r>
    <n v="1233"/>
    <x v="2652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2"/>
    <x v="33"/>
  </r>
  <r>
    <n v="3084"/>
    <x v="2653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0.11579206701157921"/>
    <n v="78.333333333333329"/>
    <x v="3"/>
    <x v="12"/>
  </r>
  <r>
    <n v="3905"/>
    <x v="2654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0.11533333333333333"/>
    <n v="24.714285714285715"/>
    <x v="3"/>
    <x v="4"/>
  </r>
  <r>
    <n v="2653"/>
    <x v="2655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0"/>
    <x v="5"/>
  </r>
  <r>
    <n v="1307"/>
    <x v="2656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0"/>
    <x v="3"/>
  </r>
  <r>
    <n v="2752"/>
    <x v="2657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0.11458333333333333"/>
    <n v="39.285714285714285"/>
    <x v="5"/>
    <x v="32"/>
  </r>
  <r>
    <n v="3197"/>
    <x v="2658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0.1145"/>
    <n v="286.25"/>
    <x v="3"/>
    <x v="20"/>
  </r>
  <r>
    <n v="2656"/>
    <x v="2659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0"/>
    <x v="5"/>
  </r>
  <r>
    <n v="4037"/>
    <x v="2660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0.11428571428571428"/>
    <n v="40"/>
    <x v="3"/>
    <x v="4"/>
  </r>
  <r>
    <n v="4096"/>
    <x v="2661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0.11428571428571428"/>
    <n v="80"/>
    <x v="3"/>
    <x v="4"/>
  </r>
  <r>
    <n v="1308"/>
    <x v="2662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0"/>
    <x v="3"/>
  </r>
  <r>
    <n v="2671"/>
    <x v="2663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0.11344"/>
    <n v="33.761904761904759"/>
    <x v="0"/>
    <x v="19"/>
  </r>
  <r>
    <n v="958"/>
    <x v="2664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0.11328275684711328"/>
    <n v="51.823529411764703"/>
    <x v="0"/>
    <x v="3"/>
  </r>
  <r>
    <n v="3064"/>
    <x v="2665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0.11294666666666667"/>
    <n v="117.65277777777777"/>
    <x v="3"/>
    <x v="12"/>
  </r>
  <r>
    <n v="3731"/>
    <x v="2666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0.11272727272727273"/>
    <n v="51.666666666666664"/>
    <x v="3"/>
    <x v="4"/>
  </r>
  <r>
    <n v="2143"/>
    <x v="2667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0.1125"/>
    <n v="45"/>
    <x v="1"/>
    <x v="29"/>
  </r>
  <r>
    <n v="1794"/>
    <x v="2668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0.11077777777777778"/>
    <n v="55.388888888888886"/>
    <x v="6"/>
    <x v="9"/>
  </r>
  <r>
    <n v="1807"/>
    <x v="2669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0.1106"/>
    <n v="69.125"/>
    <x v="6"/>
    <x v="9"/>
  </r>
  <r>
    <n v="1735"/>
    <x v="2670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0.11"/>
    <n v="55"/>
    <x v="2"/>
    <x v="21"/>
  </r>
  <r>
    <n v="3934"/>
    <x v="2671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0.11"/>
    <n v="45.833333333333336"/>
    <x v="3"/>
    <x v="4"/>
  </r>
  <r>
    <n v="924"/>
    <x v="2672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0.109"/>
    <n v="21.8"/>
    <x v="2"/>
    <x v="27"/>
  </r>
  <r>
    <n v="2376"/>
    <x v="2673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0"/>
    <x v="38"/>
  </r>
  <r>
    <n v="928"/>
    <x v="2674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0.10862068965517241"/>
    <n v="56.25"/>
    <x v="2"/>
    <x v="27"/>
  </r>
  <r>
    <n v="1809"/>
    <x v="2675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0.10857142857142857"/>
    <n v="42.222222222222221"/>
    <x v="6"/>
    <x v="9"/>
  </r>
  <r>
    <n v="2877"/>
    <x v="2676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0.10833333333333334"/>
    <n v="108.33333333333333"/>
    <x v="3"/>
    <x v="4"/>
  </r>
  <r>
    <n v="1578"/>
    <x v="2677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5"/>
    <x v="36"/>
  </r>
  <r>
    <n v="4088"/>
    <x v="2678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0.108"/>
    <n v="72"/>
    <x v="3"/>
    <x v="4"/>
  </r>
  <r>
    <n v="141"/>
    <x v="2679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4"/>
    <x v="22"/>
  </r>
  <r>
    <n v="1334"/>
    <x v="2680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0"/>
    <x v="3"/>
  </r>
  <r>
    <n v="2690"/>
    <x v="2681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0.107325"/>
    <n v="72.762711864406782"/>
    <x v="7"/>
    <x v="37"/>
  </r>
  <r>
    <n v="3978"/>
    <x v="2682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0.107"/>
    <n v="26.75"/>
    <x v="3"/>
    <x v="4"/>
  </r>
  <r>
    <n v="3896"/>
    <x v="2683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0.10625"/>
    <n v="42.5"/>
    <x v="3"/>
    <x v="4"/>
  </r>
  <r>
    <n v="2581"/>
    <x v="2684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0.106"/>
    <n v="48.18181818181818"/>
    <x v="7"/>
    <x v="37"/>
  </r>
  <r>
    <n v="3968"/>
    <x v="2685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0.10539999999999999"/>
    <n v="47.909090909090907"/>
    <x v="3"/>
    <x v="4"/>
  </r>
  <r>
    <n v="2705"/>
    <x v="2686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3"/>
    <x v="12"/>
  </r>
  <r>
    <n v="2366"/>
    <x v="2687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0"/>
    <x v="38"/>
  </r>
  <r>
    <n v="1455"/>
    <x v="2688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5"/>
    <x v="39"/>
  </r>
  <r>
    <n v="1711"/>
    <x v="2689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0.105"/>
    <n v="525"/>
    <x v="2"/>
    <x v="21"/>
  </r>
  <r>
    <n v="2645"/>
    <x v="2690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0.105"/>
    <n v="91.304347826086953"/>
    <x v="0"/>
    <x v="5"/>
  </r>
  <r>
    <n v="2759"/>
    <x v="2691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0.105"/>
    <n v="52.5"/>
    <x v="5"/>
    <x v="32"/>
  </r>
  <r>
    <n v="3146"/>
    <x v="2692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0.105"/>
    <n v="437.5"/>
    <x v="3"/>
    <x v="4"/>
  </r>
  <r>
    <n v="197"/>
    <x v="2693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0.1048"/>
    <n v="32.75"/>
    <x v="4"/>
    <x v="30"/>
  </r>
  <r>
    <n v="2756"/>
    <x v="2694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0.1048"/>
    <n v="31.757575757575758"/>
    <x v="5"/>
    <x v="32"/>
  </r>
  <r>
    <n v="2124"/>
    <x v="2695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0.10454545454545454"/>
    <n v="23"/>
    <x v="1"/>
    <x v="29"/>
  </r>
  <r>
    <n v="2770"/>
    <x v="2696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0.1041125"/>
    <n v="63.098484848484851"/>
    <x v="5"/>
    <x v="32"/>
  </r>
  <r>
    <n v="1870"/>
    <x v="2697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0.10314285714285715"/>
    <n v="32.81818181818182"/>
    <x v="1"/>
    <x v="25"/>
  </r>
  <r>
    <n v="716"/>
    <x v="2698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0.10214285714285715"/>
    <n v="44.6875"/>
    <x v="0"/>
    <x v="3"/>
  </r>
  <r>
    <n v="1725"/>
    <x v="2699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0.10181818181818182"/>
    <n v="62.222222222222221"/>
    <x v="2"/>
    <x v="21"/>
  </r>
  <r>
    <n v="1150"/>
    <x v="2700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0.1008"/>
    <n v="42"/>
    <x v="7"/>
    <x v="37"/>
  </r>
  <r>
    <n v="4003"/>
    <x v="2701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0.10050000000000001"/>
    <n v="100.5"/>
    <x v="3"/>
    <x v="4"/>
  </r>
  <r>
    <n v="667"/>
    <x v="2702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0.1002"/>
    <n v="178.92857142857142"/>
    <x v="0"/>
    <x v="3"/>
  </r>
  <r>
    <n v="893"/>
    <x v="2703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0.1"/>
    <n v="40"/>
    <x v="2"/>
    <x v="13"/>
  </r>
  <r>
    <n v="2123"/>
    <x v="2704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0.1"/>
    <n v="10"/>
    <x v="1"/>
    <x v="29"/>
  </r>
  <r>
    <n v="3730"/>
    <x v="2705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0.1"/>
    <n v="100"/>
    <x v="3"/>
    <x v="4"/>
  </r>
  <r>
    <n v="3745"/>
    <x v="2706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0.1"/>
    <n v="10"/>
    <x v="3"/>
    <x v="4"/>
  </r>
  <r>
    <n v="3913"/>
    <x v="2707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0.1"/>
    <n v="142.85714285714286"/>
    <x v="3"/>
    <x v="4"/>
  </r>
  <r>
    <n v="3925"/>
    <x v="2708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0.1"/>
    <n v="5"/>
    <x v="3"/>
    <x v="4"/>
  </r>
  <r>
    <n v="4103"/>
    <x v="2709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0.1"/>
    <n v="16.666666666666668"/>
    <x v="3"/>
    <x v="4"/>
  </r>
  <r>
    <n v="1434"/>
    <x v="2710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9.987804878048781E-2"/>
    <n v="744.5454545454545"/>
    <x v="5"/>
    <x v="39"/>
  </r>
  <r>
    <n v="1324"/>
    <x v="2711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0"/>
    <x v="3"/>
  </r>
  <r>
    <n v="2517"/>
    <x v="2712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9.8166666666666666E-2"/>
    <n v="53.545454545454547"/>
    <x v="7"/>
    <x v="40"/>
  </r>
  <r>
    <n v="3986"/>
    <x v="2713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9.7600000000000006E-2"/>
    <n v="37.53846153846154"/>
    <x v="3"/>
    <x v="4"/>
  </r>
  <r>
    <n v="1707"/>
    <x v="2714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9.74E-2"/>
    <n v="54.111111111111114"/>
    <x v="2"/>
    <x v="21"/>
  </r>
  <r>
    <n v="943"/>
    <x v="2715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9.633333333333334E-2"/>
    <n v="24.083333333333332"/>
    <x v="0"/>
    <x v="3"/>
  </r>
  <r>
    <n v="132"/>
    <x v="2716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4"/>
    <x v="22"/>
  </r>
  <r>
    <n v="2135"/>
    <x v="2717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9.5600000000000004E-2"/>
    <n v="21.727272727272727"/>
    <x v="1"/>
    <x v="29"/>
  </r>
  <r>
    <n v="499"/>
    <x v="2718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9.5500000000000002E-2"/>
    <n v="73.461538461538467"/>
    <x v="4"/>
    <x v="28"/>
  </r>
  <r>
    <n v="432"/>
    <x v="2719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9.5000000000000001E-2"/>
    <n v="71.25"/>
    <x v="4"/>
    <x v="28"/>
  </r>
  <r>
    <n v="889"/>
    <x v="2720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.4412800000000005E-2"/>
    <n v="73.760000000000005"/>
    <x v="2"/>
    <x v="13"/>
  </r>
  <r>
    <n v="2906"/>
    <x v="2721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.4166666666666662E-2"/>
    <n v="80.714285714285708"/>
    <x v="3"/>
    <x v="4"/>
  </r>
  <r>
    <n v="438"/>
    <x v="2722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.3799999999999994E-2"/>
    <n v="170.54545454545453"/>
    <x v="4"/>
    <x v="28"/>
  </r>
  <r>
    <n v="1693"/>
    <x v="2723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2"/>
    <x v="21"/>
  </r>
  <r>
    <n v="3728"/>
    <x v="2724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.3100000000000002E-2"/>
    <n v="60.064516129032256"/>
    <x v="3"/>
    <x v="4"/>
  </r>
  <r>
    <n v="1582"/>
    <x v="2725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.2999999999999999E-2"/>
    <n v="31"/>
    <x v="6"/>
    <x v="24"/>
  </r>
  <r>
    <n v="1080"/>
    <x v="2726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.1050000000000006E-2"/>
    <n v="18.581632653061224"/>
    <x v="1"/>
    <x v="29"/>
  </r>
  <r>
    <n v="2892"/>
    <x v="2727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.0909090909090912E-2"/>
    <n v="29.411764705882351"/>
    <x v="3"/>
    <x v="4"/>
  </r>
  <r>
    <n v="587"/>
    <x v="2728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.0833333333333335E-2"/>
    <n v="389.28571428571428"/>
    <x v="0"/>
    <x v="38"/>
  </r>
  <r>
    <n v="1914"/>
    <x v="2729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.0090090090090086E-2"/>
    <n v="30"/>
    <x v="0"/>
    <x v="31"/>
  </r>
  <r>
    <n v="1064"/>
    <x v="2730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8.9744444444444446E-2"/>
    <n v="65.666666666666671"/>
    <x v="1"/>
    <x v="29"/>
  </r>
  <r>
    <n v="942"/>
    <x v="2731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8.9066666666666669E-2"/>
    <n v="41.75"/>
    <x v="0"/>
    <x v="3"/>
  </r>
  <r>
    <n v="1494"/>
    <x v="2732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8.8999999999999996E-2"/>
    <n v="40.454545454545453"/>
    <x v="5"/>
    <x v="26"/>
  </r>
  <r>
    <n v="4077"/>
    <x v="2733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8.8999999999999996E-2"/>
    <n v="222.5"/>
    <x v="3"/>
    <x v="4"/>
  </r>
  <r>
    <n v="1323"/>
    <x v="2734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0"/>
    <x v="3"/>
  </r>
  <r>
    <n v="1146"/>
    <x v="2735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8.8333333333333333E-2"/>
    <n v="44.166666666666664"/>
    <x v="7"/>
    <x v="37"/>
  </r>
  <r>
    <n v="3841"/>
    <x v="2736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8.72E-2"/>
    <n v="25.647058823529413"/>
    <x v="3"/>
    <x v="4"/>
  </r>
  <r>
    <n v="3908"/>
    <x v="2737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8.666666666666667E-2"/>
    <n v="16.25"/>
    <x v="3"/>
    <x v="4"/>
  </r>
  <r>
    <n v="4018"/>
    <x v="2738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8.666666666666667E-2"/>
    <n v="32.5"/>
    <x v="3"/>
    <x v="4"/>
  </r>
  <r>
    <n v="3075"/>
    <x v="2739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8.6400000000000005E-2"/>
    <n v="64.8"/>
    <x v="3"/>
    <x v="12"/>
  </r>
  <r>
    <n v="1548"/>
    <x v="2740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8.5714285714285715E-2"/>
    <n v="60"/>
    <x v="6"/>
    <x v="34"/>
  </r>
  <r>
    <n v="1043"/>
    <x v="2741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8"/>
    <x v="23"/>
  </r>
  <r>
    <n v="3801"/>
    <x v="2742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8.5199999999999998E-2"/>
    <n v="47.333333333333336"/>
    <x v="3"/>
    <x v="20"/>
  </r>
  <r>
    <n v="2919"/>
    <x v="2743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8.5000000000000006E-2"/>
    <n v="8.5"/>
    <x v="3"/>
    <x v="4"/>
  </r>
  <r>
    <n v="2646"/>
    <x v="2744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0"/>
    <x v="5"/>
  </r>
  <r>
    <n v="1427"/>
    <x v="2745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.3799999999999999E-2"/>
    <n v="104.75"/>
    <x v="5"/>
    <x v="39"/>
  </r>
  <r>
    <n v="1491"/>
    <x v="2746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.3333333333333329E-2"/>
    <n v="100"/>
    <x v="5"/>
    <x v="26"/>
  </r>
  <r>
    <n v="1117"/>
    <x v="2747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.3000000000000004E-2"/>
    <n v="10.375"/>
    <x v="1"/>
    <x v="29"/>
  </r>
  <r>
    <n v="4046"/>
    <x v="2748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.2142857142857142E-2"/>
    <n v="38.333333333333336"/>
    <x v="3"/>
    <x v="4"/>
  </r>
  <r>
    <n v="458"/>
    <x v="2749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.2100000000000006E-2"/>
    <n v="16.755102040816325"/>
    <x v="4"/>
    <x v="28"/>
  </r>
  <r>
    <n v="3922"/>
    <x v="2750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.1333333333333327E-2"/>
    <n v="10.166666666666666"/>
    <x v="3"/>
    <x v="4"/>
  </r>
  <r>
    <n v="1862"/>
    <x v="2751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.0833333333333326E-2"/>
    <n v="90.9375"/>
    <x v="1"/>
    <x v="25"/>
  </r>
  <r>
    <n v="1430"/>
    <x v="2752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.0600000000000005E-2"/>
    <n v="80.599999999999994"/>
    <x v="5"/>
    <x v="39"/>
  </r>
  <r>
    <n v="2952"/>
    <x v="2753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3"/>
    <x v="12"/>
  </r>
  <r>
    <n v="2325"/>
    <x v="2754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7"/>
    <x v="11"/>
  </r>
  <r>
    <n v="2776"/>
    <x v="2755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7.8809523809523815E-2"/>
    <n v="45.972222222222221"/>
    <x v="5"/>
    <x v="32"/>
  </r>
  <r>
    <n v="1714"/>
    <x v="2756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7.868E-2"/>
    <n v="115.70588235294117"/>
    <x v="2"/>
    <x v="21"/>
  </r>
  <r>
    <n v="2916"/>
    <x v="2757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7.8378378378378383E-2"/>
    <n v="20.714285714285715"/>
    <x v="3"/>
    <x v="4"/>
  </r>
  <r>
    <n v="1089"/>
    <x v="2758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7.8266666666666665E-2"/>
    <n v="23.959183673469386"/>
    <x v="1"/>
    <x v="29"/>
  </r>
  <r>
    <n v="1995"/>
    <x v="2759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7.8E-2"/>
    <n v="26"/>
    <x v="6"/>
    <x v="35"/>
  </r>
  <r>
    <n v="999"/>
    <x v="2760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7.7886666666666673E-2"/>
    <n v="292.07499999999999"/>
    <x v="0"/>
    <x v="3"/>
  </r>
  <r>
    <n v="4011"/>
    <x v="2761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7.5999999999999998E-2"/>
    <n v="4.75"/>
    <x v="3"/>
    <x v="4"/>
  </r>
  <r>
    <n v="2675"/>
    <x v="2762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7.5880000000000003E-2"/>
    <n v="65.41379310344827"/>
    <x v="0"/>
    <x v="19"/>
  </r>
  <r>
    <n v="664"/>
    <x v="2763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7.5333333333333335E-2"/>
    <n v="31.172413793103448"/>
    <x v="0"/>
    <x v="3"/>
  </r>
  <r>
    <n v="145"/>
    <x v="2764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4"/>
    <x v="22"/>
  </r>
  <r>
    <n v="1078"/>
    <x v="2765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7.4999999999999997E-2"/>
    <n v="9"/>
    <x v="1"/>
    <x v="29"/>
  </r>
  <r>
    <n v="1716"/>
    <x v="2766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7.4999999999999997E-2"/>
    <n v="50"/>
    <x v="2"/>
    <x v="21"/>
  </r>
  <r>
    <n v="684"/>
    <x v="2767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.4837500000000001E-2"/>
    <n v="177.39259259259259"/>
    <x v="0"/>
    <x v="3"/>
  </r>
  <r>
    <n v="3969"/>
    <x v="2768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.4690265486725665E-2"/>
    <n v="35.166666666666664"/>
    <x v="3"/>
    <x v="4"/>
  </r>
  <r>
    <n v="1600"/>
    <x v="2769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.3400000000000007E-2"/>
    <n v="40.777777777777779"/>
    <x v="6"/>
    <x v="24"/>
  </r>
  <r>
    <n v="446"/>
    <x v="2770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.2952380952380949E-2"/>
    <n v="47.875"/>
    <x v="4"/>
    <x v="28"/>
  </r>
  <r>
    <n v="995"/>
    <x v="2771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.2599999999999998E-2"/>
    <n v="80.666666666666671"/>
    <x v="0"/>
    <x v="3"/>
  </r>
  <r>
    <n v="3729"/>
    <x v="2772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.2400000000000006E-2"/>
    <n v="72.400000000000006"/>
    <x v="3"/>
    <x v="4"/>
  </r>
  <r>
    <n v="1098"/>
    <x v="2773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.2120000000000004E-2"/>
    <n v="81.954545454545453"/>
    <x v="1"/>
    <x v="29"/>
  </r>
  <r>
    <n v="888"/>
    <x v="2774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.1999999999999995E-2"/>
    <n v="18"/>
    <x v="2"/>
    <x v="13"/>
  </r>
  <r>
    <n v="1408"/>
    <x v="2775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.1999999999999995E-2"/>
    <n v="12"/>
    <x v="5"/>
    <x v="39"/>
  </r>
  <r>
    <n v="4027"/>
    <x v="2776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.166666666666667E-2"/>
    <n v="30.714285714285715"/>
    <x v="3"/>
    <x v="4"/>
  </r>
  <r>
    <n v="1224"/>
    <x v="2777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2"/>
    <x v="33"/>
  </r>
  <r>
    <n v="1419"/>
    <x v="2778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.0634920634920634E-2"/>
    <n v="44.5"/>
    <x v="5"/>
    <x v="39"/>
  </r>
  <r>
    <n v="3849"/>
    <x v="2779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.0433333333333334E-2"/>
    <n v="75.464285714285708"/>
    <x v="3"/>
    <x v="4"/>
  </r>
  <r>
    <n v="1991"/>
    <x v="2780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.0000000000000007E-2"/>
    <n v="46.666666666666664"/>
    <x v="6"/>
    <x v="35"/>
  </r>
  <r>
    <n v="4105"/>
    <x v="2781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6.9696969696969702E-2"/>
    <n v="383.33333333333331"/>
    <x v="3"/>
    <x v="4"/>
  </r>
  <r>
    <n v="2600"/>
    <x v="2782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6.9320000000000007E-2"/>
    <n v="115.53333333333333"/>
    <x v="7"/>
    <x v="37"/>
  </r>
  <r>
    <n v="4032"/>
    <x v="2783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6.8287037037037035E-2"/>
    <n v="59"/>
    <x v="3"/>
    <x v="4"/>
  </r>
  <r>
    <n v="424"/>
    <x v="2784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6.7966666666666675E-2"/>
    <n v="40.78"/>
    <x v="4"/>
    <x v="28"/>
  </r>
  <r>
    <n v="1433"/>
    <x v="2785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6.7083333333333328E-2"/>
    <n v="80.5"/>
    <x v="5"/>
    <x v="39"/>
  </r>
  <r>
    <n v="1776"/>
    <x v="2786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6.7000000000000004E-2"/>
    <n v="83.75"/>
    <x v="6"/>
    <x v="9"/>
  </r>
  <r>
    <n v="2860"/>
    <x v="2787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6.6500000000000004E-2"/>
    <n v="29.555555555555557"/>
    <x v="3"/>
    <x v="4"/>
  </r>
  <r>
    <n v="1339"/>
    <x v="2788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0"/>
    <x v="3"/>
  </r>
  <r>
    <n v="913"/>
    <x v="2789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6.6066666666666662E-2"/>
    <n v="82.583333333333329"/>
    <x v="2"/>
    <x v="27"/>
  </r>
  <r>
    <n v="1439"/>
    <x v="2790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6.6055045871559637E-2"/>
    <n v="30"/>
    <x v="5"/>
    <x v="39"/>
  </r>
  <r>
    <n v="2158"/>
    <x v="2791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6.5900366666666668E-2"/>
    <n v="63.569485530546629"/>
    <x v="1"/>
    <x v="29"/>
  </r>
  <r>
    <n v="1820"/>
    <x v="2792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6.565384615384616E-2"/>
    <n v="213.375"/>
    <x v="6"/>
    <x v="9"/>
  </r>
  <r>
    <n v="931"/>
    <x v="2793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6.5500000000000003E-2"/>
    <n v="18.714285714285715"/>
    <x v="2"/>
    <x v="27"/>
  </r>
  <r>
    <n v="3638"/>
    <x v="2794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6.545454545454546E-2"/>
    <n v="108"/>
    <x v="3"/>
    <x v="20"/>
  </r>
  <r>
    <n v="692"/>
    <x v="2795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6.5299999999999997E-2"/>
    <n v="6.4975124378109452"/>
    <x v="0"/>
    <x v="3"/>
  </r>
  <r>
    <n v="1154"/>
    <x v="2796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6.5000000000000002E-2"/>
    <n v="108.33333333333333"/>
    <x v="7"/>
    <x v="37"/>
  </r>
  <r>
    <n v="1723"/>
    <x v="2797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6.5000000000000002E-2"/>
    <n v="216.66666666666666"/>
    <x v="2"/>
    <x v="21"/>
  </r>
  <r>
    <n v="175"/>
    <x v="2798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.4850000000000005E-2"/>
    <n v="49.884615384615387"/>
    <x v="4"/>
    <x v="30"/>
  </r>
  <r>
    <n v="1136"/>
    <x v="2799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.4439140811455853E-2"/>
    <n v="45"/>
    <x v="1"/>
    <x v="25"/>
  </r>
  <r>
    <n v="2670"/>
    <x v="2800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.4158609339642042E-2"/>
    <n v="41.583333333333336"/>
    <x v="0"/>
    <x v="19"/>
  </r>
  <r>
    <n v="3984"/>
    <x v="2801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.3333333333333339E-2"/>
    <n v="9.5"/>
    <x v="3"/>
    <x v="4"/>
  </r>
  <r>
    <n v="1074"/>
    <x v="2802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.3092592592592589E-2"/>
    <n v="113.56666666666666"/>
    <x v="1"/>
    <x v="29"/>
  </r>
  <r>
    <n v="3964"/>
    <x v="2803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.3E-2"/>
    <n v="42"/>
    <x v="3"/>
    <x v="4"/>
  </r>
  <r>
    <n v="985"/>
    <x v="2804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.2933333333333327E-2"/>
    <n v="82.086956521739125"/>
    <x v="0"/>
    <x v="3"/>
  </r>
  <r>
    <n v="1773"/>
    <x v="2805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.2566666666666673E-2"/>
    <n v="98.78947368421052"/>
    <x v="6"/>
    <x v="9"/>
  </r>
  <r>
    <n v="481"/>
    <x v="2806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.0999999999999999E-2"/>
    <n v="87.142857142857139"/>
    <x v="4"/>
    <x v="28"/>
  </r>
  <r>
    <n v="2704"/>
    <x v="2807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3"/>
    <x v="12"/>
  </r>
  <r>
    <n v="933"/>
    <x v="2808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0.06"/>
    <n v="60"/>
    <x v="2"/>
    <x v="27"/>
  </r>
  <r>
    <n v="3647"/>
    <x v="2809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0.06"/>
    <n v="15"/>
    <x v="3"/>
    <x v="20"/>
  </r>
  <r>
    <n v="4008"/>
    <x v="2810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0.06"/>
    <n v="15"/>
    <x v="3"/>
    <x v="4"/>
  </r>
  <r>
    <n v="1174"/>
    <x v="2811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5.906666666666667E-2"/>
    <n v="46.631578947368418"/>
    <x v="7"/>
    <x v="37"/>
  </r>
  <r>
    <n v="1006"/>
    <x v="2812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0"/>
    <x v="3"/>
  </r>
  <r>
    <n v="915"/>
    <x v="2813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5.7692307692307696E-2"/>
    <n v="41.666666666666664"/>
    <x v="2"/>
    <x v="27"/>
  </r>
  <r>
    <n v="1317"/>
    <x v="2814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5.7334999999999997E-2"/>
    <n v="603.52631578947364"/>
    <x v="0"/>
    <x v="3"/>
  </r>
  <r>
    <n v="2142"/>
    <x v="2815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5.7238095238095241E-2"/>
    <n v="50.083333333333336"/>
    <x v="1"/>
    <x v="29"/>
  </r>
  <r>
    <n v="1152"/>
    <x v="2816"/>
    <s v="Peruvian food truck with an LA twist."/>
    <n v="16000"/>
    <n v="911"/>
    <x v="3"/>
    <x v="0"/>
    <s v="USD"/>
    <n v="1431709312"/>
    <n v="1429117312"/>
    <b v="0"/>
    <n v="15"/>
    <b v="0"/>
    <s v="food/food trucks"/>
    <n v="5.6937500000000002E-2"/>
    <n v="60.733333333333334"/>
    <x v="7"/>
    <x v="37"/>
  </r>
  <r>
    <n v="622"/>
    <x v="2817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0"/>
    <x v="38"/>
  </r>
  <r>
    <n v="1168"/>
    <x v="2818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5.6666666666666664E-2"/>
    <n v="340"/>
    <x v="7"/>
    <x v="37"/>
  </r>
  <r>
    <n v="2597"/>
    <x v="2819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5.6666666666666664E-2"/>
    <n v="12.142857142857142"/>
    <x v="7"/>
    <x v="37"/>
  </r>
  <r>
    <n v="955"/>
    <x v="2820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5.6613333333333335E-2"/>
    <n v="182.6236559139785"/>
    <x v="0"/>
    <x v="3"/>
  </r>
  <r>
    <n v="2696"/>
    <x v="2821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5.6500000000000002E-2"/>
    <n v="89.21052631578948"/>
    <x v="7"/>
    <x v="37"/>
  </r>
  <r>
    <n v="428"/>
    <x v="2822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5.6333333333333332E-2"/>
    <n v="52"/>
    <x v="4"/>
    <x v="28"/>
  </r>
  <r>
    <n v="1720"/>
    <x v="2823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5.6250000000000001E-2"/>
    <n v="28.125"/>
    <x v="2"/>
    <x v="21"/>
  </r>
  <r>
    <n v="703"/>
    <x v="2824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5.5800000000000002E-2"/>
    <n v="119.57142857142857"/>
    <x v="0"/>
    <x v="3"/>
  </r>
  <r>
    <n v="126"/>
    <x v="2825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4"/>
    <x v="22"/>
  </r>
  <r>
    <n v="185"/>
    <x v="2826"/>
    <s v="Love has no boundaries!"/>
    <n v="40000"/>
    <n v="2200"/>
    <x v="3"/>
    <x v="12"/>
    <s v="NOK"/>
    <n v="1471557139"/>
    <n v="1468965139"/>
    <b v="0"/>
    <n v="10"/>
    <b v="0"/>
    <s v="film &amp; video/drama"/>
    <n v="5.5E-2"/>
    <n v="220"/>
    <x v="4"/>
    <x v="30"/>
  </r>
  <r>
    <n v="3640"/>
    <x v="2827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5.5E-2"/>
    <n v="18.333333333333332"/>
    <x v="3"/>
    <x v="20"/>
  </r>
  <r>
    <n v="2844"/>
    <x v="2828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.4545454545454543E-2"/>
    <n v="30"/>
    <x v="3"/>
    <x v="4"/>
  </r>
  <r>
    <n v="2139"/>
    <x v="2829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.4199999999999998E-2"/>
    <n v="29.035714285714285"/>
    <x v="1"/>
    <x v="29"/>
  </r>
  <r>
    <n v="2874"/>
    <x v="2830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.4199999999999998E-2"/>
    <n v="90.333333333333329"/>
    <x v="3"/>
    <x v="4"/>
  </r>
  <r>
    <n v="871"/>
    <x v="2831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.4166666666666669E-2"/>
    <n v="27.083333333333332"/>
    <x v="2"/>
    <x v="27"/>
  </r>
  <r>
    <n v="3992"/>
    <x v="2832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.4100000000000002E-2"/>
    <n v="60.111111111111114"/>
    <x v="3"/>
    <x v="4"/>
  </r>
  <r>
    <n v="3139"/>
    <x v="2833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.3999999999999999E-2"/>
    <n v="450"/>
    <x v="3"/>
    <x v="4"/>
  </r>
  <r>
    <n v="3900"/>
    <x v="2834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.3999999999999999E-2"/>
    <n v="27"/>
    <x v="3"/>
    <x v="4"/>
  </r>
  <r>
    <n v="3920"/>
    <x v="2835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.3999999999999999E-2"/>
    <n v="45"/>
    <x v="3"/>
    <x v="4"/>
  </r>
  <r>
    <n v="1179"/>
    <x v="2836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.3333333333333337E-2"/>
    <n v="640"/>
    <x v="7"/>
    <x v="37"/>
  </r>
  <r>
    <n v="1102"/>
    <x v="2837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.3124999999999999E-2"/>
    <n v="17.708333333333332"/>
    <x v="1"/>
    <x v="29"/>
  </r>
  <r>
    <n v="2744"/>
    <x v="2838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.2187499999999998E-2"/>
    <n v="37.954545454545453"/>
    <x v="5"/>
    <x v="32"/>
  </r>
  <r>
    <n v="3857"/>
    <x v="2839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.1999999999999998E-2"/>
    <n v="65"/>
    <x v="3"/>
    <x v="4"/>
  </r>
  <r>
    <n v="156"/>
    <x v="2840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.0999999999999997E-2"/>
    <n v="119"/>
    <x v="4"/>
    <x v="22"/>
  </r>
  <r>
    <n v="3090"/>
    <x v="2841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.080888888888889E-2"/>
    <n v="1270.2222222222222"/>
    <x v="3"/>
    <x v="12"/>
  </r>
  <r>
    <n v="1981"/>
    <x v="2842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.0799999999999998E-2"/>
    <n v="31.75"/>
    <x v="6"/>
    <x v="35"/>
  </r>
  <r>
    <n v="1574"/>
    <x v="2843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5"/>
    <x v="36"/>
  </r>
  <r>
    <n v="715"/>
    <x v="2844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.0509090909090906E-2"/>
    <n v="115.75"/>
    <x v="0"/>
    <x v="3"/>
  </r>
  <r>
    <n v="551"/>
    <x v="2845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.0413333333333331E-2"/>
    <n v="135.03571428571428"/>
    <x v="0"/>
    <x v="38"/>
  </r>
  <r>
    <n v="1095"/>
    <x v="2846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.0347999999999997E-2"/>
    <n v="267.80851063829789"/>
    <x v="1"/>
    <x v="29"/>
  </r>
  <r>
    <n v="918"/>
    <x v="2847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.0256410256410255E-2"/>
    <n v="19.600000000000001"/>
    <x v="2"/>
    <x v="27"/>
  </r>
  <r>
    <n v="191"/>
    <x v="2848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0.05"/>
    <n v="83.333333333333329"/>
    <x v="4"/>
    <x v="30"/>
  </r>
  <r>
    <n v="434"/>
    <x v="2849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0.05"/>
    <n v="62.5"/>
    <x v="4"/>
    <x v="28"/>
  </r>
  <r>
    <n v="444"/>
    <x v="2850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0.05"/>
    <n v="50"/>
    <x v="4"/>
    <x v="28"/>
  </r>
  <r>
    <n v="1135"/>
    <x v="2851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0.05"/>
    <n v="50"/>
    <x v="1"/>
    <x v="25"/>
  </r>
  <r>
    <n v="1413"/>
    <x v="2852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0.05"/>
    <n v="100"/>
    <x v="5"/>
    <x v="39"/>
  </r>
  <r>
    <n v="1572"/>
    <x v="2853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5"/>
    <x v="36"/>
  </r>
  <r>
    <n v="2131"/>
    <x v="2854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0.05"/>
    <n v="8.3333333333333339"/>
    <x v="1"/>
    <x v="29"/>
  </r>
  <r>
    <n v="2886"/>
    <x v="2855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0.05"/>
    <n v="10"/>
    <x v="3"/>
    <x v="4"/>
  </r>
  <r>
    <n v="2904"/>
    <x v="2856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0.05"/>
    <n v="18.75"/>
    <x v="3"/>
    <x v="4"/>
  </r>
  <r>
    <n v="3861"/>
    <x v="2857"/>
    <s v="THE COMING OF THE LORD!"/>
    <n v="2000"/>
    <n v="100"/>
    <x v="3"/>
    <x v="0"/>
    <s v="USD"/>
    <n v="1415828820"/>
    <n v="1412258977"/>
    <b v="0"/>
    <n v="1"/>
    <b v="0"/>
    <s v="theater/plays"/>
    <n v="0.05"/>
    <n v="100"/>
    <x v="3"/>
    <x v="4"/>
  </r>
  <r>
    <n v="3881"/>
    <x v="2858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3"/>
    <x v="20"/>
  </r>
  <r>
    <n v="3895"/>
    <x v="2859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0.05"/>
    <n v="50"/>
    <x v="3"/>
    <x v="4"/>
  </r>
  <r>
    <n v="4025"/>
    <x v="2860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0.05"/>
    <n v="62.5"/>
    <x v="3"/>
    <x v="4"/>
  </r>
  <r>
    <n v="3877"/>
    <x v="2861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3"/>
    <x v="20"/>
  </r>
  <r>
    <n v="1790"/>
    <x v="2862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4.9575757575757579E-2"/>
    <n v="109.06666666666666"/>
    <x v="6"/>
    <x v="9"/>
  </r>
  <r>
    <n v="1104"/>
    <x v="2863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4.9516666666666667E-2"/>
    <n v="80.297297297297291"/>
    <x v="1"/>
    <x v="29"/>
  </r>
  <r>
    <n v="1868"/>
    <x v="2864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4.8680000000000001E-2"/>
    <n v="71.588235294117652"/>
    <x v="1"/>
    <x v="25"/>
  </r>
  <r>
    <n v="2856"/>
    <x v="2865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4.8666666666666664E-2"/>
    <n v="24.333333333333332"/>
    <x v="3"/>
    <x v="4"/>
  </r>
  <r>
    <n v="1709"/>
    <x v="2866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4.8571428571428571E-2"/>
    <n v="21.25"/>
    <x v="2"/>
    <x v="21"/>
  </r>
  <r>
    <n v="3646"/>
    <x v="2867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4.8099999999999997E-2"/>
    <n v="60.125"/>
    <x v="3"/>
    <x v="20"/>
  </r>
  <r>
    <n v="4089"/>
    <x v="2868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4.8000000000000001E-2"/>
    <n v="30"/>
    <x v="3"/>
    <x v="4"/>
  </r>
  <r>
    <n v="3112"/>
    <x v="2869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4.7363636363636365E-2"/>
    <n v="57.888888888888886"/>
    <x v="3"/>
    <x v="12"/>
  </r>
  <r>
    <n v="761"/>
    <x v="2870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4.7E-2"/>
    <n v="39.166666666666664"/>
    <x v="5"/>
    <x v="26"/>
  </r>
  <r>
    <n v="4086"/>
    <x v="2871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4.7E-2"/>
    <n v="9.4"/>
    <x v="3"/>
    <x v="4"/>
  </r>
  <r>
    <n v="2871"/>
    <x v="2872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4.6699999999999998E-2"/>
    <n v="35.92307692307692"/>
    <x v="3"/>
    <x v="4"/>
  </r>
  <r>
    <n v="1558"/>
    <x v="2873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4.6666666666666669E-2"/>
    <n v="11.666666666666666"/>
    <x v="6"/>
    <x v="34"/>
  </r>
  <r>
    <n v="2895"/>
    <x v="2874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4.5999999999999999E-2"/>
    <n v="5.75"/>
    <x v="3"/>
    <x v="4"/>
  </r>
  <r>
    <n v="498"/>
    <x v="2875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4.5985132395404561E-2"/>
    <n v="136.09090909090909"/>
    <x v="4"/>
    <x v="28"/>
  </r>
  <r>
    <n v="2897"/>
    <x v="2876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4.583333333333333E-2"/>
    <n v="183.33333333333334"/>
    <x v="3"/>
    <x v="4"/>
  </r>
  <r>
    <n v="1412"/>
    <x v="2877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4.5714285714285714E-2"/>
    <n v="24.615384615384617"/>
    <x v="5"/>
    <x v="39"/>
  </r>
  <r>
    <n v="668"/>
    <x v="2878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4.5600000000000002E-2"/>
    <n v="27.36"/>
    <x v="0"/>
    <x v="3"/>
  </r>
  <r>
    <n v="863"/>
    <x v="2879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4.4999999999999998E-2"/>
    <n v="18"/>
    <x v="2"/>
    <x v="27"/>
  </r>
  <r>
    <n v="1075"/>
    <x v="2880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4.4999999999999998E-2"/>
    <n v="15"/>
    <x v="1"/>
    <x v="29"/>
  </r>
  <r>
    <n v="1428"/>
    <x v="2881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4.4999999999999998E-2"/>
    <n v="15"/>
    <x v="5"/>
    <x v="39"/>
  </r>
  <r>
    <n v="590"/>
    <x v="2882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.4600000000000001E-2"/>
    <n v="24.777777777777779"/>
    <x v="0"/>
    <x v="38"/>
  </r>
  <r>
    <n v="1225"/>
    <x v="2883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2"/>
    <x v="33"/>
  </r>
  <r>
    <n v="2383"/>
    <x v="2884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.3499999999999997E-2"/>
    <n v="145"/>
    <x v="0"/>
    <x v="38"/>
  </r>
  <r>
    <n v="1983"/>
    <x v="2885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.2999999999999997E-2"/>
    <n v="88.6875"/>
    <x v="6"/>
    <x v="35"/>
  </r>
  <r>
    <n v="2947"/>
    <x v="2886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.2880000000000001E-2"/>
    <n v="82.461538461538467"/>
    <x v="3"/>
    <x v="12"/>
  </r>
  <r>
    <n v="3634"/>
    <x v="2887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.2466666666666666E-2"/>
    <n v="176.94444444444446"/>
    <x v="3"/>
    <x v="20"/>
  </r>
  <r>
    <n v="3113"/>
    <x v="2888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.2435339894712751E-2"/>
    <n v="125.27027027027027"/>
    <x v="3"/>
    <x v="12"/>
  </r>
  <r>
    <n v="991"/>
    <x v="2889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.24E-2"/>
    <n v="30.285714285714285"/>
    <x v="0"/>
    <x v="3"/>
  </r>
  <r>
    <n v="1699"/>
    <x v="2890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2"/>
    <x v="21"/>
  </r>
  <r>
    <n v="2898"/>
    <x v="2891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.2133333333333335E-2"/>
    <n v="26.333333333333332"/>
    <x v="3"/>
    <x v="4"/>
  </r>
  <r>
    <n v="1182"/>
    <x v="2892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.2000000000000003E-2"/>
    <n v="10.5"/>
    <x v="7"/>
    <x v="37"/>
  </r>
  <r>
    <n v="3990"/>
    <x v="2893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.1818181818181817E-2"/>
    <n v="23"/>
    <x v="3"/>
    <x v="4"/>
  </r>
  <r>
    <n v="890"/>
    <x v="2894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.1666666666666664E-2"/>
    <n v="31.25"/>
    <x v="2"/>
    <x v="13"/>
  </r>
  <r>
    <n v="3126"/>
    <x v="289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3"/>
    <x v="12"/>
  </r>
  <r>
    <n v="1567"/>
    <x v="2896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5"/>
    <x v="36"/>
  </r>
  <r>
    <n v="3106"/>
    <x v="2897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.1000000000000002E-2"/>
    <n v="10.25"/>
    <x v="3"/>
    <x v="12"/>
  </r>
  <r>
    <n v="3981"/>
    <x v="1408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.0833333333333333E-2"/>
    <n v="175"/>
    <x v="3"/>
    <x v="4"/>
  </r>
  <r>
    <n v="168"/>
    <x v="2898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.0625000000000001E-2"/>
    <n v="108.33333333333333"/>
    <x v="4"/>
    <x v="30"/>
  </r>
  <r>
    <n v="3191"/>
    <x v="2899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.0266666666666666E-2"/>
    <n v="37.75"/>
    <x v="3"/>
    <x v="20"/>
  </r>
  <r>
    <n v="3799"/>
    <x v="2900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.02E-2"/>
    <n v="100.5"/>
    <x v="3"/>
    <x v="20"/>
  </r>
  <r>
    <n v="3800"/>
    <x v="2901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.0045454545454544E-2"/>
    <n v="55.0625"/>
    <x v="3"/>
    <x v="20"/>
  </r>
  <r>
    <n v="1183"/>
    <x v="2902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0.04"/>
    <n v="33.333333333333336"/>
    <x v="7"/>
    <x v="37"/>
  </r>
  <r>
    <n v="1542"/>
    <x v="2903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0.04"/>
    <n v="20"/>
    <x v="6"/>
    <x v="34"/>
  </r>
  <r>
    <n v="1557"/>
    <x v="2904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0.04"/>
    <n v="100"/>
    <x v="6"/>
    <x v="34"/>
  </r>
  <r>
    <n v="3096"/>
    <x v="2905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3.9750000000000001E-2"/>
    <n v="56.785714285714285"/>
    <x v="3"/>
    <x v="12"/>
  </r>
  <r>
    <n v="603"/>
    <x v="2906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0"/>
    <x v="38"/>
  </r>
  <r>
    <n v="2850"/>
    <x v="2907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3.8875E-2"/>
    <n v="23.923076923076923"/>
    <x v="3"/>
    <x v="4"/>
  </r>
  <r>
    <n v="4009"/>
    <x v="2908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3.8860103626943004E-2"/>
    <n v="25"/>
    <x v="3"/>
    <x v="4"/>
  </r>
  <r>
    <n v="2588"/>
    <x v="2909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3.8833333333333331E-2"/>
    <n v="29.125"/>
    <x v="7"/>
    <x v="37"/>
  </r>
  <r>
    <n v="1226"/>
    <x v="2910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2"/>
    <x v="33"/>
  </r>
  <r>
    <n v="1160"/>
    <x v="2911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3.85E-2"/>
    <n v="60.789473684210527"/>
    <x v="7"/>
    <x v="37"/>
  </r>
  <r>
    <n v="678"/>
    <x v="2912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3.8206896551724136E-2"/>
    <n v="65.17647058823529"/>
    <x v="0"/>
    <x v="3"/>
  </r>
  <r>
    <n v="3850"/>
    <x v="2913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3.7999999999999999E-2"/>
    <n v="9.5"/>
    <x v="3"/>
    <x v="4"/>
  </r>
  <r>
    <n v="1560"/>
    <x v="2914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3.7600000000000001E-2"/>
    <n v="23.5"/>
    <x v="6"/>
    <x v="34"/>
  </r>
  <r>
    <n v="3130"/>
    <x v="2915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3"/>
    <x v="4"/>
  </r>
  <r>
    <n v="1768"/>
    <x v="2916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3.7400000000000003E-2"/>
    <n v="12.466666666666667"/>
    <x v="6"/>
    <x v="9"/>
  </r>
  <r>
    <n v="3098"/>
    <x v="2917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3.608004104669061E-2"/>
    <n v="65.111111111111114"/>
    <x v="3"/>
    <x v="12"/>
  </r>
  <r>
    <n v="1791"/>
    <x v="2918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3.5666666666666666E-2"/>
    <n v="26.75"/>
    <x v="6"/>
    <x v="9"/>
  </r>
  <r>
    <n v="1327"/>
    <x v="2919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0"/>
    <x v="3"/>
  </r>
  <r>
    <n v="687"/>
    <x v="2920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3.5499999999999997E-2"/>
    <n v="591.66666666666663"/>
    <x v="0"/>
    <x v="3"/>
  </r>
  <r>
    <n v="767"/>
    <x v="2921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3.5400000000000001E-2"/>
    <n v="59"/>
    <x v="5"/>
    <x v="26"/>
  </r>
  <r>
    <n v="3894"/>
    <x v="2922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.4666666666666665E-2"/>
    <n v="47.272727272727273"/>
    <x v="3"/>
    <x v="4"/>
  </r>
  <r>
    <n v="3869"/>
    <x v="2923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3"/>
    <x v="20"/>
  </r>
  <r>
    <n v="1085"/>
    <x v="2924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.4200000000000001E-2"/>
    <n v="114"/>
    <x v="1"/>
    <x v="29"/>
  </r>
  <r>
    <n v="3205"/>
    <x v="2925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.4125000000000003E-2"/>
    <n v="22.75"/>
    <x v="3"/>
    <x v="20"/>
  </r>
  <r>
    <n v="184"/>
    <x v="2926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.4000000000000002E-2"/>
    <n v="25.5"/>
    <x v="4"/>
    <x v="30"/>
  </r>
  <r>
    <n v="1066"/>
    <x v="2927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.3673333333333333E-2"/>
    <n v="34.128378378378379"/>
    <x v="1"/>
    <x v="29"/>
  </r>
  <r>
    <n v="3947"/>
    <x v="2928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.3666666666666664E-2"/>
    <n v="50.5"/>
    <x v="3"/>
    <x v="4"/>
  </r>
  <r>
    <n v="588"/>
    <x v="2929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.3444444444444443E-2"/>
    <n v="150.5"/>
    <x v="0"/>
    <x v="38"/>
  </r>
  <r>
    <n v="3070"/>
    <x v="2930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.3399999999999999E-2"/>
    <n v="20.875"/>
    <x v="3"/>
    <x v="12"/>
  </r>
  <r>
    <n v="514"/>
    <x v="2931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.3333333333333333E-2"/>
    <n v="16.666666666666668"/>
    <x v="4"/>
    <x v="28"/>
  </r>
  <r>
    <n v="592"/>
    <x v="2932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.3333333333333333E-2"/>
    <n v="250"/>
    <x v="0"/>
    <x v="38"/>
  </r>
  <r>
    <n v="772"/>
    <x v="2933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.3333333333333333E-2"/>
    <n v="50"/>
    <x v="5"/>
    <x v="26"/>
  </r>
  <r>
    <n v="1810"/>
    <x v="2934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.3333333333333333E-2"/>
    <n v="7.5"/>
    <x v="6"/>
    <x v="9"/>
  </r>
  <r>
    <n v="3137"/>
    <x v="2935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3"/>
    <x v="4"/>
  </r>
  <r>
    <n v="500"/>
    <x v="2936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.307692307692308E-2"/>
    <n v="53.75"/>
    <x v="4"/>
    <x v="28"/>
  </r>
  <r>
    <n v="1338"/>
    <x v="2937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0"/>
    <x v="3"/>
  </r>
  <r>
    <n v="448"/>
    <x v="2938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.2804E-2"/>
    <n v="20.502500000000001"/>
    <x v="4"/>
    <x v="28"/>
  </r>
  <r>
    <n v="2372"/>
    <x v="2939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.272727272727273E-2"/>
    <n v="30"/>
    <x v="0"/>
    <x v="38"/>
  </r>
  <r>
    <n v="3789"/>
    <x v="2940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.267605633802817E-2"/>
    <n v="29"/>
    <x v="3"/>
    <x v="20"/>
  </r>
  <r>
    <n v="170"/>
    <x v="2941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.2500000000000001E-2"/>
    <n v="32.5"/>
    <x v="4"/>
    <x v="30"/>
  </r>
  <r>
    <n v="891"/>
    <x v="2942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.2500000000000001E-2"/>
    <n v="28.888888888888889"/>
    <x v="2"/>
    <x v="13"/>
  </r>
  <r>
    <n v="909"/>
    <x v="2943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.2500000000000001E-2"/>
    <n v="65"/>
    <x v="2"/>
    <x v="27"/>
  </r>
  <r>
    <n v="3946"/>
    <x v="2944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.2500000000000001E-2"/>
    <n v="39"/>
    <x v="3"/>
    <x v="4"/>
  </r>
  <r>
    <n v="3962"/>
    <x v="2945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.214285714285714E-2"/>
    <n v="15"/>
    <x v="3"/>
    <x v="4"/>
  </r>
  <r>
    <n v="507"/>
    <x v="2946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.2000000000000001E-2"/>
    <n v="64"/>
    <x v="4"/>
    <x v="28"/>
  </r>
  <r>
    <n v="903"/>
    <x v="2947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.2000000000000001E-2"/>
    <n v="40"/>
    <x v="2"/>
    <x v="27"/>
  </r>
  <r>
    <n v="4090"/>
    <x v="2948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.2000000000000001E-2"/>
    <n v="10.666666666666666"/>
    <x v="3"/>
    <x v="4"/>
  </r>
  <r>
    <n v="1985"/>
    <x v="2949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.1875000000000001E-2"/>
    <n v="12.75"/>
    <x v="6"/>
    <x v="35"/>
  </r>
  <r>
    <n v="2322"/>
    <x v="2950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7"/>
    <x v="11"/>
  </r>
  <r>
    <n v="138"/>
    <x v="2951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4"/>
    <x v="22"/>
  </r>
  <r>
    <n v="4111"/>
    <x v="2952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.1333333333333331E-2"/>
    <n v="15.666666666666666"/>
    <x v="3"/>
    <x v="4"/>
  </r>
  <r>
    <n v="1018"/>
    <x v="2953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0"/>
    <x v="3"/>
  </r>
  <r>
    <n v="3910"/>
    <x v="2954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.0833333333333334E-2"/>
    <n v="61.666666666666664"/>
    <x v="3"/>
    <x v="4"/>
  </r>
  <r>
    <n v="2414"/>
    <x v="2955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.0666666666666665E-2"/>
    <n v="35.384615384615387"/>
    <x v="7"/>
    <x v="37"/>
  </r>
  <r>
    <n v="660"/>
    <x v="2956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.058E-2"/>
    <n v="84.944444444444443"/>
    <x v="0"/>
    <x v="3"/>
  </r>
  <r>
    <n v="905"/>
    <x v="2957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.0153846153846153E-2"/>
    <n v="32.666666666666664"/>
    <x v="2"/>
    <x v="27"/>
  </r>
  <r>
    <n v="1240"/>
    <x v="2958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2"/>
    <x v="33"/>
  </r>
  <r>
    <n v="3059"/>
    <x v="2959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.0066666666666665E-2"/>
    <n v="41"/>
    <x v="3"/>
    <x v="12"/>
  </r>
  <r>
    <n v="511"/>
    <x v="2960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0.03"/>
    <n v="30"/>
    <x v="4"/>
    <x v="28"/>
  </r>
  <r>
    <n v="617"/>
    <x v="2961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38"/>
  </r>
  <r>
    <n v="1438"/>
    <x v="2962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0.03"/>
    <n v="75"/>
    <x v="5"/>
    <x v="39"/>
  </r>
  <r>
    <n v="2343"/>
    <x v="296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38"/>
  </r>
  <r>
    <n v="2775"/>
    <x v="2964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0.03"/>
    <n v="75"/>
    <x v="5"/>
    <x v="32"/>
  </r>
  <r>
    <n v="3115"/>
    <x v="2965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0.03"/>
    <n v="300"/>
    <x v="3"/>
    <x v="12"/>
  </r>
  <r>
    <n v="880"/>
    <x v="2966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2.9894179894179893E-2"/>
    <n v="14.125"/>
    <x v="2"/>
    <x v="13"/>
  </r>
  <r>
    <n v="1806"/>
    <x v="2967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2.955E-2"/>
    <n v="73.875"/>
    <x v="6"/>
    <x v="9"/>
  </r>
  <r>
    <n v="1108"/>
    <x v="2968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2.93E-2"/>
    <n v="34.88095238095238"/>
    <x v="1"/>
    <x v="29"/>
  </r>
  <r>
    <n v="1175"/>
    <x v="2969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2.9250000000000002E-2"/>
    <n v="65"/>
    <x v="7"/>
    <x v="37"/>
  </r>
  <r>
    <n v="1456"/>
    <x v="2970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2.9000000000000001E-2"/>
    <n v="48.333333333333336"/>
    <x v="5"/>
    <x v="39"/>
  </r>
  <r>
    <n v="473"/>
    <x v="2971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2.87E-2"/>
    <n v="61.5"/>
    <x v="4"/>
    <x v="28"/>
  </r>
  <r>
    <n v="4060"/>
    <x v="2972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2.8500000000000001E-2"/>
    <n v="57"/>
    <x v="3"/>
    <x v="4"/>
  </r>
  <r>
    <n v="1016"/>
    <x v="2973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0"/>
    <x v="3"/>
  </r>
  <r>
    <n v="898"/>
    <x v="2974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2.8000000000000001E-2"/>
    <n v="35"/>
    <x v="2"/>
    <x v="13"/>
  </r>
  <r>
    <n v="1235"/>
    <x v="297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2"/>
    <x v="33"/>
  </r>
  <r>
    <n v="232"/>
    <x v="2976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2.75E-2"/>
    <n v="15.714285714285714"/>
    <x v="4"/>
    <x v="30"/>
  </r>
  <r>
    <n v="2908"/>
    <x v="2977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2.75E-2"/>
    <n v="52.8"/>
    <x v="3"/>
    <x v="4"/>
  </r>
  <r>
    <n v="2891"/>
    <x v="2978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2.7300000000000001E-2"/>
    <n v="27.3"/>
    <x v="3"/>
    <x v="4"/>
  </r>
  <r>
    <n v="1420"/>
    <x v="2979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2.7272727272727271E-2"/>
    <n v="1"/>
    <x v="5"/>
    <x v="39"/>
  </r>
  <r>
    <n v="2659"/>
    <x v="2980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0"/>
    <x v="5"/>
  </r>
  <r>
    <n v="549"/>
    <x v="2981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2.7199999999999998E-2"/>
    <n v="8.5"/>
    <x v="0"/>
    <x v="38"/>
  </r>
  <r>
    <n v="1769"/>
    <x v="2982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2.7025E-2"/>
    <n v="49.136363636363633"/>
    <x v="6"/>
    <x v="9"/>
  </r>
  <r>
    <n v="1065"/>
    <x v="2983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2.7E-2"/>
    <n v="16.2"/>
    <x v="1"/>
    <x v="29"/>
  </r>
  <r>
    <n v="3846"/>
    <x v="2984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2.7E-2"/>
    <n v="23.625"/>
    <x v="3"/>
    <x v="4"/>
  </r>
  <r>
    <n v="1901"/>
    <x v="2985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2.696969696969697E-2"/>
    <n v="106.8"/>
    <x v="0"/>
    <x v="31"/>
  </r>
  <r>
    <n v="700"/>
    <x v="2986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2.6866666666666667E-2"/>
    <n v="13"/>
    <x v="0"/>
    <x v="3"/>
  </r>
  <r>
    <n v="154"/>
    <x v="2987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4"/>
    <x v="22"/>
  </r>
  <r>
    <n v="779"/>
    <x v="2988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2.6666666666666668E-2"/>
    <n v="66.666666666666671"/>
    <x v="5"/>
    <x v="26"/>
  </r>
  <r>
    <n v="925"/>
    <x v="2989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2.6666666666666668E-2"/>
    <n v="32"/>
    <x v="2"/>
    <x v="27"/>
  </r>
  <r>
    <n v="1015"/>
    <x v="2990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2.6666666666666668E-2"/>
    <n v="40"/>
    <x v="0"/>
    <x v="3"/>
  </r>
  <r>
    <n v="3871"/>
    <x v="2991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3"/>
    <x v="20"/>
  </r>
  <r>
    <n v="4095"/>
    <x v="2992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2.6666666666666668E-2"/>
    <n v="800"/>
    <x v="3"/>
    <x v="4"/>
  </r>
  <r>
    <n v="2156"/>
    <x v="2993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2.6660714285714284E-2"/>
    <n v="17.987951807228917"/>
    <x v="1"/>
    <x v="29"/>
  </r>
  <r>
    <n v="1045"/>
    <x v="2994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8"/>
    <x v="23"/>
  </r>
  <r>
    <n v="605"/>
    <x v="299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0"/>
    <x v="38"/>
  </r>
  <r>
    <n v="1079"/>
    <x v="2996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2.6076923076923077E-2"/>
    <n v="37.666666666666664"/>
    <x v="1"/>
    <x v="29"/>
  </r>
  <r>
    <n v="975"/>
    <x v="2997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2.6069999999999999E-2"/>
    <n v="108.625"/>
    <x v="0"/>
    <x v="3"/>
  </r>
  <r>
    <n v="2501"/>
    <x v="2998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2.5545454545454545E-2"/>
    <n v="40.142857142857146"/>
    <x v="7"/>
    <x v="40"/>
  </r>
  <r>
    <n v="4058"/>
    <x v="2999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2.5333333333333333E-2"/>
    <n v="23.75"/>
    <x v="3"/>
    <x v="4"/>
  </r>
  <r>
    <n v="556"/>
    <x v="3000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2.5000000000000001E-2"/>
    <n v="200"/>
    <x v="0"/>
    <x v="38"/>
  </r>
  <r>
    <n v="1100"/>
    <x v="3001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2.5000000000000001E-2"/>
    <n v="10"/>
    <x v="1"/>
    <x v="29"/>
  </r>
  <r>
    <n v="1565"/>
    <x v="3002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5"/>
    <x v="36"/>
  </r>
  <r>
    <n v="2382"/>
    <x v="3003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0"/>
    <x v="38"/>
  </r>
  <r>
    <n v="2949"/>
    <x v="3004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2.5000000000000001E-2"/>
    <n v="12.5"/>
    <x v="3"/>
    <x v="12"/>
  </r>
  <r>
    <n v="3067"/>
    <x v="3005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2.5000000000000001E-2"/>
    <n v="200"/>
    <x v="3"/>
    <x v="12"/>
  </r>
  <r>
    <n v="3855"/>
    <x v="3006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2.5000000000000001E-2"/>
    <n v="25"/>
    <x v="3"/>
    <x v="4"/>
  </r>
  <r>
    <n v="4059"/>
    <x v="3007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2.5000000000000001E-2"/>
    <n v="35.714285714285715"/>
    <x v="3"/>
    <x v="4"/>
  </r>
  <r>
    <n v="945"/>
    <x v="3008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.4840000000000001E-2"/>
    <n v="155.25"/>
    <x v="0"/>
    <x v="3"/>
  </r>
  <r>
    <n v="1573"/>
    <x v="3009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.4777777777777777E-2"/>
    <n v="74.333333333333329"/>
    <x v="5"/>
    <x v="36"/>
  </r>
  <r>
    <n v="4062"/>
    <x v="3010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.4500000000000001E-2"/>
    <n v="163.33333333333334"/>
    <x v="3"/>
    <x v="4"/>
  </r>
  <r>
    <n v="3085"/>
    <x v="3011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.4400000000000002E-2"/>
    <n v="67.777777777777771"/>
    <x v="3"/>
    <x v="12"/>
  </r>
  <r>
    <n v="895"/>
    <x v="3012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.4375000000000001E-2"/>
    <n v="27.857142857142858"/>
    <x v="2"/>
    <x v="13"/>
  </r>
  <r>
    <n v="2587"/>
    <x v="3013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.4340000000000001E-2"/>
    <n v="202.83333333333334"/>
    <x v="7"/>
    <x v="37"/>
  </r>
  <r>
    <n v="1325"/>
    <x v="3014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0"/>
    <x v="3"/>
  </r>
  <r>
    <n v="1118"/>
    <x v="3015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.4222222222222221E-2"/>
    <n v="36.333333333333336"/>
    <x v="1"/>
    <x v="29"/>
  </r>
  <r>
    <n v="430"/>
    <x v="3016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.4E-2"/>
    <n v="4.8"/>
    <x v="4"/>
    <x v="28"/>
  </r>
  <r>
    <n v="1488"/>
    <x v="3017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.4E-2"/>
    <n v="60"/>
    <x v="5"/>
    <x v="26"/>
  </r>
  <r>
    <n v="4093"/>
    <x v="3018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.4E-2"/>
    <n v="15"/>
    <x v="3"/>
    <x v="4"/>
  </r>
  <r>
    <n v="3746"/>
    <x v="3019"/>
    <s v="Generational curses CAN be broken...right?"/>
    <n v="8500"/>
    <n v="202"/>
    <x v="3"/>
    <x v="0"/>
    <s v="USD"/>
    <n v="1475918439"/>
    <n v="1473326439"/>
    <b v="0"/>
    <n v="1"/>
    <b v="0"/>
    <s v="theater/plays"/>
    <n v="2.3764705882352941E-2"/>
    <n v="202"/>
    <x v="3"/>
    <x v="4"/>
  </r>
  <r>
    <n v="127"/>
    <x v="3020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4"/>
    <x v="22"/>
  </r>
  <r>
    <n v="994"/>
    <x v="3021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.3345000000000001E-2"/>
    <n v="424.45454545454544"/>
    <x v="0"/>
    <x v="3"/>
  </r>
  <r>
    <n v="1328"/>
    <x v="3022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0"/>
    <x v="3"/>
  </r>
  <r>
    <n v="941"/>
    <x v="3023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.3220000000000001E-2"/>
    <n v="37.451612903225808"/>
    <x v="0"/>
    <x v="3"/>
  </r>
  <r>
    <n v="1596"/>
    <x v="3024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.3076923076923078E-2"/>
    <n v="25"/>
    <x v="6"/>
    <x v="24"/>
  </r>
  <r>
    <n v="2155"/>
    <x v="3025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.3E-2"/>
    <n v="23"/>
    <x v="1"/>
    <x v="29"/>
  </r>
  <r>
    <n v="463"/>
    <x v="3026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.2727272727272728E-2"/>
    <n v="113.63636363636364"/>
    <x v="4"/>
    <x v="28"/>
  </r>
  <r>
    <n v="3929"/>
    <x v="3027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.265E-2"/>
    <n v="32.357142857142854"/>
    <x v="3"/>
    <x v="4"/>
  </r>
  <r>
    <n v="449"/>
    <x v="3028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.2499999999999999E-2"/>
    <n v="9"/>
    <x v="4"/>
    <x v="28"/>
  </r>
  <r>
    <n v="861"/>
    <x v="3029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.2444444444444444E-2"/>
    <n v="50.5"/>
    <x v="2"/>
    <x v="27"/>
  </r>
  <r>
    <n v="1485"/>
    <x v="3030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.2388059701492536E-2"/>
    <n v="50"/>
    <x v="5"/>
    <x v="26"/>
  </r>
  <r>
    <n v="2569"/>
    <x v="3031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37"/>
  </r>
  <r>
    <n v="476"/>
    <x v="3032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.2302681818181819E-2"/>
    <n v="39.569274193548388"/>
    <x v="4"/>
    <x v="28"/>
  </r>
  <r>
    <n v="1000"/>
    <x v="3033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0"/>
    <x v="3"/>
  </r>
  <r>
    <n v="923"/>
    <x v="3034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.1999999999999999E-2"/>
    <n v="55"/>
    <x v="2"/>
    <x v="27"/>
  </r>
  <r>
    <n v="4047"/>
    <x v="3035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.1999999999999999E-2"/>
    <n v="27.5"/>
    <x v="3"/>
    <x v="4"/>
  </r>
  <r>
    <n v="2951"/>
    <x v="3036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3"/>
    <x v="12"/>
  </r>
  <r>
    <n v="3642"/>
    <x v="3037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.1428571428571429E-2"/>
    <n v="7.5"/>
    <x v="3"/>
    <x v="20"/>
  </r>
  <r>
    <n v="3988"/>
    <x v="3038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.1333333333333333E-2"/>
    <n v="8"/>
    <x v="3"/>
    <x v="4"/>
  </r>
  <r>
    <n v="2779"/>
    <x v="3039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.12E-2"/>
    <n v="53"/>
    <x v="5"/>
    <x v="32"/>
  </r>
  <r>
    <n v="2132"/>
    <x v="3040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.1129899999999997E-2"/>
    <n v="21.34333333333333"/>
    <x v="1"/>
    <x v="29"/>
  </r>
  <r>
    <n v="3845"/>
    <x v="3041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.1049999999999999E-2"/>
    <n v="70.166666666666671"/>
    <x v="3"/>
    <x v="4"/>
  </r>
  <r>
    <n v="1481"/>
    <x v="3042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.1000000000000001E-2"/>
    <n v="17.5"/>
    <x v="5"/>
    <x v="26"/>
  </r>
  <r>
    <n v="2878"/>
    <x v="3043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.1000000000000001E-2"/>
    <n v="15.75"/>
    <x v="3"/>
    <x v="4"/>
  </r>
  <r>
    <n v="1819"/>
    <x v="3044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.0833333333333332E-2"/>
    <n v="6.25"/>
    <x v="6"/>
    <x v="9"/>
  </r>
  <r>
    <n v="973"/>
    <x v="3045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.0549999999999999E-2"/>
    <n v="51.375"/>
    <x v="0"/>
    <x v="3"/>
  </r>
  <r>
    <n v="2644"/>
    <x v="3046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0"/>
    <x v="5"/>
  </r>
  <r>
    <n v="4107"/>
    <x v="3047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.0500000000000001E-2"/>
    <n v="10.25"/>
    <x v="3"/>
    <x v="4"/>
  </r>
  <r>
    <n v="865"/>
    <x v="3048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.0454545454545454E-2"/>
    <n v="22.5"/>
    <x v="2"/>
    <x v="27"/>
  </r>
  <r>
    <n v="1816"/>
    <x v="3049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.036E-2"/>
    <n v="84.833333333333329"/>
    <x v="6"/>
    <x v="9"/>
  </r>
  <r>
    <n v="421"/>
    <x v="3050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.0066666666666667E-2"/>
    <n v="50.166666666666664"/>
    <x v="4"/>
    <x v="28"/>
  </r>
  <r>
    <n v="218"/>
    <x v="3051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0.02"/>
    <n v="100"/>
    <x v="4"/>
    <x v="30"/>
  </r>
  <r>
    <n v="600"/>
    <x v="3052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38"/>
  </r>
  <r>
    <n v="2148"/>
    <x v="3053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0.02"/>
    <n v="1"/>
    <x v="1"/>
    <x v="29"/>
  </r>
  <r>
    <n v="2766"/>
    <x v="3054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0.02"/>
    <n v="25"/>
    <x v="5"/>
    <x v="32"/>
  </r>
  <r>
    <n v="3742"/>
    <x v="3055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0.02"/>
    <n v="25"/>
    <x v="3"/>
    <x v="4"/>
  </r>
  <r>
    <n v="3858"/>
    <x v="3056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0.02"/>
    <n v="10"/>
    <x v="3"/>
    <x v="4"/>
  </r>
  <r>
    <n v="4082"/>
    <x v="3057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0.02"/>
    <n v="1.5"/>
    <x v="3"/>
    <x v="4"/>
  </r>
  <r>
    <n v="1778"/>
    <x v="3058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1.9900000000000001E-2"/>
    <n v="66.333333333333329"/>
    <x v="6"/>
    <x v="9"/>
  </r>
  <r>
    <n v="4108"/>
    <x v="3059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1.9666666666666666E-2"/>
    <n v="59"/>
    <x v="3"/>
    <x v="4"/>
  </r>
  <r>
    <n v="957"/>
    <x v="3060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1.9416666666666665E-2"/>
    <n v="33.285714285714285"/>
    <x v="0"/>
    <x v="3"/>
  </r>
  <r>
    <n v="976"/>
    <x v="3061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1.9259999999999999E-2"/>
    <n v="160.5"/>
    <x v="0"/>
    <x v="3"/>
  </r>
  <r>
    <n v="946"/>
    <x v="3062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1.9066666666666666E-2"/>
    <n v="57.2"/>
    <x v="0"/>
    <x v="3"/>
  </r>
  <r>
    <n v="1498"/>
    <x v="3063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1.9E-2"/>
    <n v="19"/>
    <x v="5"/>
    <x v="26"/>
  </r>
  <r>
    <n v="2852"/>
    <x v="3064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1.9E-2"/>
    <n v="15.833333333333334"/>
    <x v="3"/>
    <x v="4"/>
  </r>
  <r>
    <n v="2651"/>
    <x v="3065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0"/>
    <x v="5"/>
  </r>
  <r>
    <n v="128"/>
    <x v="3066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4"/>
    <x v="22"/>
  </r>
  <r>
    <n v="2957"/>
    <x v="3067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3"/>
    <x v="12"/>
  </r>
  <r>
    <n v="2409"/>
    <x v="3068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1.84E-2"/>
    <n v="76.666666666666671"/>
    <x v="7"/>
    <x v="37"/>
  </r>
  <r>
    <n v="4002"/>
    <x v="3069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1.84E-2"/>
    <n v="5.75"/>
    <x v="3"/>
    <x v="4"/>
  </r>
  <r>
    <n v="3979"/>
    <x v="3070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1.8333333333333333E-2"/>
    <n v="18.333333333333332"/>
    <x v="3"/>
    <x v="4"/>
  </r>
  <r>
    <n v="2381"/>
    <x v="307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0"/>
    <x v="38"/>
  </r>
  <r>
    <n v="3919"/>
    <x v="3072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1.7999999999999999E-2"/>
    <n v="30"/>
    <x v="3"/>
    <x v="4"/>
  </r>
  <r>
    <n v="503"/>
    <x v="3073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1.7538461538461537E-2"/>
    <n v="12.666666666666666"/>
    <x v="4"/>
    <x v="28"/>
  </r>
  <r>
    <n v="2514"/>
    <x v="3074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1.7500000000000002E-2"/>
    <n v="52.5"/>
    <x v="7"/>
    <x v="40"/>
  </r>
  <r>
    <n v="2859"/>
    <x v="3075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1.7500000000000002E-2"/>
    <n v="35"/>
    <x v="3"/>
    <x v="4"/>
  </r>
  <r>
    <n v="3887"/>
    <x v="3076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3"/>
    <x v="20"/>
  </r>
  <r>
    <n v="1799"/>
    <x v="3077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1.7457500000000001E-2"/>
    <n v="11.638333333333334"/>
    <x v="6"/>
    <x v="9"/>
  </r>
  <r>
    <n v="2134"/>
    <x v="3078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1.7333333333333333E-2"/>
    <n v="34.666666666666664"/>
    <x v="1"/>
    <x v="29"/>
  </r>
  <r>
    <n v="2591"/>
    <x v="3079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1.7333333333333333E-2"/>
    <n v="13"/>
    <x v="7"/>
    <x v="37"/>
  </r>
  <r>
    <n v="1908"/>
    <x v="3080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1.7319999999999999E-2"/>
    <n v="108.25"/>
    <x v="0"/>
    <x v="31"/>
  </r>
  <r>
    <n v="956"/>
    <x v="3081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1.7219999999999999E-2"/>
    <n v="50.647058823529413"/>
    <x v="0"/>
    <x v="3"/>
  </r>
  <r>
    <n v="2144"/>
    <x v="3082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1.7098591549295775E-2"/>
    <n v="25.291666666666668"/>
    <x v="1"/>
    <x v="29"/>
  </r>
  <r>
    <n v="775"/>
    <x v="3083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1.7000000000000001E-2"/>
    <n v="34"/>
    <x v="5"/>
    <x v="26"/>
  </r>
  <r>
    <n v="1590"/>
    <x v="3084"/>
    <s v="Discover Italy through photography."/>
    <n v="60000"/>
    <n v="1020"/>
    <x v="3"/>
    <x v="4"/>
    <s v="EUR"/>
    <n v="1443040464"/>
    <n v="1440448464"/>
    <b v="0"/>
    <n v="2"/>
    <b v="0"/>
    <s v="photography/places"/>
    <n v="1.7000000000000001E-2"/>
    <n v="510"/>
    <x v="6"/>
    <x v="24"/>
  </r>
  <r>
    <n v="1127"/>
    <x v="3085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1.6714285714285713E-2"/>
    <n v="25.434782608695652"/>
    <x v="1"/>
    <x v="25"/>
  </r>
  <r>
    <n v="1713"/>
    <x v="3086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1.6666666666666666E-2"/>
    <n v="50"/>
    <x v="2"/>
    <x v="21"/>
  </r>
  <r>
    <n v="3795"/>
    <x v="3087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1.6666666666666666E-2"/>
    <n v="5"/>
    <x v="3"/>
    <x v="20"/>
  </r>
  <r>
    <n v="1404"/>
    <x v="3088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1.6620689655172414E-2"/>
    <n v="48.2"/>
    <x v="5"/>
    <x v="39"/>
  </r>
  <r>
    <n v="3142"/>
    <x v="3089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3"/>
    <x v="4"/>
  </r>
  <r>
    <n v="1167"/>
    <x v="3090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1.6316666666666667E-2"/>
    <n v="61.1875"/>
    <x v="7"/>
    <x v="37"/>
  </r>
  <r>
    <n v="996"/>
    <x v="3091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1.6250000000000001E-2"/>
    <n v="13"/>
    <x v="0"/>
    <x v="3"/>
  </r>
  <r>
    <n v="1103"/>
    <x v="3092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1.6199999999999999E-2"/>
    <n v="16.2"/>
    <x v="1"/>
    <x v="29"/>
  </r>
  <r>
    <n v="1915"/>
    <x v="3093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1.6E-2"/>
    <n v="2"/>
    <x v="0"/>
    <x v="31"/>
  </r>
  <r>
    <n v="2133"/>
    <x v="3094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1.6E-2"/>
    <n v="5.333333333333333"/>
    <x v="1"/>
    <x v="29"/>
  </r>
  <r>
    <n v="2864"/>
    <x v="3095"/>
    <s v="Accessible, original theatre for all!"/>
    <n v="2500"/>
    <n v="40"/>
    <x v="3"/>
    <x v="1"/>
    <s v="GBP"/>
    <n v="1437139080"/>
    <n v="1434552207"/>
    <b v="0"/>
    <n v="3"/>
    <b v="0"/>
    <s v="theater/plays"/>
    <n v="1.6E-2"/>
    <n v="13.333333333333334"/>
    <x v="3"/>
    <x v="4"/>
  </r>
  <r>
    <n v="1042"/>
    <x v="3096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8"/>
    <x v="23"/>
  </r>
  <r>
    <n v="1157"/>
    <x v="3097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1.5100000000000001E-2"/>
    <n v="50.333333333333336"/>
    <x v="7"/>
    <x v="37"/>
  </r>
  <r>
    <n v="2347"/>
    <x v="3098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0"/>
    <x v="38"/>
  </r>
  <r>
    <n v="3960"/>
    <x v="3099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1.4999999999999999E-2"/>
    <n v="11.25"/>
    <x v="3"/>
    <x v="4"/>
  </r>
  <r>
    <n v="4034"/>
    <x v="3100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.4814814814814815E-2"/>
    <n v="100"/>
    <x v="3"/>
    <x v="4"/>
  </r>
  <r>
    <n v="3889"/>
    <x v="3101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.4749999999999999E-2"/>
    <n v="13.111111111111111"/>
    <x v="3"/>
    <x v="4"/>
  </r>
  <r>
    <n v="676"/>
    <x v="3102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.4710000000000001E-2"/>
    <n v="61.291666666666664"/>
    <x v="0"/>
    <x v="3"/>
  </r>
  <r>
    <n v="3798"/>
    <x v="3103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.4642857142857143E-2"/>
    <n v="205"/>
    <x v="3"/>
    <x v="20"/>
  </r>
  <r>
    <n v="579"/>
    <x v="3104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.4583333333333334E-2"/>
    <n v="35"/>
    <x v="0"/>
    <x v="38"/>
  </r>
  <r>
    <n v="939"/>
    <x v="3105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.4545454545454545E-2"/>
    <n v="20"/>
    <x v="2"/>
    <x v="27"/>
  </r>
  <r>
    <n v="3977"/>
    <x v="3106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.4500000000000001E-2"/>
    <n v="217.5"/>
    <x v="3"/>
    <x v="4"/>
  </r>
  <r>
    <n v="2647"/>
    <x v="3107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.44E-2"/>
    <n v="12"/>
    <x v="0"/>
    <x v="5"/>
  </r>
  <r>
    <n v="2429"/>
    <x v="3108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.4321428571428572E-2"/>
    <n v="501.25"/>
    <x v="7"/>
    <x v="37"/>
  </r>
  <r>
    <n v="935"/>
    <x v="3109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.4285714285714285E-2"/>
    <n v="25"/>
    <x v="2"/>
    <x v="27"/>
  </r>
  <r>
    <n v="4063"/>
    <x v="3110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.4210526315789474E-2"/>
    <n v="15"/>
    <x v="3"/>
    <x v="4"/>
  </r>
  <r>
    <n v="2125"/>
    <x v="3111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.4200000000000001E-2"/>
    <n v="31.555555555555557"/>
    <x v="1"/>
    <x v="29"/>
  </r>
  <r>
    <n v="1563"/>
    <x v="3112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5"/>
    <x v="36"/>
  </r>
  <r>
    <n v="1048"/>
    <x v="3113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8"/>
    <x v="23"/>
  </r>
  <r>
    <n v="601"/>
    <x v="3114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.4E-2"/>
    <n v="23.333333333333332"/>
    <x v="0"/>
    <x v="38"/>
  </r>
  <r>
    <n v="1788"/>
    <x v="3115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.3818181818181818E-2"/>
    <n v="19"/>
    <x v="6"/>
    <x v="9"/>
  </r>
  <r>
    <n v="631"/>
    <x v="3116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.38E-2"/>
    <n v="76.666666666666671"/>
    <x v="0"/>
    <x v="38"/>
  </r>
  <r>
    <n v="504"/>
    <x v="3117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.3673469387755101E-2"/>
    <n v="67"/>
    <x v="4"/>
    <x v="28"/>
  </r>
  <r>
    <n v="1331"/>
    <x v="3118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0"/>
    <x v="3"/>
  </r>
  <r>
    <n v="517"/>
    <x v="3119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.3666666666666667E-2"/>
    <n v="68.333333333333329"/>
    <x v="4"/>
    <x v="28"/>
  </r>
  <r>
    <n v="949"/>
    <x v="3120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.3650000000000001E-2"/>
    <n v="39"/>
    <x v="0"/>
    <x v="3"/>
  </r>
  <r>
    <n v="2367"/>
    <x v="3121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0"/>
    <x v="38"/>
  </r>
  <r>
    <n v="1073"/>
    <x v="3122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.3333333333333334E-2"/>
    <n v="10"/>
    <x v="1"/>
    <x v="29"/>
  </r>
  <r>
    <n v="1793"/>
    <x v="3123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.3333333333333334E-2"/>
    <n v="20"/>
    <x v="6"/>
    <x v="9"/>
  </r>
  <r>
    <n v="4005"/>
    <x v="3124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.3333333333333334E-2"/>
    <n v="20"/>
    <x v="3"/>
    <x v="4"/>
  </r>
  <r>
    <n v="426"/>
    <x v="3125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.3299999999999999E-2"/>
    <n v="16.625"/>
    <x v="4"/>
    <x v="28"/>
  </r>
  <r>
    <n v="1913"/>
    <x v="3126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.3270833333333334E-2"/>
    <n v="24.5"/>
    <x v="0"/>
    <x v="31"/>
  </r>
  <r>
    <n v="968"/>
    <x v="3127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.325E-2"/>
    <n v="26.5"/>
    <x v="0"/>
    <x v="3"/>
  </r>
  <r>
    <n v="1321"/>
    <x v="3128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.3028138528138528E-2"/>
    <n v="859.85714285714289"/>
    <x v="0"/>
    <x v="3"/>
  </r>
  <r>
    <n v="878"/>
    <x v="3129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.2999999999999999E-2"/>
    <n v="32.5"/>
    <x v="2"/>
    <x v="27"/>
  </r>
  <r>
    <n v="997"/>
    <x v="3130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.2999999999999999E-2"/>
    <n v="8.125"/>
    <x v="0"/>
    <x v="3"/>
  </r>
  <r>
    <n v="4013"/>
    <x v="3131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.2999999999999999E-2"/>
    <n v="13"/>
    <x v="3"/>
    <x v="4"/>
  </r>
  <r>
    <n v="719"/>
    <x v="3132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.2933333333333333E-2"/>
    <n v="19.399999999999999"/>
    <x v="0"/>
    <x v="3"/>
  </r>
  <r>
    <n v="873"/>
    <x v="3133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.2857142857142857E-2"/>
    <n v="9"/>
    <x v="2"/>
    <x v="27"/>
  </r>
  <r>
    <n v="2388"/>
    <x v="3134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0"/>
    <x v="38"/>
  </r>
  <r>
    <n v="3201"/>
    <x v="3135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.2500000000000001E-2"/>
    <n v="12.5"/>
    <x v="3"/>
    <x v="20"/>
  </r>
  <r>
    <n v="3899"/>
    <x v="3136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.2500000000000001E-2"/>
    <n v="62.5"/>
    <x v="3"/>
    <x v="4"/>
  </r>
  <r>
    <n v="4024"/>
    <x v="3137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.2500000000000001E-2"/>
    <n v="10"/>
    <x v="3"/>
    <x v="4"/>
  </r>
  <r>
    <n v="2424"/>
    <x v="3138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.24E-2"/>
    <n v="34.444444444444443"/>
    <x v="7"/>
    <x v="37"/>
  </r>
  <r>
    <n v="1417"/>
    <x v="3139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.2222222222222223E-2"/>
    <n v="27.5"/>
    <x v="5"/>
    <x v="39"/>
  </r>
  <r>
    <n v="2385"/>
    <x v="3140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0"/>
    <x v="38"/>
  </r>
  <r>
    <n v="544"/>
    <x v="3141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.2E-2"/>
    <n v="3"/>
    <x v="0"/>
    <x v="38"/>
  </r>
  <r>
    <n v="1902"/>
    <x v="3142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.2E-2"/>
    <n v="4"/>
    <x v="0"/>
    <x v="31"/>
  </r>
  <r>
    <n v="3864"/>
    <x v="3143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.2E-2"/>
    <n v="20"/>
    <x v="3"/>
    <x v="4"/>
  </r>
  <r>
    <n v="965"/>
    <x v="3144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.192E-2"/>
    <n v="49.666666666666664"/>
    <x v="0"/>
    <x v="3"/>
  </r>
  <r>
    <n v="3092"/>
    <x v="3145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.1831900000000001E-2"/>
    <n v="56.342380952380957"/>
    <x v="3"/>
    <x v="12"/>
  </r>
  <r>
    <n v="502"/>
    <x v="3146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.15E-2"/>
    <n v="57.5"/>
    <x v="4"/>
    <x v="28"/>
  </r>
  <r>
    <n v="937"/>
    <x v="3147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.1428571428571429E-2"/>
    <n v="20"/>
    <x v="2"/>
    <x v="27"/>
  </r>
  <r>
    <n v="2684"/>
    <x v="3148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.1428571428571429E-2"/>
    <n v="200"/>
    <x v="7"/>
    <x v="37"/>
  </r>
  <r>
    <n v="1326"/>
    <x v="3149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0"/>
    <x v="3"/>
  </r>
  <r>
    <n v="1314"/>
    <x v="3150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0"/>
    <x v="3"/>
  </r>
  <r>
    <n v="2764"/>
    <x v="3151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.125E-2"/>
    <n v="11.25"/>
    <x v="5"/>
    <x v="32"/>
  </r>
  <r>
    <n v="1441"/>
    <x v="3152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.1222222222222222E-2"/>
    <n v="673.33333333333337"/>
    <x v="5"/>
    <x v="39"/>
  </r>
  <r>
    <n v="198"/>
    <x v="3153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.116E-2"/>
    <n v="46.5"/>
    <x v="4"/>
    <x v="30"/>
  </r>
  <r>
    <n v="4099"/>
    <x v="3154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.1111111111111112E-2"/>
    <n v="50"/>
    <x v="3"/>
    <x v="4"/>
  </r>
  <r>
    <n v="2749"/>
    <x v="3155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.0999999999999999E-2"/>
    <n v="55"/>
    <x v="5"/>
    <x v="32"/>
  </r>
  <r>
    <n v="963"/>
    <x v="3156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.0771428571428571E-2"/>
    <n v="41.888888888888886"/>
    <x v="0"/>
    <x v="3"/>
  </r>
  <r>
    <n v="422"/>
    <x v="3157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.0749999999999999E-2"/>
    <n v="35.833333333333336"/>
    <x v="4"/>
    <x v="28"/>
  </r>
  <r>
    <n v="695"/>
    <x v="3158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.06E-2"/>
    <n v="90.857142857142861"/>
    <x v="0"/>
    <x v="3"/>
  </r>
  <r>
    <n v="984"/>
    <x v="3159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.06E-2"/>
    <n v="35.333333333333336"/>
    <x v="0"/>
    <x v="3"/>
  </r>
  <r>
    <n v="1872"/>
    <x v="3160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.06E-2"/>
    <n v="16.307692307692307"/>
    <x v="1"/>
    <x v="25"/>
  </r>
  <r>
    <n v="2748"/>
    <x v="3161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.06E-2"/>
    <n v="13.25"/>
    <x v="5"/>
    <x v="32"/>
  </r>
  <r>
    <n v="4073"/>
    <x v="3162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.0571428571428572E-2"/>
    <n v="18.5"/>
    <x v="3"/>
    <x v="4"/>
  </r>
  <r>
    <n v="2509"/>
    <x v="3163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.0526315789473684E-2"/>
    <n v="35.714285714285715"/>
    <x v="7"/>
    <x v="40"/>
  </r>
  <r>
    <n v="1092"/>
    <x v="3164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.0500000000000001E-2"/>
    <n v="3"/>
    <x v="1"/>
    <x v="29"/>
  </r>
  <r>
    <n v="2890"/>
    <x v="3165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.0500000000000001E-2"/>
    <n v="7"/>
    <x v="3"/>
    <x v="4"/>
  </r>
  <r>
    <n v="4017"/>
    <x v="3166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.0500000000000001E-2"/>
    <n v="52.5"/>
    <x v="3"/>
    <x v="4"/>
  </r>
  <r>
    <n v="621"/>
    <x v="3167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0"/>
    <x v="38"/>
  </r>
  <r>
    <n v="1918"/>
    <x v="3168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.04E-2"/>
    <n v="28.888888888888889"/>
    <x v="0"/>
    <x v="31"/>
  </r>
  <r>
    <n v="470"/>
    <x v="3169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.0200000000000001E-2"/>
    <n v="25.5"/>
    <x v="4"/>
    <x v="28"/>
  </r>
  <r>
    <n v="1703"/>
    <x v="3170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.0200000000000001E-2"/>
    <n v="25.5"/>
    <x v="2"/>
    <x v="21"/>
  </r>
  <r>
    <n v="3192"/>
    <x v="3171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.0200000000000001E-2"/>
    <n v="12.75"/>
    <x v="3"/>
    <x v="20"/>
  </r>
  <r>
    <n v="568"/>
    <x v="3172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0.01"/>
    <n v="49"/>
    <x v="0"/>
    <x v="38"/>
  </r>
  <r>
    <n v="584"/>
    <x v="3173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0.01"/>
    <n v="5"/>
    <x v="0"/>
    <x v="38"/>
  </r>
  <r>
    <n v="620"/>
    <x v="3174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0.01"/>
    <n v="300"/>
    <x v="0"/>
    <x v="38"/>
  </r>
  <r>
    <n v="884"/>
    <x v="3175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0.01"/>
    <n v="10"/>
    <x v="2"/>
    <x v="13"/>
  </r>
  <r>
    <n v="1053"/>
    <x v="3176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23"/>
  </r>
  <r>
    <n v="1060"/>
    <x v="3177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23"/>
  </r>
  <r>
    <n v="1989"/>
    <x v="3178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0.01"/>
    <n v="50"/>
    <x v="6"/>
    <x v="35"/>
  </r>
  <r>
    <n v="2565"/>
    <x v="3179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37"/>
  </r>
  <r>
    <n v="2641"/>
    <x v="3180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0.01"/>
    <n v="15"/>
    <x v="0"/>
    <x v="5"/>
  </r>
  <r>
    <n v="2841"/>
    <x v="3181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0.01"/>
    <n v="10"/>
    <x v="3"/>
    <x v="4"/>
  </r>
  <r>
    <n v="2849"/>
    <x v="3182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0.01"/>
    <n v="5"/>
    <x v="3"/>
    <x v="4"/>
  </r>
  <r>
    <n v="2944"/>
    <x v="3183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0.01"/>
    <n v="100"/>
    <x v="3"/>
    <x v="12"/>
  </r>
  <r>
    <n v="3747"/>
    <x v="3184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0.01"/>
    <n v="25"/>
    <x v="3"/>
    <x v="4"/>
  </r>
  <r>
    <n v="3794"/>
    <x v="318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0.01"/>
    <n v="50"/>
    <x v="3"/>
    <x v="20"/>
  </r>
  <r>
    <n v="3927"/>
    <x v="3186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0.01"/>
    <n v="12.5"/>
    <x v="3"/>
    <x v="4"/>
  </r>
  <r>
    <n v="4068"/>
    <x v="3187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0.01"/>
    <n v="34.950000000000003"/>
    <x v="3"/>
    <x v="4"/>
  </r>
  <r>
    <n v="2599"/>
    <x v="3188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9.9546510341776348E-3"/>
    <n v="18"/>
    <x v="7"/>
    <x v="37"/>
  </r>
  <r>
    <n v="705"/>
    <x v="3189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9.7699999999999992E-3"/>
    <n v="195.4"/>
    <x v="0"/>
    <x v="3"/>
  </r>
  <r>
    <n v="608"/>
    <x v="3190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0"/>
    <x v="38"/>
  </r>
  <r>
    <n v="3971"/>
    <x v="3191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9.7142857142857135E-3"/>
    <n v="22.666666666666668"/>
    <x v="3"/>
    <x v="4"/>
  </r>
  <r>
    <n v="3140"/>
    <x v="3192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9.5999999999999992E-3"/>
    <n v="24"/>
    <x v="3"/>
    <x v="4"/>
  </r>
  <r>
    <n v="661"/>
    <x v="3193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9.4999999999999998E-3"/>
    <n v="10.555555555555555"/>
    <x v="0"/>
    <x v="3"/>
  </r>
  <r>
    <n v="149"/>
    <x v="3194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4"/>
    <x v="22"/>
  </r>
  <r>
    <n v="557"/>
    <x v="3195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9.1066666666666674E-3"/>
    <n v="68.3"/>
    <x v="0"/>
    <x v="38"/>
  </r>
  <r>
    <n v="1229"/>
    <x v="3196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2"/>
    <x v="33"/>
  </r>
  <r>
    <n v="3941"/>
    <x v="3197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9.0909090909090905E-3"/>
    <n v="25"/>
    <x v="3"/>
    <x v="4"/>
  </r>
  <r>
    <n v="2866"/>
    <x v="3198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8.9999999999999993E-3"/>
    <n v="22.5"/>
    <x v="3"/>
    <x v="4"/>
  </r>
  <r>
    <n v="2652"/>
    <x v="3199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8.8500000000000002E-3"/>
    <n v="80.454545454545453"/>
    <x v="0"/>
    <x v="5"/>
  </r>
  <r>
    <n v="2869"/>
    <x v="3200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8.8500000000000002E-3"/>
    <n v="35.4"/>
    <x v="3"/>
    <x v="4"/>
  </r>
  <r>
    <n v="2648"/>
    <x v="3201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0"/>
    <x v="5"/>
  </r>
  <r>
    <n v="1719"/>
    <x v="3202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8.7500000000000008E-3"/>
    <n v="11.666666666666666"/>
    <x v="2"/>
    <x v="21"/>
  </r>
  <r>
    <n v="704"/>
    <x v="3203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8.7454545454545458E-3"/>
    <n v="120.25"/>
    <x v="0"/>
    <x v="3"/>
  </r>
  <r>
    <n v="2680"/>
    <x v="3204"/>
    <s v="iHeartPillow, Connecting loved ones"/>
    <n v="32000"/>
    <n v="276"/>
    <x v="3"/>
    <x v="8"/>
    <s v="EUR"/>
    <n v="1459915491"/>
    <n v="1457327091"/>
    <b v="0"/>
    <n v="4"/>
    <b v="0"/>
    <s v="technology/makerspaces"/>
    <n v="8.6250000000000007E-3"/>
    <n v="69"/>
    <x v="0"/>
    <x v="19"/>
  </r>
  <r>
    <n v="226"/>
    <x v="3205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8.6206896551724137E-3"/>
    <n v="125"/>
    <x v="4"/>
    <x v="30"/>
  </r>
  <r>
    <n v="912"/>
    <x v="3206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8.5714285714285719E-3"/>
    <n v="15"/>
    <x v="2"/>
    <x v="27"/>
  </r>
  <r>
    <n v="1454"/>
    <x v="3207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8.5714285714285719E-3"/>
    <n v="15"/>
    <x v="5"/>
    <x v="39"/>
  </r>
  <r>
    <n v="683"/>
    <x v="3208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8.5142857142857138E-3"/>
    <n v="99.333333333333329"/>
    <x v="0"/>
    <x v="3"/>
  </r>
  <r>
    <n v="773"/>
    <x v="3209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8.5129023676509714E-3"/>
    <n v="16"/>
    <x v="5"/>
    <x v="26"/>
  </r>
  <r>
    <n v="2160"/>
    <x v="3210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8.5000000000000006E-3"/>
    <n v="5.3125"/>
    <x v="1"/>
    <x v="29"/>
  </r>
  <r>
    <n v="2767"/>
    <x v="3211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8.5000000000000006E-3"/>
    <n v="11.333333333333334"/>
    <x v="5"/>
    <x v="32"/>
  </r>
  <r>
    <n v="2570"/>
    <x v="3212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37"/>
  </r>
  <r>
    <n v="3079"/>
    <x v="3213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8.4173998587352451E-3"/>
    <n v="415.77777777777777"/>
    <x v="3"/>
    <x v="12"/>
  </r>
  <r>
    <n v="1579"/>
    <x v="3214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5"/>
    <x v="36"/>
  </r>
  <r>
    <n v="953"/>
    <x v="3215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8.3999999999999995E-3"/>
    <n v="25.2"/>
    <x v="0"/>
    <x v="3"/>
  </r>
  <r>
    <n v="2413"/>
    <x v="3216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8.3333333333333332E-3"/>
    <n v="8.3333333333333339"/>
    <x v="7"/>
    <x v="37"/>
  </r>
  <r>
    <n v="3901"/>
    <x v="3217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8.3333333333333332E-3"/>
    <n v="25"/>
    <x v="3"/>
    <x v="4"/>
  </r>
  <r>
    <n v="4021"/>
    <x v="3218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8.3333333333333332E-3"/>
    <n v="62.5"/>
    <x v="3"/>
    <x v="4"/>
  </r>
  <r>
    <n v="4019"/>
    <x v="3219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8.2857142857142851E-3"/>
    <n v="7.25"/>
    <x v="3"/>
    <x v="4"/>
  </r>
  <r>
    <n v="454"/>
    <x v="3220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8.2000000000000007E-3"/>
    <n v="16.399999999999999"/>
    <x v="4"/>
    <x v="28"/>
  </r>
  <r>
    <n v="1083"/>
    <x v="3221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8.2000000000000007E-3"/>
    <n v="410"/>
    <x v="1"/>
    <x v="29"/>
  </r>
  <r>
    <n v="1329"/>
    <x v="3222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0"/>
    <x v="3"/>
  </r>
  <r>
    <n v="872"/>
    <x v="3223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8.1250000000000003E-3"/>
    <n v="32.5"/>
    <x v="2"/>
    <x v="27"/>
  </r>
  <r>
    <n v="2150"/>
    <x v="3224"/>
    <s v="A pixel styled open world detective game."/>
    <n v="50000"/>
    <n v="405"/>
    <x v="3"/>
    <x v="12"/>
    <s v="NOK"/>
    <n v="1468392599"/>
    <n v="1465800599"/>
    <b v="0"/>
    <n v="4"/>
    <b v="0"/>
    <s v="games/video games"/>
    <n v="8.0999999999999996E-3"/>
    <n v="101.25"/>
    <x v="1"/>
    <x v="29"/>
  </r>
  <r>
    <n v="508"/>
    <x v="3225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8.0000000000000002E-3"/>
    <n v="133.33333333333334"/>
    <x v="4"/>
    <x v="28"/>
  </r>
  <r>
    <n v="569"/>
    <x v="3226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8.0000000000000002E-3"/>
    <n v="20"/>
    <x v="0"/>
    <x v="38"/>
  </r>
  <r>
    <n v="881"/>
    <x v="3227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8.0000000000000002E-3"/>
    <n v="30"/>
    <x v="2"/>
    <x v="13"/>
  </r>
  <r>
    <n v="1232"/>
    <x v="3228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2"/>
    <x v="33"/>
  </r>
  <r>
    <n v="2154"/>
    <x v="3229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8.0000000000000002E-3"/>
    <n v="1"/>
    <x v="1"/>
    <x v="29"/>
  </r>
  <r>
    <n v="2384"/>
    <x v="3230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0"/>
    <x v="38"/>
  </r>
  <r>
    <n v="2693"/>
    <x v="3231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8.0000000000000002E-3"/>
    <n v="13.333333333333334"/>
    <x v="7"/>
    <x v="37"/>
  </r>
  <r>
    <n v="2901"/>
    <x v="3232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8.0000000000000002E-3"/>
    <n v="3"/>
    <x v="3"/>
    <x v="4"/>
  </r>
  <r>
    <n v="3129"/>
    <x v="3233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3"/>
    <x v="4"/>
  </r>
  <r>
    <n v="964"/>
    <x v="3234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7.9909090909090902E-3"/>
    <n v="30.310344827586206"/>
    <x v="0"/>
    <x v="3"/>
  </r>
  <r>
    <n v="713"/>
    <x v="3235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7.9600000000000001E-3"/>
    <n v="199"/>
    <x v="0"/>
    <x v="3"/>
  </r>
  <r>
    <n v="450"/>
    <x v="3236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7.92E-3"/>
    <n v="56.571428571428569"/>
    <x v="4"/>
    <x v="28"/>
  </r>
  <r>
    <n v="2903"/>
    <x v="3237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7.7999999999999996E-3"/>
    <n v="9.75"/>
    <x v="3"/>
    <x v="4"/>
  </r>
  <r>
    <n v="1436"/>
    <x v="3238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7.7000000000000002E-3"/>
    <n v="38.5"/>
    <x v="5"/>
    <x v="39"/>
  </r>
  <r>
    <n v="2762"/>
    <x v="3239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7.6923076923076927E-3"/>
    <n v="25"/>
    <x v="5"/>
    <x v="32"/>
  </r>
  <r>
    <n v="423"/>
    <x v="3240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7.6499999999999997E-3"/>
    <n v="11.76923076923077"/>
    <x v="4"/>
    <x v="28"/>
  </r>
  <r>
    <n v="1999"/>
    <x v="3241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7.6129032258064515E-3"/>
    <n v="33.714285714285715"/>
    <x v="6"/>
    <x v="35"/>
  </r>
  <r>
    <n v="466"/>
    <x v="3242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7.6E-3"/>
    <n v="15.2"/>
    <x v="4"/>
    <x v="28"/>
  </r>
  <r>
    <n v="1155"/>
    <x v="3243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7.5199999999999998E-3"/>
    <n v="23.5"/>
    <x v="7"/>
    <x v="37"/>
  </r>
  <r>
    <n v="718"/>
    <x v="3244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7.4999999999999997E-3"/>
    <n v="22.5"/>
    <x v="0"/>
    <x v="3"/>
  </r>
  <r>
    <n v="1492"/>
    <x v="3245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7.4999999999999997E-3"/>
    <n v="15"/>
    <x v="5"/>
    <x v="26"/>
  </r>
  <r>
    <n v="2562"/>
    <x v="3246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7.4999999999999997E-3"/>
    <n v="25"/>
    <x v="7"/>
    <x v="37"/>
  </r>
  <r>
    <n v="1736"/>
    <x v="3247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7.3333333333333332E-3"/>
    <n v="22"/>
    <x v="2"/>
    <x v="21"/>
  </r>
  <r>
    <n v="2159"/>
    <x v="3248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7.2222222222222219E-3"/>
    <n v="13"/>
    <x v="1"/>
    <x v="29"/>
  </r>
  <r>
    <n v="220"/>
    <x v="3249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7.1999999999999998E-3"/>
    <n v="120"/>
    <x v="4"/>
    <x v="30"/>
  </r>
  <r>
    <n v="2326"/>
    <x v="3250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7"/>
    <x v="11"/>
  </r>
  <r>
    <n v="2761"/>
    <x v="3251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7.1999999999999998E-3"/>
    <n v="9"/>
    <x v="5"/>
    <x v="32"/>
  </r>
  <r>
    <n v="153"/>
    <x v="3252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4"/>
    <x v="22"/>
  </r>
  <r>
    <n v="2401"/>
    <x v="3253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7.1785714285714283E-3"/>
    <n v="22.333333333333332"/>
    <x v="7"/>
    <x v="37"/>
  </r>
  <r>
    <n v="574"/>
    <x v="3254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7.1556350626118068E-3"/>
    <n v="20"/>
    <x v="0"/>
    <x v="38"/>
  </r>
  <r>
    <n v="1483"/>
    <x v="3255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7.1428571428571426E-3"/>
    <n v="25"/>
    <x v="5"/>
    <x v="26"/>
  </r>
  <r>
    <n v="2692"/>
    <x v="3256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7.1428571428571426E-3"/>
    <n v="25"/>
    <x v="7"/>
    <x v="37"/>
  </r>
  <r>
    <n v="2700"/>
    <x v="3257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7.0007000700070005E-3"/>
    <n v="17.5"/>
    <x v="7"/>
    <x v="37"/>
  </r>
  <r>
    <n v="550"/>
    <x v="3258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7.0000000000000001E-3"/>
    <n v="8.75"/>
    <x v="0"/>
    <x v="38"/>
  </r>
  <r>
    <n v="777"/>
    <x v="3259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7.0000000000000001E-3"/>
    <n v="7"/>
    <x v="5"/>
    <x v="26"/>
  </r>
  <r>
    <n v="1070"/>
    <x v="3260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7.0000000000000001E-3"/>
    <n v="35"/>
    <x v="1"/>
    <x v="29"/>
  </r>
  <r>
    <n v="2430"/>
    <x v="3261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7.0000000000000001E-3"/>
    <n v="10.5"/>
    <x v="7"/>
    <x v="37"/>
  </r>
  <r>
    <n v="2147"/>
    <x v="3262"/>
    <s v="A Point and Click Adventure on Steroids."/>
    <n v="390000"/>
    <n v="2716"/>
    <x v="3"/>
    <x v="0"/>
    <s v="USD"/>
    <n v="1416125148"/>
    <n v="1413356748"/>
    <b v="0"/>
    <n v="55"/>
    <b v="0"/>
    <s v="games/video games"/>
    <n v="6.9641025641025639E-3"/>
    <n v="49.381818181818183"/>
    <x v="1"/>
    <x v="29"/>
  </r>
  <r>
    <n v="2355"/>
    <x v="3263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6.875E-3"/>
    <n v="27.5"/>
    <x v="0"/>
    <x v="38"/>
  </r>
  <r>
    <n v="2681"/>
    <x v="3264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6.875E-3"/>
    <n v="27.5"/>
    <x v="7"/>
    <x v="37"/>
  </r>
  <r>
    <n v="456"/>
    <x v="3265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6.8631863186318634E-3"/>
    <n v="20.333333333333332"/>
    <x v="4"/>
    <x v="28"/>
  </r>
  <r>
    <n v="2387"/>
    <x v="3266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0"/>
    <x v="38"/>
  </r>
  <r>
    <n v="1710"/>
    <x v="3267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6.7999999999999996E-3"/>
    <n v="34"/>
    <x v="2"/>
    <x v="21"/>
  </r>
  <r>
    <n v="4065"/>
    <x v="3268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6.7499999999999999E-3"/>
    <n v="6.75"/>
    <x v="3"/>
    <x v="4"/>
  </r>
  <r>
    <n v="1561"/>
    <x v="3269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5"/>
    <x v="36"/>
  </r>
  <r>
    <n v="497"/>
    <x v="3270"/>
    <s v="live-action/animated series pilot."/>
    <n v="4480"/>
    <n v="30"/>
    <x v="3"/>
    <x v="0"/>
    <s v="USD"/>
    <n v="1419483600"/>
    <n v="1414889665"/>
    <b v="0"/>
    <n v="3"/>
    <b v="0"/>
    <s v="film &amp; video/animation"/>
    <n v="6.6964285714285711E-3"/>
    <n v="10"/>
    <x v="4"/>
    <x v="28"/>
  </r>
  <r>
    <n v="1133"/>
    <x v="3271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6.6666666666666671E-3"/>
    <n v="20"/>
    <x v="1"/>
    <x v="25"/>
  </r>
  <r>
    <n v="2757"/>
    <x v="3272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6.6666666666666671E-3"/>
    <n v="5"/>
    <x v="5"/>
    <x v="32"/>
  </r>
  <r>
    <n v="3121"/>
    <x v="3273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6.6666666666666671E-3"/>
    <n v="10"/>
    <x v="3"/>
    <x v="12"/>
  </r>
  <r>
    <n v="3736"/>
    <x v="3274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6.6666666666666671E-3"/>
    <n v="10"/>
    <x v="3"/>
    <x v="4"/>
  </r>
  <r>
    <n v="3788"/>
    <x v="3275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6.6666666666666671E-3"/>
    <n v="500"/>
    <x v="3"/>
    <x v="20"/>
  </r>
  <r>
    <n v="1571"/>
    <x v="3276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5"/>
    <x v="36"/>
  </r>
  <r>
    <n v="609"/>
    <x v="3277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0"/>
    <x v="38"/>
  </r>
  <r>
    <n v="1153"/>
    <x v="3278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6.2500000000000003E-3"/>
    <n v="50"/>
    <x v="7"/>
    <x v="37"/>
  </r>
  <r>
    <n v="3087"/>
    <x v="3279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6.2500000000000003E-3"/>
    <n v="62.5"/>
    <x v="3"/>
    <x v="12"/>
  </r>
  <r>
    <n v="3950"/>
    <x v="3280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6.2500000000000003E-3"/>
    <n v="25"/>
    <x v="3"/>
    <x v="4"/>
  </r>
  <r>
    <n v="1312"/>
    <x v="3281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0"/>
    <x v="3"/>
  </r>
  <r>
    <n v="2411"/>
    <x v="3282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6.0400000000000002E-3"/>
    <n v="50.333333333333336"/>
    <x v="7"/>
    <x v="37"/>
  </r>
  <r>
    <n v="917"/>
    <x v="3283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6.0000000000000001E-3"/>
    <n v="30"/>
    <x v="2"/>
    <x v="27"/>
  </r>
  <r>
    <n v="2506"/>
    <x v="3284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6.0000000000000001E-3"/>
    <n v="15"/>
    <x v="7"/>
    <x v="40"/>
  </r>
  <r>
    <n v="2580"/>
    <x v="3285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37"/>
  </r>
  <r>
    <n v="3966"/>
    <x v="3286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6.0000000000000001E-3"/>
    <n v="22.5"/>
    <x v="3"/>
    <x v="4"/>
  </r>
  <r>
    <n v="2650"/>
    <x v="3287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0"/>
    <x v="5"/>
  </r>
  <r>
    <n v="1724"/>
    <x v="3288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5.8333333333333336E-3"/>
    <n v="8.75"/>
    <x v="2"/>
    <x v="21"/>
  </r>
  <r>
    <n v="146"/>
    <x v="3289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4"/>
    <x v="22"/>
  </r>
  <r>
    <n v="2351"/>
    <x v="3290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5.7142857142857143E-3"/>
    <n v="15.428571428571429"/>
    <x v="0"/>
    <x v="38"/>
  </r>
  <r>
    <n v="2121"/>
    <x v="3291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5.6800000000000002E-3"/>
    <n v="28.4"/>
    <x v="1"/>
    <x v="29"/>
  </r>
  <r>
    <n v="586"/>
    <x v="3292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5.5999999999999999E-3"/>
    <n v="14"/>
    <x v="0"/>
    <x v="38"/>
  </r>
  <r>
    <n v="974"/>
    <x v="3293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5.5999999999999999E-3"/>
    <n v="93.333333333333329"/>
    <x v="0"/>
    <x v="3"/>
  </r>
  <r>
    <n v="1082"/>
    <x v="3294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5.5999999999999999E-3"/>
    <n v="18.666666666666668"/>
    <x v="1"/>
    <x v="29"/>
  </r>
  <r>
    <n v="2415"/>
    <x v="3295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5.5833333333333334E-3"/>
    <n v="55.833333333333336"/>
    <x v="7"/>
    <x v="37"/>
  </r>
  <r>
    <n v="541"/>
    <x v="3296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5.5555555555555558E-3"/>
    <n v="25"/>
    <x v="0"/>
    <x v="38"/>
  </r>
  <r>
    <n v="1577"/>
    <x v="329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5"/>
    <x v="36"/>
  </r>
  <r>
    <n v="3866"/>
    <x v="3298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5.4999999999999997E-3"/>
    <n v="5.5"/>
    <x v="3"/>
    <x v="4"/>
  </r>
  <r>
    <n v="1242"/>
    <x v="3299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2"/>
    <x v="33"/>
  </r>
  <r>
    <n v="164"/>
    <x v="3300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5.3333333333333332E-3"/>
    <n v="91.428571428571431"/>
    <x v="4"/>
    <x v="30"/>
  </r>
  <r>
    <n v="691"/>
    <x v="3301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5.1999999999999998E-3"/>
    <n v="26"/>
    <x v="0"/>
    <x v="3"/>
  </r>
  <r>
    <n v="1110"/>
    <x v="3302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5.1000000000000004E-3"/>
    <n v="23.181818181818183"/>
    <x v="1"/>
    <x v="29"/>
  </r>
  <r>
    <n v="1875"/>
    <x v="3303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5.1000000000000004E-3"/>
    <n v="17"/>
    <x v="1"/>
    <x v="25"/>
  </r>
  <r>
    <n v="1916"/>
    <x v="3304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5.1000000000000004E-3"/>
    <n v="17"/>
    <x v="0"/>
    <x v="31"/>
  </r>
  <r>
    <n v="1320"/>
    <x v="3305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5.0299999999999997E-3"/>
    <n v="167.66666666666666"/>
    <x v="0"/>
    <x v="3"/>
  </r>
  <r>
    <n v="919"/>
    <x v="3306"/>
    <s v="Cool jazz with a New Orleans flavor."/>
    <n v="20000"/>
    <n v="100"/>
    <x v="3"/>
    <x v="0"/>
    <s v="USD"/>
    <n v="1355930645"/>
    <n v="1352906645"/>
    <b v="0"/>
    <n v="1"/>
    <b v="0"/>
    <s v="music/jazz"/>
    <n v="5.0000000000000001E-3"/>
    <n v="100"/>
    <x v="2"/>
    <x v="27"/>
  </r>
  <r>
    <n v="1099"/>
    <x v="3307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5.0000000000000001E-3"/>
    <n v="25"/>
    <x v="1"/>
    <x v="29"/>
  </r>
  <r>
    <n v="1113"/>
    <x v="3308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5.0000000000000001E-3"/>
    <n v="5"/>
    <x v="1"/>
    <x v="29"/>
  </r>
  <r>
    <n v="1126"/>
    <x v="3309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5.0000000000000001E-3"/>
    <n v="5"/>
    <x v="1"/>
    <x v="25"/>
  </r>
  <r>
    <n v="1407"/>
    <x v="3310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5.0000000000000001E-3"/>
    <n v="7.5"/>
    <x v="5"/>
    <x v="39"/>
  </r>
  <r>
    <n v="1581"/>
    <x v="3311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5.0000000000000001E-3"/>
    <n v="5"/>
    <x v="6"/>
    <x v="24"/>
  </r>
  <r>
    <n v="1789"/>
    <x v="3312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5.0000000000000001E-3"/>
    <n v="10"/>
    <x v="6"/>
    <x v="9"/>
  </r>
  <r>
    <n v="1866"/>
    <x v="3313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5.0000000000000001E-3"/>
    <n v="62.5"/>
    <x v="1"/>
    <x v="25"/>
  </r>
  <r>
    <n v="2568"/>
    <x v="3314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37"/>
  </r>
  <r>
    <n v="2583"/>
    <x v="3315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5.0000000000000001E-3"/>
    <n v="1"/>
    <x v="7"/>
    <x v="37"/>
  </r>
  <r>
    <n v="2893"/>
    <x v="3316"/>
    <s v="Fundraising for REDISCOVERING KIA THE PLAY"/>
    <n v="5000"/>
    <n v="25"/>
    <x v="3"/>
    <x v="0"/>
    <s v="USD"/>
    <n v="1420768800"/>
    <n v="1415644395"/>
    <b v="0"/>
    <n v="2"/>
    <b v="0"/>
    <s v="theater/plays"/>
    <n v="5.0000000000000001E-3"/>
    <n v="12.5"/>
    <x v="3"/>
    <x v="4"/>
  </r>
  <r>
    <n v="553"/>
    <x v="3317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4.9199999999999999E-3"/>
    <n v="20.5"/>
    <x v="0"/>
    <x v="38"/>
  </r>
  <r>
    <n v="2435"/>
    <x v="3318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4.8960000000000002E-3"/>
    <n v="306"/>
    <x v="7"/>
    <x v="37"/>
  </r>
  <r>
    <n v="1148"/>
    <x v="3319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4.8666666666666667E-3"/>
    <n v="24.333333333333332"/>
    <x v="7"/>
    <x v="37"/>
  </r>
  <r>
    <n v="3077"/>
    <x v="3320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4.7727272727272731E-3"/>
    <n v="52.5"/>
    <x v="3"/>
    <x v="12"/>
  </r>
  <r>
    <n v="2695"/>
    <x v="3321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4.7333333333333333E-3"/>
    <n v="23.666666666666668"/>
    <x v="7"/>
    <x v="37"/>
  </r>
  <r>
    <n v="1124"/>
    <x v="3322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4.7222222222222223E-3"/>
    <n v="60.714285714285715"/>
    <x v="1"/>
    <x v="25"/>
  </r>
  <r>
    <n v="992"/>
    <x v="3323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4.6699999999999997E-3"/>
    <n v="116.75"/>
    <x v="0"/>
    <x v="3"/>
  </r>
  <r>
    <n v="1158"/>
    <x v="3324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4.6666666666666671E-3"/>
    <n v="11.666666666666666"/>
    <x v="7"/>
    <x v="37"/>
  </r>
  <r>
    <n v="1109"/>
    <x v="3325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4.4999999999999997E-3"/>
    <n v="15"/>
    <x v="1"/>
    <x v="29"/>
  </r>
  <r>
    <n v="1873"/>
    <x v="3326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4.4999999999999997E-3"/>
    <n v="18"/>
    <x v="1"/>
    <x v="25"/>
  </r>
  <r>
    <n v="1543"/>
    <x v="3327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4.4444444444444444E-3"/>
    <n v="10"/>
    <x v="6"/>
    <x v="34"/>
  </r>
  <r>
    <n v="420"/>
    <x v="3328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4.3939393939393936E-3"/>
    <n v="4.833333333333333"/>
    <x v="4"/>
    <x v="28"/>
  </r>
  <r>
    <n v="2741"/>
    <x v="3329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4.3750000000000004E-3"/>
    <n v="8.75"/>
    <x v="5"/>
    <x v="32"/>
  </r>
  <r>
    <n v="505"/>
    <x v="3330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4.3333333333333331E-3"/>
    <n v="3.7142857142857144"/>
    <x v="4"/>
    <x v="28"/>
  </r>
  <r>
    <n v="2402"/>
    <x v="3331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4.3333333333333331E-3"/>
    <n v="52"/>
    <x v="7"/>
    <x v="37"/>
  </r>
  <r>
    <n v="2862"/>
    <x v="3332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4.3307086614173228E-3"/>
    <n v="18.333333333333332"/>
    <x v="3"/>
    <x v="4"/>
  </r>
  <r>
    <n v="575"/>
    <x v="3333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4.3166666666666666E-3"/>
    <n v="64.75"/>
    <x v="0"/>
    <x v="38"/>
  </r>
  <r>
    <n v="595"/>
    <x v="3334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4.2599999999999999E-3"/>
    <n v="53.25"/>
    <x v="0"/>
    <x v="38"/>
  </r>
  <r>
    <n v="571"/>
    <x v="3335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4.2399999999999998E-3"/>
    <n v="53"/>
    <x v="0"/>
    <x v="38"/>
  </r>
  <r>
    <n v="900"/>
    <x v="3336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4.1999999999999997E-3"/>
    <n v="10.5"/>
    <x v="2"/>
    <x v="27"/>
  </r>
  <r>
    <n v="1405"/>
    <x v="3337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4.1999999999999997E-3"/>
    <n v="6.1764705882352944"/>
    <x v="5"/>
    <x v="39"/>
  </r>
  <r>
    <n v="3961"/>
    <x v="3338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4.1999999999999997E-3"/>
    <n v="10.5"/>
    <x v="3"/>
    <x v="4"/>
  </r>
  <r>
    <n v="4041"/>
    <x v="3339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4.1999999999999997E-3"/>
    <n v="10.5"/>
    <x v="3"/>
    <x v="4"/>
  </r>
  <r>
    <n v="190"/>
    <x v="3340"/>
    <s v="Because hope can be a 4 letter word"/>
    <n v="12000"/>
    <n v="50"/>
    <x v="3"/>
    <x v="0"/>
    <s v="USD"/>
    <n v="1466091446"/>
    <n v="1465227446"/>
    <b v="0"/>
    <n v="1"/>
    <b v="0"/>
    <s v="film &amp; video/drama"/>
    <n v="4.1666666666666666E-3"/>
    <n v="50"/>
    <x v="4"/>
    <x v="30"/>
  </r>
  <r>
    <n v="1988"/>
    <x v="3341"/>
    <s v="Expressing art in an image!"/>
    <n v="6000"/>
    <n v="25"/>
    <x v="3"/>
    <x v="0"/>
    <s v="USD"/>
    <n v="1440094742"/>
    <n v="1437502742"/>
    <b v="0"/>
    <n v="1"/>
    <b v="0"/>
    <s v="photography/people"/>
    <n v="4.1666666666666666E-3"/>
    <n v="25"/>
    <x v="6"/>
    <x v="35"/>
  </r>
  <r>
    <n v="1143"/>
    <x v="3342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4.1333333333333335E-3"/>
    <n v="23.25"/>
    <x v="1"/>
    <x v="25"/>
  </r>
  <r>
    <n v="2884"/>
    <x v="3343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4.1111111111111114E-3"/>
    <n v="46.25"/>
    <x v="3"/>
    <x v="4"/>
  </r>
  <r>
    <n v="709"/>
    <x v="3344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4.0666666666666663E-3"/>
    <n v="30.5"/>
    <x v="0"/>
    <x v="3"/>
  </r>
  <r>
    <n v="230"/>
    <x v="3345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4.0000000000000001E-3"/>
    <n v="30"/>
    <x v="4"/>
    <x v="30"/>
  </r>
  <r>
    <n v="662"/>
    <x v="3346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4.0000000000000001E-3"/>
    <n v="39"/>
    <x v="0"/>
    <x v="3"/>
  </r>
  <r>
    <n v="778"/>
    <x v="3347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4.0000000000000001E-3"/>
    <n v="2"/>
    <x v="5"/>
    <x v="26"/>
  </r>
  <r>
    <n v="1170"/>
    <x v="3348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4.0000000000000001E-3"/>
    <n v="50"/>
    <x v="7"/>
    <x v="37"/>
  </r>
  <r>
    <n v="1738"/>
    <x v="3349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4.0000000000000001E-3"/>
    <n v="20"/>
    <x v="2"/>
    <x v="21"/>
  </r>
  <r>
    <n v="1863"/>
    <x v="3350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4.0000000000000001E-3"/>
    <n v="5"/>
    <x v="1"/>
    <x v="25"/>
  </r>
  <r>
    <n v="3053"/>
    <x v="3351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4.0000000000000001E-3"/>
    <n v="13.333333333333334"/>
    <x v="3"/>
    <x v="12"/>
  </r>
  <r>
    <n v="4072"/>
    <x v="3352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4.0000000000000001E-3"/>
    <n v="2"/>
    <x v="3"/>
    <x v="4"/>
  </r>
  <r>
    <n v="694"/>
    <x v="3353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3.933333333333333E-3"/>
    <n v="84.285714285714292"/>
    <x v="0"/>
    <x v="3"/>
  </r>
  <r>
    <n v="573"/>
    <x v="3354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3.892538925389254E-3"/>
    <n v="38.444444444444443"/>
    <x v="0"/>
    <x v="38"/>
  </r>
  <r>
    <n v="2122"/>
    <x v="3355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3.875E-3"/>
    <n v="103.33333333333333"/>
    <x v="1"/>
    <x v="29"/>
  </r>
  <r>
    <n v="2348"/>
    <x v="3356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0"/>
    <x v="38"/>
  </r>
  <r>
    <n v="1011"/>
    <x v="3357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0"/>
    <x v="3"/>
  </r>
  <r>
    <n v="561"/>
    <x v="3358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3.6666666666666666E-3"/>
    <n v="27.5"/>
    <x v="0"/>
    <x v="38"/>
  </r>
  <r>
    <n v="2380"/>
    <x v="3359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0"/>
    <x v="38"/>
  </r>
  <r>
    <n v="3198"/>
    <x v="3360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3.6666666666666666E-3"/>
    <n v="36.666666666666664"/>
    <x v="3"/>
    <x v="20"/>
  </r>
  <r>
    <n v="1686"/>
    <x v="3361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3.5999999999999999E-3"/>
    <n v="18"/>
    <x v="2"/>
    <x v="21"/>
  </r>
  <r>
    <n v="938"/>
    <x v="3362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3.5714285714285713E-3"/>
    <n v="25"/>
    <x v="2"/>
    <x v="27"/>
  </r>
  <r>
    <n v="1138"/>
    <x v="3363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3.5714285714285713E-3"/>
    <n v="31.25"/>
    <x v="1"/>
    <x v="25"/>
  </r>
  <r>
    <n v="663"/>
    <x v="3364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3.5000000000000001E-3"/>
    <n v="100"/>
    <x v="0"/>
    <x v="3"/>
  </r>
  <r>
    <n v="862"/>
    <x v="3365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3.3999999999999998E-3"/>
    <n v="42.5"/>
    <x v="2"/>
    <x v="27"/>
  </r>
  <r>
    <n v="3095"/>
    <x v="3366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3.351206434316354E-3"/>
    <n v="50"/>
    <x v="3"/>
    <x v="12"/>
  </r>
  <r>
    <n v="142"/>
    <x v="3367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4"/>
    <x v="22"/>
  </r>
  <r>
    <n v="237"/>
    <x v="3368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3.3333333333333335E-3"/>
    <n v="50"/>
    <x v="4"/>
    <x v="30"/>
  </r>
  <r>
    <n v="1423"/>
    <x v="3369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3.3333333333333335E-3"/>
    <n v="100"/>
    <x v="5"/>
    <x v="39"/>
  </r>
  <r>
    <n v="1559"/>
    <x v="3370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3.3333333333333335E-3"/>
    <n v="50"/>
    <x v="6"/>
    <x v="34"/>
  </r>
  <r>
    <n v="2438"/>
    <x v="3371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3.3333333333333335E-3"/>
    <n v="50"/>
    <x v="7"/>
    <x v="37"/>
  </r>
  <r>
    <n v="2777"/>
    <x v="3372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3.3333333333333335E-3"/>
    <n v="10"/>
    <x v="5"/>
    <x v="32"/>
  </r>
  <r>
    <n v="3915"/>
    <x v="3373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3.3333333333333335E-3"/>
    <n v="5"/>
    <x v="3"/>
    <x v="4"/>
  </r>
  <r>
    <n v="4084"/>
    <x v="3374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3.3333333333333335E-3"/>
    <n v="10"/>
    <x v="3"/>
    <x v="4"/>
  </r>
  <r>
    <n v="2679"/>
    <x v="3375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3.3E-3"/>
    <n v="44"/>
    <x v="0"/>
    <x v="19"/>
  </r>
  <r>
    <n v="2370"/>
    <x v="3376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0"/>
    <x v="38"/>
  </r>
  <r>
    <n v="2698"/>
    <x v="3377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3.2512500000000002E-3"/>
    <n v="13.005000000000001"/>
    <x v="7"/>
    <x v="37"/>
  </r>
  <r>
    <n v="543"/>
    <x v="3378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3.1818181818181819E-3"/>
    <n v="35"/>
    <x v="0"/>
    <x v="38"/>
  </r>
  <r>
    <n v="870"/>
    <x v="3379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3.0999999999999999E-3"/>
    <n v="12.4"/>
    <x v="2"/>
    <x v="27"/>
  </r>
  <r>
    <n v="3118"/>
    <x v="3380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3.0999999999999999E-3"/>
    <n v="775"/>
    <x v="3"/>
    <x v="12"/>
  </r>
  <r>
    <n v="717"/>
    <x v="3381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3.0500000000000002E-3"/>
    <n v="76.25"/>
    <x v="0"/>
    <x v="3"/>
  </r>
  <r>
    <n v="1322"/>
    <x v="338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0"/>
    <x v="3"/>
  </r>
  <r>
    <n v="904"/>
    <x v="3383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3.0200000000000001E-3"/>
    <n v="50.333333333333336"/>
    <x v="2"/>
    <x v="27"/>
  </r>
  <r>
    <n v="902"/>
    <x v="3384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3.0000000000000001E-3"/>
    <n v="30"/>
    <x v="2"/>
    <x v="27"/>
  </r>
  <r>
    <n v="3926"/>
    <x v="3385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3.0000000000000001E-3"/>
    <n v="15"/>
    <x v="3"/>
    <x v="4"/>
  </r>
  <r>
    <n v="460"/>
    <x v="3386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2.9411764705882353E-3"/>
    <n v="12.5"/>
    <x v="4"/>
    <x v="28"/>
  </r>
  <r>
    <n v="1040"/>
    <x v="3387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8"/>
    <x v="23"/>
  </r>
  <r>
    <n v="489"/>
    <x v="3388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2.8667813379201833E-3"/>
    <n v="71.666666666666671"/>
    <x v="4"/>
    <x v="28"/>
  </r>
  <r>
    <n v="3917"/>
    <x v="3389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2.8571428571428571E-3"/>
    <n v="10"/>
    <x v="3"/>
    <x v="4"/>
  </r>
  <r>
    <n v="4085"/>
    <x v="3390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2.8571428571428571E-3"/>
    <n v="10"/>
    <x v="3"/>
    <x v="4"/>
  </r>
  <r>
    <n v="1907"/>
    <x v="3391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2.8333333333333335E-3"/>
    <n v="21.25"/>
    <x v="0"/>
    <x v="31"/>
  </r>
  <r>
    <n v="1595"/>
    <x v="3392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2.8E-3"/>
    <n v="40"/>
    <x v="6"/>
    <x v="24"/>
  </r>
  <r>
    <n v="3083"/>
    <x v="3393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2.8E-3"/>
    <n v="18.666666666666668"/>
    <x v="3"/>
    <x v="12"/>
  </r>
  <r>
    <n v="3792"/>
    <x v="3394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2.8E-3"/>
    <n v="17.5"/>
    <x v="3"/>
    <x v="20"/>
  </r>
  <r>
    <n v="123"/>
    <x v="3395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4"/>
    <x v="22"/>
  </r>
  <r>
    <n v="3103"/>
    <x v="3396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2.6829268292682929E-3"/>
    <n v="5.5"/>
    <x v="3"/>
    <x v="12"/>
  </r>
  <r>
    <n v="1008"/>
    <x v="3397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2.6737967914438501E-3"/>
    <n v="250"/>
    <x v="0"/>
    <x v="3"/>
  </r>
  <r>
    <n v="157"/>
    <x v="3398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4"/>
    <x v="22"/>
  </r>
  <r>
    <n v="597"/>
    <x v="3399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2.6666666666666666E-3"/>
    <n v="10"/>
    <x v="0"/>
    <x v="38"/>
  </r>
  <r>
    <n v="2567"/>
    <x v="3400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37"/>
  </r>
  <r>
    <n v="2151"/>
    <x v="3401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2.6222222222222224E-3"/>
    <n v="19.666666666666668"/>
    <x v="1"/>
    <x v="29"/>
  </r>
  <r>
    <n v="2879"/>
    <x v="3402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2.5892857142857141E-3"/>
    <n v="29"/>
    <x v="3"/>
    <x v="4"/>
  </r>
  <r>
    <n v="1499"/>
    <x v="3403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2.5000000000000001E-3"/>
    <n v="5"/>
    <x v="5"/>
    <x v="26"/>
  </r>
  <r>
    <n v="2368"/>
    <x v="3404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0"/>
    <x v="38"/>
  </r>
  <r>
    <n v="2571"/>
    <x v="3405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2.5000000000000001E-3"/>
    <n v="62.5"/>
    <x v="7"/>
    <x v="37"/>
  </r>
  <r>
    <n v="2769"/>
    <x v="3406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2.5000000000000001E-3"/>
    <n v="1"/>
    <x v="5"/>
    <x v="32"/>
  </r>
  <r>
    <n v="3086"/>
    <x v="3407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2.5000000000000001E-3"/>
    <n v="16.666666666666668"/>
    <x v="3"/>
    <x v="12"/>
  </r>
  <r>
    <n v="3945"/>
    <x v="3408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2.5000000000000001E-3"/>
    <n v="5"/>
    <x v="3"/>
    <x v="4"/>
  </r>
  <r>
    <n v="3994"/>
    <x v="3409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2.5000000000000001E-3"/>
    <n v="5"/>
    <x v="3"/>
    <x v="4"/>
  </r>
  <r>
    <n v="4007"/>
    <x v="3409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2.5000000000000001E-3"/>
    <n v="5"/>
    <x v="3"/>
    <x v="4"/>
  </r>
  <r>
    <n v="1486"/>
    <x v="3410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2.3999999999999998E-3"/>
    <n v="16"/>
    <x v="5"/>
    <x v="26"/>
  </r>
  <r>
    <n v="2683"/>
    <x v="3411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2.3999999999999998E-3"/>
    <n v="12"/>
    <x v="7"/>
    <x v="37"/>
  </r>
  <r>
    <n v="1119"/>
    <x v="3412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2.3809523809523812E-3"/>
    <n v="5"/>
    <x v="1"/>
    <x v="29"/>
  </r>
  <r>
    <n v="1411"/>
    <x v="3413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2.3333333333333335E-3"/>
    <n v="2.3333333333333335"/>
    <x v="5"/>
    <x v="39"/>
  </r>
  <r>
    <n v="2763"/>
    <x v="3414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2.2842639593908631E-3"/>
    <n v="30"/>
    <x v="5"/>
    <x v="32"/>
  </r>
  <r>
    <n v="215"/>
    <x v="3415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2.2727272727272726E-3"/>
    <n v="10"/>
    <x v="4"/>
    <x v="30"/>
  </r>
  <r>
    <n v="971"/>
    <x v="3416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2.2599999999999999E-3"/>
    <n v="45.2"/>
    <x v="0"/>
    <x v="3"/>
  </r>
  <r>
    <n v="3909"/>
    <x v="3417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2.2499999999999998E-3"/>
    <n v="33.75"/>
    <x v="3"/>
    <x v="4"/>
  </r>
  <r>
    <n v="1123"/>
    <x v="3418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2.2000000000000001E-3"/>
    <n v="3.6666666666666665"/>
    <x v="1"/>
    <x v="29"/>
  </r>
  <r>
    <n v="1130"/>
    <x v="3419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2.2000000000000001E-3"/>
    <n v="3.6666666666666665"/>
    <x v="1"/>
    <x v="25"/>
  </r>
  <r>
    <n v="1715"/>
    <x v="3420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2.2000000000000001E-3"/>
    <n v="5.5"/>
    <x v="2"/>
    <x v="21"/>
  </r>
  <r>
    <n v="3940"/>
    <x v="3421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2.2000000000000001E-3"/>
    <n v="5.5"/>
    <x v="3"/>
    <x v="4"/>
  </r>
  <r>
    <n v="712"/>
    <x v="3422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2.1649484536082476E-3"/>
    <n v="26.25"/>
    <x v="0"/>
    <x v="3"/>
  </r>
  <r>
    <n v="1718"/>
    <x v="3423"/>
    <s v="A melody for the galaxy."/>
    <n v="35000"/>
    <n v="75"/>
    <x v="3"/>
    <x v="0"/>
    <s v="USD"/>
    <n v="1463201940"/>
    <n v="1459435149"/>
    <b v="0"/>
    <n v="2"/>
    <b v="0"/>
    <s v="music/faith"/>
    <n v="2.142857142857143E-3"/>
    <n v="37.5"/>
    <x v="2"/>
    <x v="21"/>
  </r>
  <r>
    <n v="3081"/>
    <x v="3424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2.1029999999999998E-3"/>
    <n v="420.6"/>
    <x v="3"/>
    <x v="12"/>
  </r>
  <r>
    <n v="4042"/>
    <x v="3425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2.0999999999999999E-3"/>
    <n v="7"/>
    <x v="3"/>
    <x v="4"/>
  </r>
  <r>
    <n v="673"/>
    <x v="3426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2.0500000000000002E-3"/>
    <n v="68.333333333333329"/>
    <x v="0"/>
    <x v="3"/>
  </r>
  <r>
    <n v="2130"/>
    <x v="3427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2.0238095238095236E-3"/>
    <n v="21.25"/>
    <x v="1"/>
    <x v="29"/>
  </r>
  <r>
    <n v="509"/>
    <x v="3428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2E-3"/>
    <n v="10"/>
    <x v="4"/>
    <x v="28"/>
  </r>
  <r>
    <n v="577"/>
    <x v="3429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2E-3"/>
    <n v="10"/>
    <x v="0"/>
    <x v="38"/>
  </r>
  <r>
    <n v="606"/>
    <x v="3430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2E-3"/>
    <n v="10"/>
    <x v="0"/>
    <x v="38"/>
  </r>
  <r>
    <n v="636"/>
    <x v="3431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0"/>
    <x v="38"/>
  </r>
  <r>
    <n v="1342"/>
    <x v="343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0"/>
    <x v="3"/>
  </r>
  <r>
    <n v="1414"/>
    <x v="3433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2E-3"/>
    <n v="1"/>
    <x v="5"/>
    <x v="39"/>
  </r>
  <r>
    <n v="1418"/>
    <x v="3434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2E-3"/>
    <n v="6"/>
    <x v="5"/>
    <x v="39"/>
  </r>
  <r>
    <n v="2396"/>
    <x v="3435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2E-3"/>
    <n v="10"/>
    <x v="0"/>
    <x v="38"/>
  </r>
  <r>
    <n v="2408"/>
    <x v="3436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2E-3"/>
    <n v="15"/>
    <x v="7"/>
    <x v="37"/>
  </r>
  <r>
    <n v="2422"/>
    <x v="3437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2E-3"/>
    <n v="1"/>
    <x v="7"/>
    <x v="37"/>
  </r>
  <r>
    <n v="2440"/>
    <x v="3438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2E-3"/>
    <n v="5"/>
    <x v="7"/>
    <x v="37"/>
  </r>
  <r>
    <n v="2848"/>
    <x v="3439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2E-3"/>
    <n v="23.333333333333332"/>
    <x v="3"/>
    <x v="4"/>
  </r>
  <r>
    <n v="3852"/>
    <x v="3440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2E-3"/>
    <n v="10"/>
    <x v="3"/>
    <x v="4"/>
  </r>
  <r>
    <n v="3868"/>
    <x v="3441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3"/>
    <x v="20"/>
  </r>
  <r>
    <n v="3918"/>
    <x v="3442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2E-3"/>
    <n v="40"/>
    <x v="3"/>
    <x v="4"/>
  </r>
  <r>
    <n v="4004"/>
    <x v="3443"/>
    <s v="Help Launch The Queen Into South Florida!"/>
    <n v="500"/>
    <n v="1"/>
    <x v="3"/>
    <x v="0"/>
    <s v="USD"/>
    <n v="1412740457"/>
    <n v="1410148457"/>
    <b v="0"/>
    <n v="1"/>
    <b v="0"/>
    <s v="theater/plays"/>
    <n v="2E-3"/>
    <n v="1"/>
    <x v="3"/>
    <x v="4"/>
  </r>
  <r>
    <n v="4113"/>
    <x v="3444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2E-3"/>
    <n v="1"/>
    <x v="3"/>
    <x v="4"/>
  </r>
  <r>
    <n v="1701"/>
    <x v="3445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1.9801980198019802E-3"/>
    <n v="5"/>
    <x v="2"/>
    <x v="21"/>
  </r>
  <r>
    <n v="3088"/>
    <x v="3446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1.9384615384615384E-3"/>
    <n v="42"/>
    <x v="3"/>
    <x v="12"/>
  </r>
  <r>
    <n v="1010"/>
    <x v="3447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0"/>
    <x v="3"/>
  </r>
  <r>
    <n v="2773"/>
    <x v="3448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1.8867924528301887E-3"/>
    <n v="1"/>
    <x v="5"/>
    <x v="32"/>
  </r>
  <r>
    <n v="2389"/>
    <x v="3449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1.8749999999999999E-3"/>
    <n v="30"/>
    <x v="0"/>
    <x v="38"/>
  </r>
  <r>
    <n v="484"/>
    <x v="3450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1.8625E-3"/>
    <n v="13.545454545454545"/>
    <x v="4"/>
    <x v="28"/>
  </r>
  <r>
    <n v="629"/>
    <x v="3451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1.75E-3"/>
    <n v="116.66666666666667"/>
    <x v="0"/>
    <x v="38"/>
  </r>
  <r>
    <n v="1169"/>
    <x v="3452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1.6999999999999999E-3"/>
    <n v="5.666666666666667"/>
    <x v="7"/>
    <x v="37"/>
  </r>
  <r>
    <n v="1905"/>
    <x v="3453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1.6800000000000001E-3"/>
    <n v="10.5"/>
    <x v="0"/>
    <x v="31"/>
  </r>
  <r>
    <n v="570"/>
    <x v="3454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1.6705882352941177E-3"/>
    <n v="142"/>
    <x v="0"/>
    <x v="38"/>
  </r>
  <r>
    <n v="1114"/>
    <x v="3455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1.6666666666666668E-3"/>
    <n v="3.3333333333333335"/>
    <x v="1"/>
    <x v="29"/>
  </r>
  <r>
    <n v="2128"/>
    <x v="3456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1.6666666666666668E-3"/>
    <n v="25"/>
    <x v="1"/>
    <x v="29"/>
  </r>
  <r>
    <n v="2152"/>
    <x v="3457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1.6666666666666668E-3"/>
    <n v="12.5"/>
    <x v="1"/>
    <x v="29"/>
  </r>
  <r>
    <n v="2585"/>
    <x v="3458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1.6666666666666668E-3"/>
    <n v="50"/>
    <x v="7"/>
    <x v="37"/>
  </r>
  <r>
    <n v="2586"/>
    <x v="3459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1.6666666666666668E-3"/>
    <n v="5"/>
    <x v="7"/>
    <x v="37"/>
  </r>
  <r>
    <n v="2592"/>
    <x v="3460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1.6666666666666668E-3"/>
    <n v="50"/>
    <x v="7"/>
    <x v="37"/>
  </r>
  <r>
    <n v="2887"/>
    <x v="3461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1.6666666666666668E-3"/>
    <n v="5"/>
    <x v="3"/>
    <x v="4"/>
  </r>
  <r>
    <n v="4066"/>
    <x v="3462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1.6666666666666668E-3"/>
    <n v="25"/>
    <x v="3"/>
    <x v="4"/>
  </r>
  <r>
    <n v="4079"/>
    <x v="3463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1.6666666666666668E-3"/>
    <n v="5"/>
    <x v="3"/>
    <x v="4"/>
  </r>
  <r>
    <n v="1105"/>
    <x v="3464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1.5900000000000001E-3"/>
    <n v="71.55"/>
    <x v="1"/>
    <x v="29"/>
  </r>
  <r>
    <n v="494"/>
    <x v="3465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1.5499999999999999E-3"/>
    <n v="10.333333333333334"/>
    <x v="4"/>
    <x v="28"/>
  </r>
  <r>
    <n v="3060"/>
    <x v="3466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1.5227272727272728E-3"/>
    <n v="55.833333333333336"/>
    <x v="3"/>
    <x v="12"/>
  </r>
  <r>
    <n v="2953"/>
    <x v="3467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3"/>
    <x v="12"/>
  </r>
  <r>
    <n v="1068"/>
    <x v="3468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1.5E-3"/>
    <n v="11.25"/>
    <x v="1"/>
    <x v="29"/>
  </r>
  <r>
    <n v="1149"/>
    <x v="3469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1.5E-3"/>
    <n v="37.5"/>
    <x v="7"/>
    <x v="37"/>
  </r>
  <r>
    <n v="2510"/>
    <x v="3470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1.5E-3"/>
    <n v="37.5"/>
    <x v="7"/>
    <x v="40"/>
  </r>
  <r>
    <n v="3052"/>
    <x v="3471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1.5E-3"/>
    <n v="37.5"/>
    <x v="3"/>
    <x v="12"/>
  </r>
  <r>
    <n v="2688"/>
    <x v="3472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1.48E-3"/>
    <n v="5.2857142857142856"/>
    <x v="7"/>
    <x v="37"/>
  </r>
  <r>
    <n v="2579"/>
    <x v="3473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37"/>
  </r>
  <r>
    <n v="512"/>
    <x v="3474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1.3749999999999999E-3"/>
    <n v="5.5"/>
    <x v="4"/>
    <x v="28"/>
  </r>
  <r>
    <n v="1992"/>
    <x v="3475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1.3333333333333333E-3"/>
    <n v="1"/>
    <x v="6"/>
    <x v="35"/>
  </r>
  <r>
    <n v="1115"/>
    <x v="3476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1.325E-3"/>
    <n v="13.25"/>
    <x v="1"/>
    <x v="29"/>
  </r>
  <r>
    <n v="2434"/>
    <x v="3477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1.2999999999999999E-3"/>
    <n v="13"/>
    <x v="7"/>
    <x v="37"/>
  </r>
  <r>
    <n v="506"/>
    <x v="3478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1.25E-3"/>
    <n v="250"/>
    <x v="4"/>
    <x v="28"/>
  </r>
  <r>
    <n v="1145"/>
    <x v="3479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1.25E-3"/>
    <n v="100"/>
    <x v="7"/>
    <x v="37"/>
  </r>
  <r>
    <n v="1406"/>
    <x v="3480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1.25E-3"/>
    <n v="5"/>
    <x v="5"/>
    <x v="39"/>
  </r>
  <r>
    <n v="1598"/>
    <x v="3481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1.25E-3"/>
    <n v="1"/>
    <x v="6"/>
    <x v="24"/>
  </r>
  <r>
    <n v="2391"/>
    <x v="3482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0"/>
    <x v="38"/>
  </r>
  <r>
    <n v="4000"/>
    <x v="3483"/>
    <s v="An Enticing Trip into the World of Assisted Dying"/>
    <n v="8000"/>
    <n v="10"/>
    <x v="3"/>
    <x v="0"/>
    <s v="USD"/>
    <n v="1462631358"/>
    <n v="1457450958"/>
    <b v="0"/>
    <n v="1"/>
    <b v="0"/>
    <s v="theater/plays"/>
    <n v="1.25E-3"/>
    <n v="10"/>
    <x v="3"/>
    <x v="4"/>
  </r>
  <r>
    <n v="194"/>
    <x v="3484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1.1999999999999999E-3"/>
    <n v="1"/>
    <x v="4"/>
    <x v="30"/>
  </r>
  <r>
    <n v="1879"/>
    <x v="3485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1.1999999999999999E-3"/>
    <n v="3"/>
    <x v="1"/>
    <x v="25"/>
  </r>
  <r>
    <n v="3078"/>
    <x v="3486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1.1833333333333333E-3"/>
    <n v="23.666666666666668"/>
    <x v="3"/>
    <x v="12"/>
  </r>
  <r>
    <n v="763"/>
    <x v="3487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1.1655011655011655E-3"/>
    <n v="5"/>
    <x v="5"/>
    <x v="26"/>
  </r>
  <r>
    <n v="2140"/>
    <x v="3488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1.1199999999999999E-3"/>
    <n v="50.909090909090907"/>
    <x v="1"/>
    <x v="29"/>
  </r>
  <r>
    <n v="868"/>
    <x v="3489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1.1111111111111111E-3"/>
    <n v="50"/>
    <x v="2"/>
    <x v="27"/>
  </r>
  <r>
    <n v="682"/>
    <x v="3490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1.06E-3"/>
    <n v="13.25"/>
    <x v="0"/>
    <x v="3"/>
  </r>
  <r>
    <n v="1129"/>
    <x v="3491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1.0499999999999999E-3"/>
    <n v="10.5"/>
    <x v="1"/>
    <x v="25"/>
  </r>
  <r>
    <n v="594"/>
    <x v="3492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1.0399999999999999E-3"/>
    <n v="13"/>
    <x v="0"/>
    <x v="38"/>
  </r>
  <r>
    <n v="990"/>
    <x v="3493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1.0399999999999999E-3"/>
    <n v="13"/>
    <x v="0"/>
    <x v="3"/>
  </r>
  <r>
    <n v="1422"/>
    <x v="3494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1.0399999999999999E-3"/>
    <n v="13"/>
    <x v="5"/>
    <x v="39"/>
  </r>
  <r>
    <n v="440"/>
    <x v="3495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1E-3"/>
    <n v="5"/>
    <x v="4"/>
    <x v="28"/>
  </r>
  <r>
    <n v="443"/>
    <x v="3496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1E-3"/>
    <n v="5"/>
    <x v="4"/>
    <x v="28"/>
  </r>
  <r>
    <n v="482"/>
    <x v="3497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1E-3"/>
    <n v="10"/>
    <x v="4"/>
    <x v="28"/>
  </r>
  <r>
    <n v="1128"/>
    <x v="3498"/>
    <s v="#havingfunFTW"/>
    <n v="1000"/>
    <n v="1"/>
    <x v="3"/>
    <x v="1"/>
    <s v="GBP"/>
    <n v="1407425717"/>
    <n v="1404833717"/>
    <b v="0"/>
    <n v="1"/>
    <b v="0"/>
    <s v="games/mobile games"/>
    <n v="1E-3"/>
    <n v="1"/>
    <x v="1"/>
    <x v="25"/>
  </r>
  <r>
    <n v="1171"/>
    <x v="3499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1E-3"/>
    <n v="25"/>
    <x v="7"/>
    <x v="37"/>
  </r>
  <r>
    <n v="1421"/>
    <x v="3500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1E-3"/>
    <n v="100"/>
    <x v="5"/>
    <x v="39"/>
  </r>
  <r>
    <n v="1435"/>
    <x v="3501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1E-3"/>
    <n v="7.5"/>
    <x v="5"/>
    <x v="39"/>
  </r>
  <r>
    <n v="1482"/>
    <x v="3502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1E-3"/>
    <n v="5"/>
    <x v="5"/>
    <x v="26"/>
  </r>
  <r>
    <n v="1564"/>
    <x v="3503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5"/>
    <x v="36"/>
  </r>
  <r>
    <n v="1739"/>
    <x v="3504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1E-3"/>
    <n v="1"/>
    <x v="2"/>
    <x v="21"/>
  </r>
  <r>
    <n v="1904"/>
    <x v="3505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1E-3"/>
    <n v="25"/>
    <x v="0"/>
    <x v="31"/>
  </r>
  <r>
    <n v="2344"/>
    <x v="3506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1E-3"/>
    <n v="1"/>
    <x v="0"/>
    <x v="38"/>
  </r>
  <r>
    <n v="2946"/>
    <x v="3507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1E-3"/>
    <n v="1"/>
    <x v="3"/>
    <x v="12"/>
  </r>
  <r>
    <n v="3117"/>
    <x v="3508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1E-3"/>
    <n v="1"/>
    <x v="3"/>
    <x v="12"/>
  </r>
  <r>
    <n v="3645"/>
    <x v="3509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1E-3"/>
    <n v="1"/>
    <x v="3"/>
    <x v="20"/>
  </r>
  <r>
    <n v="3939"/>
    <x v="3510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1E-3"/>
    <n v="5"/>
    <x v="3"/>
    <x v="4"/>
  </r>
  <r>
    <n v="2649"/>
    <x v="3511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0"/>
    <x v="5"/>
  </r>
  <r>
    <n v="464"/>
    <x v="3512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9.9009900990099011E-4"/>
    <n v="1"/>
    <x v="4"/>
    <x v="28"/>
  </r>
  <r>
    <n v="3952"/>
    <x v="3513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9.6153846153846159E-4"/>
    <n v="25"/>
    <x v="3"/>
    <x v="4"/>
  </r>
  <r>
    <n v="2660"/>
    <x v="3514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0"/>
    <x v="5"/>
  </r>
  <r>
    <n v="2658"/>
    <x v="3515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0"/>
    <x v="5"/>
  </r>
  <r>
    <n v="563"/>
    <x v="3516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9.0666666666666662E-4"/>
    <n v="34"/>
    <x v="0"/>
    <x v="38"/>
  </r>
  <r>
    <n v="548"/>
    <x v="3517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8.9999999999999998E-4"/>
    <n v="9"/>
    <x v="0"/>
    <x v="38"/>
  </r>
  <r>
    <n v="3074"/>
    <x v="3518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8.8000000000000003E-4"/>
    <n v="7.333333333333333"/>
    <x v="3"/>
    <x v="12"/>
  </r>
  <r>
    <n v="546"/>
    <x v="3519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8.6666666666666663E-4"/>
    <n v="26"/>
    <x v="0"/>
    <x v="38"/>
  </r>
  <r>
    <n v="1044"/>
    <x v="3520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8"/>
    <x v="23"/>
  </r>
  <r>
    <n v="630"/>
    <x v="3521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0"/>
    <x v="38"/>
  </r>
  <r>
    <n v="1086"/>
    <x v="3522"/>
    <s v="Humanity's future in the Galaxy"/>
    <n v="18000"/>
    <n v="15"/>
    <x v="3"/>
    <x v="0"/>
    <s v="USD"/>
    <n v="1408913291"/>
    <n v="1406321291"/>
    <b v="0"/>
    <n v="2"/>
    <b v="0"/>
    <s v="games/video games"/>
    <n v="8.3333333333333339E-4"/>
    <n v="7.5"/>
    <x v="1"/>
    <x v="29"/>
  </r>
  <r>
    <n v="148"/>
    <x v="3523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4"/>
    <x v="22"/>
  </r>
  <r>
    <n v="2907"/>
    <x v="3524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8.0000000000000004E-4"/>
    <n v="1"/>
    <x v="3"/>
    <x v="4"/>
  </r>
  <r>
    <n v="4049"/>
    <x v="3525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8.0000000000000004E-4"/>
    <n v="16"/>
    <x v="3"/>
    <x v="4"/>
  </r>
  <r>
    <n v="2502"/>
    <x v="3526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7.8181818181818181E-4"/>
    <n v="17.2"/>
    <x v="7"/>
    <x v="40"/>
  </r>
  <r>
    <n v="1583"/>
    <x v="3527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7.5000000000000002E-4"/>
    <n v="15"/>
    <x v="6"/>
    <x v="24"/>
  </r>
  <r>
    <n v="1811"/>
    <x v="3528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7.407407407407407E-4"/>
    <n v="1.5384615384615385"/>
    <x v="6"/>
    <x v="9"/>
  </r>
  <r>
    <n v="3970"/>
    <x v="3529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7.3333333333333334E-4"/>
    <n v="5.5"/>
    <x v="3"/>
    <x v="4"/>
  </r>
  <r>
    <n v="2354"/>
    <x v="3530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0"/>
    <x v="38"/>
  </r>
  <r>
    <n v="3068"/>
    <x v="3531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6.9999999999999999E-4"/>
    <n v="87.5"/>
    <x v="3"/>
    <x v="12"/>
  </r>
  <r>
    <n v="455"/>
    <x v="3532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6.9230769230769226E-4"/>
    <n v="22.5"/>
    <x v="4"/>
    <x v="28"/>
  </r>
  <r>
    <n v="189"/>
    <x v="3533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6.8999999999999997E-4"/>
    <n v="69"/>
    <x v="4"/>
    <x v="30"/>
  </r>
  <r>
    <n v="1072"/>
    <x v="3534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6.8000000000000005E-4"/>
    <n v="12.75"/>
    <x v="1"/>
    <x v="29"/>
  </r>
  <r>
    <n v="3806"/>
    <x v="3535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6.6666666666666664E-4"/>
    <n v="5"/>
    <x v="3"/>
    <x v="20"/>
  </r>
  <r>
    <n v="4050"/>
    <x v="3536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6.6666666666666664E-4"/>
    <n v="1"/>
    <x v="3"/>
    <x v="4"/>
  </r>
  <r>
    <n v="2346"/>
    <x v="3537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0"/>
    <x v="38"/>
  </r>
  <r>
    <n v="459"/>
    <x v="3538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6.4102564102564103E-4"/>
    <n v="25"/>
    <x v="4"/>
    <x v="28"/>
  </r>
  <r>
    <n v="1139"/>
    <x v="3539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6.2500000000000001E-4"/>
    <n v="5"/>
    <x v="1"/>
    <x v="25"/>
  </r>
  <r>
    <n v="599"/>
    <x v="3540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6.2E-4"/>
    <n v="15.5"/>
    <x v="0"/>
    <x v="38"/>
  </r>
  <r>
    <n v="591"/>
    <x v="3541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6.0999999999999997E-4"/>
    <n v="30.5"/>
    <x v="0"/>
    <x v="38"/>
  </r>
  <r>
    <n v="2394"/>
    <x v="3542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5.9999999999999995E-4"/>
    <n v="1.5"/>
    <x v="0"/>
    <x v="38"/>
  </r>
  <r>
    <n v="3196"/>
    <x v="3543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5.9999999999999995E-4"/>
    <n v="300"/>
    <x v="3"/>
    <x v="20"/>
  </r>
  <r>
    <n v="2136"/>
    <x v="3544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5.9612499999999998E-4"/>
    <n v="11.922499999999999"/>
    <x v="1"/>
    <x v="29"/>
  </r>
  <r>
    <n v="1162"/>
    <x v="3545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5.8333333333333338E-4"/>
    <n v="17.5"/>
    <x v="7"/>
    <x v="37"/>
  </r>
  <r>
    <n v="151"/>
    <x v="3546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5.5999999999999995E-4"/>
    <n v="28"/>
    <x v="4"/>
    <x v="22"/>
  </r>
  <r>
    <n v="3878"/>
    <x v="3547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3"/>
    <x v="20"/>
  </r>
  <r>
    <n v="2691"/>
    <x v="3548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5.3846153846153844E-4"/>
    <n v="17.5"/>
    <x v="7"/>
    <x v="37"/>
  </r>
  <r>
    <n v="3108"/>
    <x v="3549"/>
    <s v="We need a permanent home for the theater!"/>
    <n v="50000"/>
    <n v="26"/>
    <x v="3"/>
    <x v="0"/>
    <s v="USD"/>
    <n v="1430234394"/>
    <n v="1425053994"/>
    <b v="0"/>
    <n v="2"/>
    <b v="0"/>
    <s v="theater/spaces"/>
    <n v="5.1999999999999995E-4"/>
    <n v="13"/>
    <x v="3"/>
    <x v="12"/>
  </r>
  <r>
    <n v="2654"/>
    <x v="3550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0"/>
    <x v="5"/>
  </r>
  <r>
    <n v="1047"/>
    <x v="3551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8"/>
    <x v="23"/>
  </r>
  <r>
    <n v="1694"/>
    <x v="3552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2"/>
    <x v="21"/>
  </r>
  <r>
    <n v="1867"/>
    <x v="3553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5.0000000000000001E-4"/>
    <n v="10"/>
    <x v="1"/>
    <x v="25"/>
  </r>
  <r>
    <n v="1986"/>
    <x v="3554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5.0000000000000001E-4"/>
    <n v="1"/>
    <x v="6"/>
    <x v="35"/>
  </r>
  <r>
    <n v="2126"/>
    <x v="3555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5.0000000000000001E-4"/>
    <n v="5"/>
    <x v="1"/>
    <x v="29"/>
  </r>
  <r>
    <n v="2393"/>
    <x v="3556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0"/>
    <x v="38"/>
  </r>
  <r>
    <n v="3119"/>
    <x v="3557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5.0000000000000001E-4"/>
    <n v="5"/>
    <x v="3"/>
    <x v="12"/>
  </r>
  <r>
    <n v="1097"/>
    <x v="3558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4.6999999999999999E-4"/>
    <n v="6.7142857142857144"/>
    <x v="1"/>
    <x v="29"/>
  </r>
  <r>
    <n v="2374"/>
    <x v="3559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0"/>
    <x v="38"/>
  </r>
  <r>
    <n v="2519"/>
    <x v="3560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4.3333333333333331E-4"/>
    <n v="16.25"/>
    <x v="7"/>
    <x v="40"/>
  </r>
  <r>
    <n v="1101"/>
    <x v="3561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4.0999999999999999E-4"/>
    <n v="6.833333333333333"/>
    <x v="1"/>
    <x v="29"/>
  </r>
  <r>
    <n v="213"/>
    <x v="3562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4.0000000000000002E-4"/>
    <n v="20"/>
    <x v="4"/>
    <x v="30"/>
  </r>
  <r>
    <n v="681"/>
    <x v="3563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4.0000000000000002E-4"/>
    <n v="1"/>
    <x v="0"/>
    <x v="3"/>
  </r>
  <r>
    <n v="1111"/>
    <x v="3564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4.0000000000000002E-4"/>
    <n v="1"/>
    <x v="1"/>
    <x v="29"/>
  </r>
  <r>
    <n v="2360"/>
    <x v="3565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4.0000000000000002E-4"/>
    <n v="2"/>
    <x v="0"/>
    <x v="38"/>
  </r>
  <r>
    <n v="2863"/>
    <x v="3566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4.0000000000000002E-4"/>
    <n v="20"/>
    <x v="3"/>
    <x v="4"/>
  </r>
  <r>
    <n v="3065"/>
    <x v="3567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4.0000000000000002E-4"/>
    <n v="5"/>
    <x v="3"/>
    <x v="12"/>
  </r>
  <r>
    <n v="3110"/>
    <x v="3568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4.0000000000000002E-4"/>
    <n v="10"/>
    <x v="3"/>
    <x v="12"/>
  </r>
  <r>
    <n v="3859"/>
    <x v="3569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4.0000000000000002E-4"/>
    <n v="1"/>
    <x v="3"/>
    <x v="4"/>
  </r>
  <r>
    <n v="4112"/>
    <x v="3570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4.0000000000000002E-4"/>
    <n v="1"/>
    <x v="3"/>
    <x v="4"/>
  </r>
  <r>
    <n v="1090"/>
    <x v="3571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3.8464497269020693E-4"/>
    <n v="5"/>
    <x v="1"/>
    <x v="29"/>
  </r>
  <r>
    <n v="2436"/>
    <x v="3572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3.8461538461538462E-4"/>
    <n v="22.5"/>
    <x v="7"/>
    <x v="37"/>
  </r>
  <r>
    <n v="1116"/>
    <x v="3573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3.5704000000000004E-4"/>
    <n v="17.852"/>
    <x v="1"/>
    <x v="29"/>
  </r>
  <r>
    <n v="2875"/>
    <x v="3574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3.5E-4"/>
    <n v="2.3333333333333335"/>
    <x v="3"/>
    <x v="4"/>
  </r>
  <r>
    <n v="1722"/>
    <x v="3575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3.4722222222222224E-4"/>
    <n v="1"/>
    <x v="2"/>
    <x v="21"/>
  </r>
  <r>
    <n v="121"/>
    <x v="3576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4"/>
    <x v="22"/>
  </r>
  <r>
    <n v="580"/>
    <x v="3577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3.3333333333333332E-4"/>
    <n v="1"/>
    <x v="0"/>
    <x v="38"/>
  </r>
  <r>
    <n v="1541"/>
    <x v="3578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3.3333333333333332E-4"/>
    <n v="3"/>
    <x v="6"/>
    <x v="34"/>
  </r>
  <r>
    <n v="1545"/>
    <x v="3579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3.3333333333333332E-4"/>
    <n v="1"/>
    <x v="6"/>
    <x v="34"/>
  </r>
  <r>
    <n v="1727"/>
    <x v="3580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3.3333333333333332E-4"/>
    <n v="1"/>
    <x v="2"/>
    <x v="21"/>
  </r>
  <r>
    <n v="3132"/>
    <x v="3581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3"/>
    <x v="4"/>
  </r>
  <r>
    <n v="3630"/>
    <x v="3582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3.3333333333333332E-4"/>
    <n v="1"/>
    <x v="3"/>
    <x v="20"/>
  </r>
  <r>
    <n v="474"/>
    <x v="3583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3.0303030303030303E-4"/>
    <n v="1"/>
    <x v="4"/>
    <x v="28"/>
  </r>
  <r>
    <n v="596"/>
    <x v="3584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2.9999999999999997E-4"/>
    <n v="3"/>
    <x v="0"/>
    <x v="38"/>
  </r>
  <r>
    <n v="674"/>
    <x v="3585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2.9999999999999997E-4"/>
    <n v="7.5"/>
    <x v="0"/>
    <x v="3"/>
  </r>
  <r>
    <n v="3904"/>
    <x v="3586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2.9999999999999997E-4"/>
    <n v="1.5"/>
    <x v="3"/>
    <x v="4"/>
  </r>
  <r>
    <n v="2425"/>
    <x v="3587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2.8571428571428574E-4"/>
    <n v="1"/>
    <x v="7"/>
    <x v="37"/>
  </r>
  <r>
    <n v="453"/>
    <x v="3588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2.740447957839262E-4"/>
    <n v="13"/>
    <x v="4"/>
    <x v="28"/>
  </r>
  <r>
    <n v="771"/>
    <x v="3589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2.631578947368421E-4"/>
    <n v="10"/>
    <x v="5"/>
    <x v="26"/>
  </r>
  <r>
    <n v="3853"/>
    <x v="3590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2.5999999999999998E-4"/>
    <n v="13"/>
    <x v="3"/>
    <x v="4"/>
  </r>
  <r>
    <n v="2416"/>
    <x v="3591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2.5000000000000001E-4"/>
    <n v="5"/>
    <x v="7"/>
    <x v="37"/>
  </r>
  <r>
    <n v="3094"/>
    <x v="3592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2.5000000000000001E-4"/>
    <n v="25"/>
    <x v="3"/>
    <x v="12"/>
  </r>
  <r>
    <n v="3957"/>
    <x v="3593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2.5000000000000001E-4"/>
    <n v="7"/>
    <x v="3"/>
    <x v="4"/>
  </r>
  <r>
    <n v="1173"/>
    <x v="3594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2.4000000000000001E-4"/>
    <n v="30"/>
    <x v="7"/>
    <x v="37"/>
  </r>
  <r>
    <n v="1911"/>
    <x v="3595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2.3529411764705883E-4"/>
    <n v="10"/>
    <x v="0"/>
    <x v="31"/>
  </r>
  <r>
    <n v="3073"/>
    <x v="3596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2.3035714285714285E-4"/>
    <n v="92.142857142857139"/>
    <x v="3"/>
    <x v="12"/>
  </r>
  <r>
    <n v="1734"/>
    <x v="3597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2.2222222222222223E-4"/>
    <n v="1"/>
    <x v="2"/>
    <x v="21"/>
  </r>
  <r>
    <n v="559"/>
    <x v="3598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2.0833333333333335E-4"/>
    <n v="50"/>
    <x v="0"/>
    <x v="38"/>
  </r>
  <r>
    <n v="566"/>
    <x v="3599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2.0000000000000001E-4"/>
    <n v="1"/>
    <x v="0"/>
    <x v="38"/>
  </r>
  <r>
    <n v="627"/>
    <x v="3600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2.0000000000000001E-4"/>
    <n v="90"/>
    <x v="0"/>
    <x v="38"/>
  </r>
  <r>
    <n v="634"/>
    <x v="3601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0"/>
    <x v="38"/>
  </r>
  <r>
    <n v="2146"/>
    <x v="3602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2.0000000000000001E-4"/>
    <n v="1"/>
    <x v="1"/>
    <x v="29"/>
  </r>
  <r>
    <n v="2418"/>
    <x v="3603"/>
    <s v="I want to start my food truck business."/>
    <n v="25000"/>
    <n v="5"/>
    <x v="3"/>
    <x v="0"/>
    <s v="USD"/>
    <n v="1427225644"/>
    <n v="1422045244"/>
    <b v="0"/>
    <n v="5"/>
    <b v="0"/>
    <s v="food/food trucks"/>
    <n v="2.0000000000000001E-4"/>
    <n v="1"/>
    <x v="7"/>
    <x v="37"/>
  </r>
  <r>
    <n v="2685"/>
    <x v="3604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2.0000000000000001E-4"/>
    <n v="10"/>
    <x v="7"/>
    <x v="37"/>
  </r>
  <r>
    <n v="2913"/>
    <x v="3605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2.0000000000000001E-4"/>
    <n v="1"/>
    <x v="3"/>
    <x v="4"/>
  </r>
  <r>
    <n v="3856"/>
    <x v="3606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2.0000000000000001E-4"/>
    <n v="1"/>
    <x v="3"/>
    <x v="4"/>
  </r>
  <r>
    <n v="4045"/>
    <x v="3607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2.0000000000000001E-4"/>
    <n v="1"/>
    <x v="3"/>
    <x v="4"/>
  </r>
  <r>
    <n v="3080"/>
    <x v="3608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1.8799999999999999E-4"/>
    <n v="53.714285714285715"/>
    <x v="3"/>
    <x v="12"/>
  </r>
  <r>
    <n v="4092"/>
    <x v="3609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1.8181818181818181E-4"/>
    <n v="20"/>
    <x v="3"/>
    <x v="4"/>
  </r>
  <r>
    <n v="1081"/>
    <x v="3610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1.7647058823529413E-4"/>
    <n v="3"/>
    <x v="1"/>
    <x v="29"/>
  </r>
  <r>
    <n v="982"/>
    <x v="3611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1.7142857142857143E-4"/>
    <n v="1"/>
    <x v="0"/>
    <x v="3"/>
  </r>
  <r>
    <n v="447"/>
    <x v="3612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1.6666666666666666E-4"/>
    <n v="5"/>
    <x v="4"/>
    <x v="28"/>
  </r>
  <r>
    <n v="1410"/>
    <x v="3613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1.6666666666666666E-4"/>
    <n v="1"/>
    <x v="5"/>
    <x v="39"/>
  </r>
  <r>
    <n v="2421"/>
    <x v="3614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1.6666666666666666E-4"/>
    <n v="1"/>
    <x v="7"/>
    <x v="37"/>
  </r>
  <r>
    <n v="2902"/>
    <x v="3615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1.6666666666666666E-4"/>
    <n v="25"/>
    <x v="3"/>
    <x v="4"/>
  </r>
  <r>
    <n v="3058"/>
    <x v="3616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1.6666666666666666E-4"/>
    <n v="1"/>
    <x v="3"/>
    <x v="12"/>
  </r>
  <r>
    <n v="3072"/>
    <x v="3617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1.6666666666666666E-4"/>
    <n v="1"/>
    <x v="3"/>
    <x v="12"/>
  </r>
  <r>
    <n v="1874"/>
    <x v="3618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1.6249999999999999E-4"/>
    <n v="13"/>
    <x v="1"/>
    <x v="25"/>
  </r>
  <r>
    <n v="212"/>
    <x v="3619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1.5873015873015873E-4"/>
    <n v="1"/>
    <x v="4"/>
    <x v="30"/>
  </r>
  <r>
    <n v="1447"/>
    <x v="3620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1.4999999999999999E-4"/>
    <n v="25"/>
    <x v="5"/>
    <x v="39"/>
  </r>
  <r>
    <n v="120"/>
    <x v="3621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1.4285714285714287E-4"/>
    <n v="10"/>
    <x v="4"/>
    <x v="22"/>
  </r>
  <r>
    <n v="2432"/>
    <x v="3622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1.4285714285714287E-4"/>
    <n v="1"/>
    <x v="7"/>
    <x v="37"/>
  </r>
  <r>
    <n v="4015"/>
    <x v="3623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1.4285714285714287E-4"/>
    <n v="1"/>
    <x v="3"/>
    <x v="4"/>
  </r>
  <r>
    <n v="2678"/>
    <x v="3624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1.3750000000000001E-4"/>
    <n v="550"/>
    <x v="0"/>
    <x v="19"/>
  </r>
  <r>
    <n v="1593"/>
    <x v="3625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1.3636363636363637E-4"/>
    <n v="1"/>
    <x v="6"/>
    <x v="24"/>
  </r>
  <r>
    <n v="589"/>
    <x v="3626"/>
    <s v="Services closer than you think..."/>
    <n v="7500"/>
    <n v="1"/>
    <x v="3"/>
    <x v="0"/>
    <s v="USD"/>
    <n v="1436366699"/>
    <n v="1435070699"/>
    <b v="0"/>
    <n v="1"/>
    <b v="0"/>
    <s v="technology/web"/>
    <n v="1.3333333333333334E-4"/>
    <n v="1"/>
    <x v="0"/>
    <x v="38"/>
  </r>
  <r>
    <n v="1587"/>
    <x v="3627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1.3333333333333334E-4"/>
    <n v="1"/>
    <x v="6"/>
    <x v="24"/>
  </r>
  <r>
    <n v="2423"/>
    <x v="3628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1.3333333333333334E-4"/>
    <n v="8"/>
    <x v="7"/>
    <x v="37"/>
  </r>
  <r>
    <n v="3862"/>
    <x v="3629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1.3333333333333334E-4"/>
    <n v="1"/>
    <x v="3"/>
    <x v="4"/>
  </r>
  <r>
    <n v="981"/>
    <x v="3630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1.2375123751237513E-4"/>
    <n v="2.75"/>
    <x v="0"/>
    <x v="3"/>
  </r>
  <r>
    <n v="425"/>
    <x v="3631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1.2E-4"/>
    <n v="3"/>
    <x v="4"/>
    <x v="28"/>
  </r>
  <r>
    <n v="560"/>
    <x v="3632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1.2E-4"/>
    <n v="4"/>
    <x v="0"/>
    <x v="38"/>
  </r>
  <r>
    <n v="1121"/>
    <x v="3633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1.16E-4"/>
    <n v="5.8"/>
    <x v="1"/>
    <x v="29"/>
  </r>
  <r>
    <n v="578"/>
    <x v="3634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1.12E-4"/>
    <n v="2"/>
    <x v="0"/>
    <x v="38"/>
  </r>
  <r>
    <n v="583"/>
    <x v="3635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1.1111111111111112E-4"/>
    <n v="1"/>
    <x v="0"/>
    <x v="38"/>
  </r>
  <r>
    <n v="2909"/>
    <x v="3636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1.1111111111111112E-4"/>
    <n v="20"/>
    <x v="3"/>
    <x v="4"/>
  </r>
  <r>
    <n v="1451"/>
    <x v="3637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5"/>
    <x v="39"/>
  </r>
  <r>
    <n v="161"/>
    <x v="3638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1E-4"/>
    <n v="5"/>
    <x v="4"/>
    <x v="30"/>
  </r>
  <r>
    <n v="167"/>
    <x v="3639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1E-4"/>
    <n v="5.5"/>
    <x v="4"/>
    <x v="30"/>
  </r>
  <r>
    <n v="2589"/>
    <x v="3640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1E-4"/>
    <n v="5"/>
    <x v="7"/>
    <x v="37"/>
  </r>
  <r>
    <n v="3120"/>
    <x v="3641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9.8461538461538464E-5"/>
    <n v="12.8"/>
    <x v="3"/>
    <x v="12"/>
  </r>
  <r>
    <n v="2153"/>
    <x v="3642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9.1244548809124457E-5"/>
    <n v="8.5"/>
    <x v="1"/>
    <x v="29"/>
  </r>
  <r>
    <n v="486"/>
    <x v="3643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9.0909090909090904E-5"/>
    <n v="50"/>
    <x v="4"/>
    <x v="28"/>
  </r>
  <r>
    <n v="638"/>
    <x v="3644"/>
    <s v="O0"/>
    <n v="200000"/>
    <n v="18"/>
    <x v="1"/>
    <x v="2"/>
    <s v="EUR"/>
    <n v="1490447662"/>
    <n v="1485267262"/>
    <b v="0"/>
    <n v="6"/>
    <b v="0"/>
    <s v="technology/web"/>
    <n v="9.0000000000000006E-5"/>
    <n v="3"/>
    <x v="0"/>
    <x v="38"/>
  </r>
  <r>
    <n v="3932"/>
    <x v="3645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8.3333333333333331E-5"/>
    <n v="1"/>
    <x v="3"/>
    <x v="4"/>
  </r>
  <r>
    <n v="214"/>
    <x v="3646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8.0000000000000007E-5"/>
    <n v="1"/>
    <x v="4"/>
    <x v="30"/>
  </r>
  <r>
    <n v="635"/>
    <x v="3647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0"/>
    <x v="38"/>
  </r>
  <r>
    <n v="1181"/>
    <x v="3648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8.0000000000000007E-5"/>
    <n v="1.3333333333333333"/>
    <x v="7"/>
    <x v="37"/>
  </r>
  <r>
    <n v="152"/>
    <x v="3649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4"/>
    <x v="22"/>
  </r>
  <r>
    <n v="1440"/>
    <x v="3650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7.6923076923076926E-5"/>
    <n v="1"/>
    <x v="5"/>
    <x v="39"/>
  </r>
  <r>
    <n v="540"/>
    <x v="3651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6.666666666666667E-5"/>
    <n v="1"/>
    <x v="0"/>
    <x v="38"/>
  </r>
  <r>
    <n v="1178"/>
    <x v="3652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6.666666666666667E-5"/>
    <n v="5"/>
    <x v="7"/>
    <x v="37"/>
  </r>
  <r>
    <n v="1497"/>
    <x v="3653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6.666666666666667E-5"/>
    <n v="1"/>
    <x v="5"/>
    <x v="26"/>
  </r>
  <r>
    <n v="3912"/>
    <x v="3654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6.666666666666667E-5"/>
    <n v="1"/>
    <x v="3"/>
    <x v="4"/>
  </r>
  <r>
    <n v="4006"/>
    <x v="3655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6.666666666666667E-5"/>
    <n v="2"/>
    <x v="3"/>
    <x v="4"/>
  </r>
  <r>
    <n v="1702"/>
    <x v="3656"/>
    <s v="I can do all things through christ jesus"/>
    <n v="16500"/>
    <n v="1"/>
    <x v="3"/>
    <x v="0"/>
    <s v="USD"/>
    <n v="1427745150"/>
    <n v="1425156750"/>
    <b v="0"/>
    <n v="1"/>
    <b v="0"/>
    <s v="music/faith"/>
    <n v="6.0606060606060605E-5"/>
    <n v="1"/>
    <x v="2"/>
    <x v="21"/>
  </r>
  <r>
    <n v="155"/>
    <x v="3657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4"/>
    <x v="22"/>
  </r>
  <r>
    <n v="3993"/>
    <x v="3658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6.0000000000000002E-5"/>
    <n v="3"/>
    <x v="3"/>
    <x v="4"/>
  </r>
  <r>
    <n v="2373"/>
    <x v="3659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5.8823529411764708E-5"/>
    <n v="50"/>
    <x v="0"/>
    <x v="38"/>
  </r>
  <r>
    <n v="1176"/>
    <x v="3660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5.7142857142857142E-5"/>
    <n v="10"/>
    <x v="7"/>
    <x v="37"/>
  </r>
  <r>
    <n v="564"/>
    <x v="3661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5.5555555555555558E-5"/>
    <n v="1"/>
    <x v="0"/>
    <x v="38"/>
  </r>
  <r>
    <n v="3055"/>
    <x v="3662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5.0000000000000002E-5"/>
    <n v="1"/>
    <x v="3"/>
    <x v="12"/>
  </r>
  <r>
    <n v="2948"/>
    <x v="3663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4.8000000000000001E-5"/>
    <n v="2.6666666666666665"/>
    <x v="3"/>
    <x v="12"/>
  </r>
  <r>
    <n v="3796"/>
    <x v="3664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4.4444444444444447E-5"/>
    <n v="1"/>
    <x v="3"/>
    <x v="20"/>
  </r>
  <r>
    <n v="666"/>
    <x v="3665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4.0000000000000003E-5"/>
    <n v="2"/>
    <x v="0"/>
    <x v="3"/>
  </r>
  <r>
    <n v="1134"/>
    <x v="3666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4.0000000000000003E-5"/>
    <n v="1"/>
    <x v="1"/>
    <x v="25"/>
  </r>
  <r>
    <n v="2914"/>
    <x v="3667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4.0000000000000003E-5"/>
    <n v="1"/>
    <x v="3"/>
    <x v="4"/>
  </r>
  <r>
    <n v="2941"/>
    <x v="3668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4.0000000000000003E-5"/>
    <n v="1"/>
    <x v="3"/>
    <x v="12"/>
  </r>
  <r>
    <n v="3639"/>
    <x v="3669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4.0000000000000003E-5"/>
    <n v="1"/>
    <x v="3"/>
    <x v="20"/>
  </r>
  <r>
    <n v="1865"/>
    <x v="3670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3.6363636363636364E-5"/>
    <n v="2"/>
    <x v="1"/>
    <x v="25"/>
  </r>
  <r>
    <n v="445"/>
    <x v="3671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3.3333333333333335E-5"/>
    <n v="1"/>
    <x v="4"/>
    <x v="28"/>
  </r>
  <r>
    <n v="2694"/>
    <x v="3672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3.3333333333333335E-5"/>
    <n v="1"/>
    <x v="7"/>
    <x v="37"/>
  </r>
  <r>
    <n v="2910"/>
    <x v="3673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3.3333333333333335E-5"/>
    <n v="1"/>
    <x v="3"/>
    <x v="4"/>
  </r>
  <r>
    <n v="3124"/>
    <x v="3674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3"/>
    <x v="12"/>
  </r>
  <r>
    <n v="2428"/>
    <x v="3675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2.8571428571428571E-5"/>
    <n v="1"/>
    <x v="7"/>
    <x v="37"/>
  </r>
  <r>
    <n v="2689"/>
    <x v="3676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2.8571428571428571E-5"/>
    <n v="1"/>
    <x v="7"/>
    <x v="37"/>
  </r>
  <r>
    <n v="435"/>
    <x v="3677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2.7272727272727273E-5"/>
    <n v="1"/>
    <x v="4"/>
    <x v="28"/>
  </r>
  <r>
    <n v="159"/>
    <x v="3678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4"/>
    <x v="22"/>
  </r>
  <r>
    <n v="171"/>
    <x v="3679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2.0000000000000002E-5"/>
    <n v="1"/>
    <x v="4"/>
    <x v="30"/>
  </r>
  <r>
    <n v="2427"/>
    <x v="3680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2.0000000000000002E-5"/>
    <n v="1"/>
    <x v="7"/>
    <x v="37"/>
  </r>
  <r>
    <n v="2431"/>
    <x v="3681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2.0000000000000002E-5"/>
    <n v="1"/>
    <x v="7"/>
    <x v="37"/>
  </r>
  <r>
    <n v="3200"/>
    <x v="3682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2.0000000000000002E-5"/>
    <n v="1"/>
    <x v="3"/>
    <x v="20"/>
  </r>
  <r>
    <n v="3805"/>
    <x v="3683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2.0000000000000002E-5"/>
    <n v="1.5"/>
    <x v="3"/>
    <x v="20"/>
  </r>
  <r>
    <n v="192"/>
    <x v="3684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1.7E-5"/>
    <n v="5.666666666666667"/>
    <x v="4"/>
    <x v="30"/>
  </r>
  <r>
    <n v="496"/>
    <x v="3685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1.6666666666666667E-5"/>
    <n v="1"/>
    <x v="4"/>
    <x v="28"/>
  </r>
  <r>
    <n v="1316"/>
    <x v="368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0"/>
    <x v="3"/>
  </r>
  <r>
    <n v="576"/>
    <x v="3687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1.2500000000000001E-5"/>
    <n v="1"/>
    <x v="0"/>
    <x v="38"/>
  </r>
  <r>
    <n v="2594"/>
    <x v="3688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1.2500000000000001E-5"/>
    <n v="1"/>
    <x v="7"/>
    <x v="37"/>
  </r>
  <r>
    <n v="2582"/>
    <x v="3689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1.1111111111111112E-5"/>
    <n v="1"/>
    <x v="7"/>
    <x v="37"/>
  </r>
  <r>
    <n v="1450"/>
    <x v="3690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1.0000000000000001E-5"/>
    <n v="1"/>
    <x v="5"/>
    <x v="39"/>
  </r>
  <r>
    <n v="696"/>
    <x v="3691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5.7142857142857145E-6"/>
    <n v="1"/>
    <x v="0"/>
    <x v="3"/>
  </r>
  <r>
    <n v="3951"/>
    <x v="3692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5.0000000000000004E-6"/>
    <n v="1"/>
    <x v="3"/>
    <x v="4"/>
  </r>
  <r>
    <n v="542"/>
    <x v="3693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3.9999999999999998E-6"/>
    <n v="1"/>
    <x v="0"/>
    <x v="38"/>
  </r>
  <r>
    <n v="3629"/>
    <x v="3694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1.9999999999999999E-6"/>
    <n v="1"/>
    <x v="3"/>
    <x v="20"/>
  </r>
  <r>
    <n v="639"/>
    <x v="3695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0"/>
    <x v="38"/>
  </r>
  <r>
    <n v="619"/>
    <x v="3696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0"/>
    <x v="38"/>
  </r>
  <r>
    <n v="122"/>
    <x v="3697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4"/>
    <x v="22"/>
  </r>
  <r>
    <n v="124"/>
    <x v="3698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4"/>
    <x v="22"/>
  </r>
  <r>
    <n v="129"/>
    <x v="369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4"/>
    <x v="22"/>
  </r>
  <r>
    <n v="130"/>
    <x v="370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4"/>
    <x v="22"/>
  </r>
  <r>
    <n v="131"/>
    <x v="370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4"/>
    <x v="22"/>
  </r>
  <r>
    <n v="133"/>
    <x v="3702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4"/>
    <x v="22"/>
  </r>
  <r>
    <n v="134"/>
    <x v="3703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4"/>
    <x v="22"/>
  </r>
  <r>
    <n v="136"/>
    <x v="3704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4"/>
    <x v="22"/>
  </r>
  <r>
    <n v="137"/>
    <x v="3705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e v="#DIV/0!"/>
    <x v="4"/>
    <x v="22"/>
  </r>
  <r>
    <n v="140"/>
    <x v="3706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4"/>
    <x v="22"/>
  </r>
  <r>
    <n v="143"/>
    <x v="3707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e v="#DIV/0!"/>
    <x v="4"/>
    <x v="22"/>
  </r>
  <r>
    <n v="147"/>
    <x v="3708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4"/>
    <x v="22"/>
  </r>
  <r>
    <n v="158"/>
    <x v="3709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4"/>
    <x v="22"/>
  </r>
  <r>
    <n v="160"/>
    <x v="3710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e v="#DIV/0!"/>
    <x v="4"/>
    <x v="30"/>
  </r>
  <r>
    <n v="163"/>
    <x v="3711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e v="#DIV/0!"/>
    <x v="4"/>
    <x v="30"/>
  </r>
  <r>
    <n v="165"/>
    <x v="3712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e v="#DIV/0!"/>
    <x v="4"/>
    <x v="30"/>
  </r>
  <r>
    <n v="172"/>
    <x v="3713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e v="#DIV/0!"/>
    <x v="4"/>
    <x v="30"/>
  </r>
  <r>
    <n v="173"/>
    <x v="3714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e v="#DIV/0!"/>
    <x v="4"/>
    <x v="30"/>
  </r>
  <r>
    <n v="174"/>
    <x v="3715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e v="#DIV/0!"/>
    <x v="4"/>
    <x v="30"/>
  </r>
  <r>
    <n v="176"/>
    <x v="3716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e v="#DIV/0!"/>
    <x v="4"/>
    <x v="30"/>
  </r>
  <r>
    <n v="178"/>
    <x v="3717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e v="#DIV/0!"/>
    <x v="4"/>
    <x v="30"/>
  </r>
  <r>
    <n v="182"/>
    <x v="3718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e v="#DIV/0!"/>
    <x v="4"/>
    <x v="30"/>
  </r>
  <r>
    <n v="186"/>
    <x v="3719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e v="#DIV/0!"/>
    <x v="4"/>
    <x v="30"/>
  </r>
  <r>
    <n v="188"/>
    <x v="3720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e v="#DIV/0!"/>
    <x v="4"/>
    <x v="30"/>
  </r>
  <r>
    <n v="193"/>
    <x v="3721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e v="#DIV/0!"/>
    <x v="4"/>
    <x v="30"/>
  </r>
  <r>
    <n v="195"/>
    <x v="3722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e v="#DIV/0!"/>
    <x v="4"/>
    <x v="30"/>
  </r>
  <r>
    <n v="199"/>
    <x v="3723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e v="#DIV/0!"/>
    <x v="4"/>
    <x v="30"/>
  </r>
  <r>
    <n v="202"/>
    <x v="3724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e v="#DIV/0!"/>
    <x v="4"/>
    <x v="30"/>
  </r>
  <r>
    <n v="206"/>
    <x v="3725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e v="#DIV/0!"/>
    <x v="4"/>
    <x v="30"/>
  </r>
  <r>
    <n v="208"/>
    <x v="3726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e v="#DIV/0!"/>
    <x v="4"/>
    <x v="30"/>
  </r>
  <r>
    <n v="209"/>
    <x v="3727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e v="#DIV/0!"/>
    <x v="4"/>
    <x v="30"/>
  </r>
  <r>
    <n v="221"/>
    <x v="3728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e v="#DIV/0!"/>
    <x v="4"/>
    <x v="30"/>
  </r>
  <r>
    <n v="223"/>
    <x v="3729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e v="#DIV/0!"/>
    <x v="4"/>
    <x v="30"/>
  </r>
  <r>
    <n v="224"/>
    <x v="3730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e v="#DIV/0!"/>
    <x v="4"/>
    <x v="30"/>
  </r>
  <r>
    <n v="225"/>
    <x v="3731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e v="#DIV/0!"/>
    <x v="4"/>
    <x v="30"/>
  </r>
  <r>
    <n v="227"/>
    <x v="3732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e v="#DIV/0!"/>
    <x v="4"/>
    <x v="30"/>
  </r>
  <r>
    <n v="228"/>
    <x v="3733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e v="#DIV/0!"/>
    <x v="4"/>
    <x v="30"/>
  </r>
  <r>
    <n v="229"/>
    <x v="3734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e v="#DIV/0!"/>
    <x v="4"/>
    <x v="30"/>
  </r>
  <r>
    <n v="231"/>
    <x v="3735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e v="#DIV/0!"/>
    <x v="4"/>
    <x v="30"/>
  </r>
  <r>
    <n v="233"/>
    <x v="3736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e v="#DIV/0!"/>
    <x v="4"/>
    <x v="30"/>
  </r>
  <r>
    <n v="235"/>
    <x v="3737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e v="#DIV/0!"/>
    <x v="4"/>
    <x v="30"/>
  </r>
  <r>
    <n v="236"/>
    <x v="3738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e v="#DIV/0!"/>
    <x v="4"/>
    <x v="30"/>
  </r>
  <r>
    <n v="238"/>
    <x v="3739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e v="#DIV/0!"/>
    <x v="4"/>
    <x v="30"/>
  </r>
  <r>
    <n v="427"/>
    <x v="3740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e v="#DIV/0!"/>
    <x v="4"/>
    <x v="28"/>
  </r>
  <r>
    <n v="429"/>
    <x v="3741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e v="#DIV/0!"/>
    <x v="4"/>
    <x v="28"/>
  </r>
  <r>
    <n v="433"/>
    <x v="3742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e v="#DIV/0!"/>
    <x v="4"/>
    <x v="28"/>
  </r>
  <r>
    <n v="436"/>
    <x v="3743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e v="#DIV/0!"/>
    <x v="4"/>
    <x v="28"/>
  </r>
  <r>
    <n v="437"/>
    <x v="3744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e v="#DIV/0!"/>
    <x v="4"/>
    <x v="28"/>
  </r>
  <r>
    <n v="439"/>
    <x v="3745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e v="#DIV/0!"/>
    <x v="4"/>
    <x v="28"/>
  </r>
  <r>
    <n v="441"/>
    <x v="3746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e v="#DIV/0!"/>
    <x v="4"/>
    <x v="28"/>
  </r>
  <r>
    <n v="451"/>
    <x v="3747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e v="#DIV/0!"/>
    <x v="4"/>
    <x v="28"/>
  </r>
  <r>
    <n v="457"/>
    <x v="3748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e v="#DIV/0!"/>
    <x v="4"/>
    <x v="28"/>
  </r>
  <r>
    <n v="461"/>
    <x v="3749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e v="#DIV/0!"/>
    <x v="4"/>
    <x v="28"/>
  </r>
  <r>
    <n v="462"/>
    <x v="3750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e v="#DIV/0!"/>
    <x v="4"/>
    <x v="28"/>
  </r>
  <r>
    <n v="468"/>
    <x v="3751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e v="#DIV/0!"/>
    <x v="4"/>
    <x v="28"/>
  </r>
  <r>
    <n v="469"/>
    <x v="3752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e v="#DIV/0!"/>
    <x v="4"/>
    <x v="28"/>
  </r>
  <r>
    <n v="475"/>
    <x v="3753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e v="#DIV/0!"/>
    <x v="4"/>
    <x v="28"/>
  </r>
  <r>
    <n v="477"/>
    <x v="3754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e v="#DIV/0!"/>
    <x v="4"/>
    <x v="28"/>
  </r>
  <r>
    <n v="478"/>
    <x v="3755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e v="#DIV/0!"/>
    <x v="4"/>
    <x v="28"/>
  </r>
  <r>
    <n v="487"/>
    <x v="3756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e v="#DIV/0!"/>
    <x v="4"/>
    <x v="28"/>
  </r>
  <r>
    <n v="488"/>
    <x v="3757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e v="#DIV/0!"/>
    <x v="4"/>
    <x v="28"/>
  </r>
  <r>
    <n v="490"/>
    <x v="3758"/>
    <s v="Cancelled"/>
    <n v="1000"/>
    <n v="0"/>
    <x v="3"/>
    <x v="0"/>
    <s v="USD"/>
    <n v="1345677285"/>
    <n v="1343085285"/>
    <b v="0"/>
    <n v="0"/>
    <b v="0"/>
    <s v="film &amp; video/animation"/>
    <n v="0"/>
    <e v="#DIV/0!"/>
    <x v="4"/>
    <x v="28"/>
  </r>
  <r>
    <n v="491"/>
    <x v="3759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e v="#DIV/0!"/>
    <x v="4"/>
    <x v="28"/>
  </r>
  <r>
    <n v="492"/>
    <x v="3760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e v="#DIV/0!"/>
    <x v="4"/>
    <x v="28"/>
  </r>
  <r>
    <n v="493"/>
    <x v="3761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e v="#DIV/0!"/>
    <x v="4"/>
    <x v="28"/>
  </r>
  <r>
    <n v="495"/>
    <x v="3762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e v="#DIV/0!"/>
    <x v="4"/>
    <x v="28"/>
  </r>
  <r>
    <n v="501"/>
    <x v="3763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e v="#DIV/0!"/>
    <x v="4"/>
    <x v="28"/>
  </r>
  <r>
    <n v="510"/>
    <x v="3764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e v="#DIV/0!"/>
    <x v="4"/>
    <x v="28"/>
  </r>
  <r>
    <n v="516"/>
    <x v="3765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e v="#DIV/0!"/>
    <x v="4"/>
    <x v="28"/>
  </r>
  <r>
    <n v="518"/>
    <x v="3766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e v="#DIV/0!"/>
    <x v="4"/>
    <x v="28"/>
  </r>
  <r>
    <n v="547"/>
    <x v="3767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e v="#DIV/0!"/>
    <x v="0"/>
    <x v="38"/>
  </r>
  <r>
    <n v="552"/>
    <x v="3768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e v="#DIV/0!"/>
    <x v="0"/>
    <x v="38"/>
  </r>
  <r>
    <n v="555"/>
    <x v="3769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e v="#DIV/0!"/>
    <x v="0"/>
    <x v="38"/>
  </r>
  <r>
    <n v="558"/>
    <x v="3770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e v="#DIV/0!"/>
    <x v="0"/>
    <x v="38"/>
  </r>
  <r>
    <n v="562"/>
    <x v="3771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e v="#DIV/0!"/>
    <x v="0"/>
    <x v="38"/>
  </r>
  <r>
    <n v="565"/>
    <x v="3772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e v="#DIV/0!"/>
    <x v="0"/>
    <x v="38"/>
  </r>
  <r>
    <n v="567"/>
    <x v="3773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e v="#DIV/0!"/>
    <x v="0"/>
    <x v="38"/>
  </r>
  <r>
    <n v="572"/>
    <x v="3774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e v="#DIV/0!"/>
    <x v="0"/>
    <x v="38"/>
  </r>
  <r>
    <n v="581"/>
    <x v="3775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e v="#DIV/0!"/>
    <x v="0"/>
    <x v="38"/>
  </r>
  <r>
    <n v="582"/>
    <x v="3776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e v="#DIV/0!"/>
    <x v="0"/>
    <x v="38"/>
  </r>
  <r>
    <n v="585"/>
    <x v="3777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e v="#DIV/0!"/>
    <x v="0"/>
    <x v="38"/>
  </r>
  <r>
    <n v="602"/>
    <x v="3778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0"/>
    <x v="38"/>
  </r>
  <r>
    <n v="604"/>
    <x v="3779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0"/>
    <x v="38"/>
  </r>
  <r>
    <n v="607"/>
    <x v="3780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0"/>
    <x v="38"/>
  </r>
  <r>
    <n v="610"/>
    <x v="3781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0"/>
    <x v="38"/>
  </r>
  <r>
    <n v="611"/>
    <x v="3782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e v="#DIV/0!"/>
    <x v="0"/>
    <x v="38"/>
  </r>
  <r>
    <n v="612"/>
    <x v="3783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e v="#DIV/0!"/>
    <x v="0"/>
    <x v="38"/>
  </r>
  <r>
    <n v="614"/>
    <x v="378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0"/>
    <x v="38"/>
  </r>
  <r>
    <n v="615"/>
    <x v="3785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e v="#DIV/0!"/>
    <x v="0"/>
    <x v="38"/>
  </r>
  <r>
    <n v="616"/>
    <x v="3786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e v="#DIV/0!"/>
    <x v="0"/>
    <x v="38"/>
  </r>
  <r>
    <n v="618"/>
    <x v="3787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0"/>
    <x v="38"/>
  </r>
  <r>
    <n v="623"/>
    <x v="3788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e v="#DIV/0!"/>
    <x v="0"/>
    <x v="38"/>
  </r>
  <r>
    <n v="624"/>
    <x v="3789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0"/>
    <x v="38"/>
  </r>
  <r>
    <n v="625"/>
    <x v="3790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e v="#DIV/0!"/>
    <x v="0"/>
    <x v="38"/>
  </r>
  <r>
    <n v="628"/>
    <x v="3791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0"/>
    <x v="38"/>
  </r>
  <r>
    <n v="632"/>
    <x v="3792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e v="#DIV/0!"/>
    <x v="0"/>
    <x v="38"/>
  </r>
  <r>
    <n v="637"/>
    <x v="3793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0"/>
    <x v="38"/>
  </r>
  <r>
    <n v="686"/>
    <x v="3794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e v="#DIV/0!"/>
    <x v="0"/>
    <x v="3"/>
  </r>
  <r>
    <n v="706"/>
    <x v="3795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e v="#DIV/0!"/>
    <x v="0"/>
    <x v="3"/>
  </r>
  <r>
    <n v="710"/>
    <x v="3796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e v="#DIV/0!"/>
    <x v="0"/>
    <x v="3"/>
  </r>
  <r>
    <n v="760"/>
    <x v="3797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e v="#DIV/0!"/>
    <x v="5"/>
    <x v="26"/>
  </r>
  <r>
    <n v="762"/>
    <x v="3798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e v="#DIV/0!"/>
    <x v="5"/>
    <x v="26"/>
  </r>
  <r>
    <n v="764"/>
    <x v="3799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e v="#DIV/0!"/>
    <x v="5"/>
    <x v="26"/>
  </r>
  <r>
    <n v="766"/>
    <x v="3800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e v="#DIV/0!"/>
    <x v="5"/>
    <x v="26"/>
  </r>
  <r>
    <n v="768"/>
    <x v="3801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e v="#DIV/0!"/>
    <x v="5"/>
    <x v="26"/>
  </r>
  <r>
    <n v="770"/>
    <x v="3802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e v="#DIV/0!"/>
    <x v="5"/>
    <x v="26"/>
  </r>
  <r>
    <n v="875"/>
    <x v="3803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e v="#DIV/0!"/>
    <x v="2"/>
    <x v="27"/>
  </r>
  <r>
    <n v="887"/>
    <x v="3804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e v="#DIV/0!"/>
    <x v="2"/>
    <x v="13"/>
  </r>
  <r>
    <n v="897"/>
    <x v="3805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e v="#DIV/0!"/>
    <x v="2"/>
    <x v="13"/>
  </r>
  <r>
    <n v="901"/>
    <x v="3806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e v="#DIV/0!"/>
    <x v="2"/>
    <x v="27"/>
  </r>
  <r>
    <n v="906"/>
    <x v="3807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e v="#DIV/0!"/>
    <x v="2"/>
    <x v="27"/>
  </r>
  <r>
    <n v="907"/>
    <x v="3808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e v="#DIV/0!"/>
    <x v="2"/>
    <x v="27"/>
  </r>
  <r>
    <n v="908"/>
    <x v="3809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e v="#DIV/0!"/>
    <x v="2"/>
    <x v="27"/>
  </r>
  <r>
    <n v="911"/>
    <x v="3810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e v="#DIV/0!"/>
    <x v="2"/>
    <x v="27"/>
  </r>
  <r>
    <n v="914"/>
    <x v="3811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e v="#DIV/0!"/>
    <x v="2"/>
    <x v="27"/>
  </r>
  <r>
    <n v="916"/>
    <x v="3812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e v="#DIV/0!"/>
    <x v="2"/>
    <x v="27"/>
  </r>
  <r>
    <n v="920"/>
    <x v="3813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e v="#DIV/0!"/>
    <x v="2"/>
    <x v="27"/>
  </r>
  <r>
    <n v="926"/>
    <x v="3814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e v="#DIV/0!"/>
    <x v="2"/>
    <x v="27"/>
  </r>
  <r>
    <n v="927"/>
    <x v="3815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e v="#DIV/0!"/>
    <x v="2"/>
    <x v="27"/>
  </r>
  <r>
    <n v="929"/>
    <x v="3816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e v="#DIV/0!"/>
    <x v="2"/>
    <x v="27"/>
  </r>
  <r>
    <n v="936"/>
    <x v="3817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e v="#DIV/0!"/>
    <x v="2"/>
    <x v="27"/>
  </r>
  <r>
    <n v="947"/>
    <x v="3818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e v="#DIV/0!"/>
    <x v="0"/>
    <x v="3"/>
  </r>
  <r>
    <n v="988"/>
    <x v="3819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e v="#DIV/0!"/>
    <x v="0"/>
    <x v="3"/>
  </r>
  <r>
    <n v="1041"/>
    <x v="3820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8"/>
    <x v="23"/>
  </r>
  <r>
    <n v="1046"/>
    <x v="3821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e v="#DIV/0!"/>
    <x v="8"/>
    <x v="23"/>
  </r>
  <r>
    <n v="1049"/>
    <x v="3822"/>
    <s v="------"/>
    <n v="12000"/>
    <n v="0"/>
    <x v="1"/>
    <x v="0"/>
    <s v="USD"/>
    <n v="1455272445"/>
    <n v="1452680445"/>
    <b v="0"/>
    <n v="0"/>
    <b v="0"/>
    <s v="journalism/audio"/>
    <n v="0"/>
    <e v="#DIV/0!"/>
    <x v="8"/>
    <x v="23"/>
  </r>
  <r>
    <n v="1050"/>
    <x v="3823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8"/>
    <x v="23"/>
  </r>
  <r>
    <n v="1051"/>
    <x v="3824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8"/>
    <x v="23"/>
  </r>
  <r>
    <n v="1052"/>
    <x v="3825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8"/>
    <x v="23"/>
  </r>
  <r>
    <n v="1054"/>
    <x v="3826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8"/>
    <x v="23"/>
  </r>
  <r>
    <n v="1055"/>
    <x v="3827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8"/>
    <x v="23"/>
  </r>
  <r>
    <n v="1056"/>
    <x v="3828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8"/>
    <x v="23"/>
  </r>
  <r>
    <n v="1057"/>
    <x v="3829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8"/>
    <x v="23"/>
  </r>
  <r>
    <n v="1058"/>
    <x v="3830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8"/>
    <x v="23"/>
  </r>
  <r>
    <n v="1059"/>
    <x v="3831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8"/>
    <x v="23"/>
  </r>
  <r>
    <n v="1061"/>
    <x v="3832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8"/>
    <x v="23"/>
  </r>
  <r>
    <n v="1063"/>
    <x v="383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8"/>
    <x v="23"/>
  </r>
  <r>
    <n v="1071"/>
    <x v="3834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e v="#DIV/0!"/>
    <x v="1"/>
    <x v="29"/>
  </r>
  <r>
    <n v="1084"/>
    <x v="3835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e v="#DIV/0!"/>
    <x v="1"/>
    <x v="29"/>
  </r>
  <r>
    <n v="1087"/>
    <x v="3836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e v="#DIV/0!"/>
    <x v="1"/>
    <x v="29"/>
  </r>
  <r>
    <n v="1107"/>
    <x v="3837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e v="#DIV/0!"/>
    <x v="1"/>
    <x v="29"/>
  </r>
  <r>
    <n v="1120"/>
    <x v="3838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e v="#DIV/0!"/>
    <x v="1"/>
    <x v="29"/>
  </r>
  <r>
    <n v="1122"/>
    <x v="3839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e v="#DIV/0!"/>
    <x v="1"/>
    <x v="29"/>
  </r>
  <r>
    <n v="1125"/>
    <x v="3840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e v="#DIV/0!"/>
    <x v="1"/>
    <x v="25"/>
  </r>
  <r>
    <n v="1131"/>
    <x v="3841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e v="#DIV/0!"/>
    <x v="1"/>
    <x v="25"/>
  </r>
  <r>
    <n v="1140"/>
    <x v="3842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e v="#DIV/0!"/>
    <x v="1"/>
    <x v="25"/>
  </r>
  <r>
    <n v="1141"/>
    <x v="3843"/>
    <s v="I think this will be a great game!"/>
    <n v="500"/>
    <n v="0"/>
    <x v="3"/>
    <x v="2"/>
    <s v="EUR"/>
    <n v="1436460450"/>
    <n v="1433868450"/>
    <b v="0"/>
    <n v="0"/>
    <b v="0"/>
    <s v="games/mobile games"/>
    <n v="0"/>
    <e v="#DIV/0!"/>
    <x v="1"/>
    <x v="25"/>
  </r>
  <r>
    <n v="1142"/>
    <x v="3844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e v="#DIV/0!"/>
    <x v="1"/>
    <x v="25"/>
  </r>
  <r>
    <n v="1144"/>
    <x v="3845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e v="#DIV/0!"/>
    <x v="7"/>
    <x v="37"/>
  </r>
  <r>
    <n v="1147"/>
    <x v="3846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e v="#DIV/0!"/>
    <x v="7"/>
    <x v="37"/>
  </r>
  <r>
    <n v="1151"/>
    <x v="3847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e v="#DIV/0!"/>
    <x v="7"/>
    <x v="37"/>
  </r>
  <r>
    <n v="1156"/>
    <x v="3848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e v="#DIV/0!"/>
    <x v="7"/>
    <x v="37"/>
  </r>
  <r>
    <n v="1159"/>
    <x v="3849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e v="#DIV/0!"/>
    <x v="7"/>
    <x v="37"/>
  </r>
  <r>
    <n v="1161"/>
    <x v="3850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e v="#DIV/0!"/>
    <x v="7"/>
    <x v="37"/>
  </r>
  <r>
    <n v="1163"/>
    <x v="3851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e v="#DIV/0!"/>
    <x v="7"/>
    <x v="37"/>
  </r>
  <r>
    <n v="1164"/>
    <x v="3852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e v="#DIV/0!"/>
    <x v="7"/>
    <x v="37"/>
  </r>
  <r>
    <n v="1172"/>
    <x v="3853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e v="#DIV/0!"/>
    <x v="7"/>
    <x v="37"/>
  </r>
  <r>
    <n v="1177"/>
    <x v="3854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e v="#DIV/0!"/>
    <x v="7"/>
    <x v="37"/>
  </r>
  <r>
    <n v="1227"/>
    <x v="3855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2"/>
    <x v="33"/>
  </r>
  <r>
    <n v="1230"/>
    <x v="3856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2"/>
    <x v="33"/>
  </r>
  <r>
    <n v="1231"/>
    <x v="3857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2"/>
    <x v="33"/>
  </r>
  <r>
    <n v="1234"/>
    <x v="3858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2"/>
    <x v="33"/>
  </r>
  <r>
    <n v="1236"/>
    <x v="3859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2"/>
    <x v="33"/>
  </r>
  <r>
    <n v="1237"/>
    <x v="3860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2"/>
    <x v="33"/>
  </r>
  <r>
    <n v="1239"/>
    <x v="3861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2"/>
    <x v="33"/>
  </r>
  <r>
    <n v="1332"/>
    <x v="3862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e v="#DIV/0!"/>
    <x v="0"/>
    <x v="3"/>
  </r>
  <r>
    <n v="1333"/>
    <x v="3863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e v="#DIV/0!"/>
    <x v="0"/>
    <x v="3"/>
  </r>
  <r>
    <n v="1340"/>
    <x v="3864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0"/>
    <x v="3"/>
  </r>
  <r>
    <n v="1409"/>
    <x v="3865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e v="#DIV/0!"/>
    <x v="5"/>
    <x v="39"/>
  </r>
  <r>
    <n v="1416"/>
    <x v="3866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e v="#DIV/0!"/>
    <x v="5"/>
    <x v="39"/>
  </r>
  <r>
    <n v="1425"/>
    <x v="3867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e v="#DIV/0!"/>
    <x v="5"/>
    <x v="39"/>
  </r>
  <r>
    <n v="1426"/>
    <x v="3868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e v="#DIV/0!"/>
    <x v="5"/>
    <x v="39"/>
  </r>
  <r>
    <n v="1429"/>
    <x v="3869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e v="#DIV/0!"/>
    <x v="5"/>
    <x v="39"/>
  </r>
  <r>
    <n v="1432"/>
    <x v="3870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e v="#DIV/0!"/>
    <x v="5"/>
    <x v="39"/>
  </r>
  <r>
    <n v="1442"/>
    <x v="3871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e v="#DIV/0!"/>
    <x v="5"/>
    <x v="39"/>
  </r>
  <r>
    <n v="1443"/>
    <x v="3872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e v="#DIV/0!"/>
    <x v="5"/>
    <x v="39"/>
  </r>
  <r>
    <n v="1444"/>
    <x v="3873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e v="#DIV/0!"/>
    <x v="5"/>
    <x v="39"/>
  </r>
  <r>
    <n v="1445"/>
    <x v="3874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e v="#DIV/0!"/>
    <x v="5"/>
    <x v="39"/>
  </r>
  <r>
    <n v="1446"/>
    <x v="3875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e v="#DIV/0!"/>
    <x v="5"/>
    <x v="39"/>
  </r>
  <r>
    <n v="1448"/>
    <x v="3876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e v="#DIV/0!"/>
    <x v="5"/>
    <x v="39"/>
  </r>
  <r>
    <n v="1449"/>
    <x v="3877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e v="#DIV/0!"/>
    <x v="5"/>
    <x v="39"/>
  </r>
  <r>
    <n v="1452"/>
    <x v="3878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5"/>
    <x v="39"/>
  </r>
  <r>
    <n v="1453"/>
    <x v="3879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e v="#DIV/0!"/>
    <x v="5"/>
    <x v="39"/>
  </r>
  <r>
    <n v="1457"/>
    <x v="3880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5"/>
    <x v="39"/>
  </r>
  <r>
    <n v="1458"/>
    <x v="3881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5"/>
    <x v="39"/>
  </r>
  <r>
    <n v="1459"/>
    <x v="3882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e v="#DIV/0!"/>
    <x v="5"/>
    <x v="39"/>
  </r>
  <r>
    <n v="1460"/>
    <x v="3883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5"/>
    <x v="39"/>
  </r>
  <r>
    <n v="1484"/>
    <x v="3884"/>
    <s v="The mussings of an old wizard"/>
    <n v="2000"/>
    <n v="0"/>
    <x v="3"/>
    <x v="0"/>
    <s v="USD"/>
    <n v="1342882260"/>
    <n v="1337834963"/>
    <b v="0"/>
    <n v="0"/>
    <b v="0"/>
    <s v="publishing/fiction"/>
    <n v="0"/>
    <e v="#DIV/0!"/>
    <x v="5"/>
    <x v="26"/>
  </r>
  <r>
    <n v="1487"/>
    <x v="3885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e v="#DIV/0!"/>
    <x v="5"/>
    <x v="26"/>
  </r>
  <r>
    <n v="1489"/>
    <x v="3886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e v="#DIV/0!"/>
    <x v="5"/>
    <x v="26"/>
  </r>
  <r>
    <n v="1493"/>
    <x v="3887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e v="#DIV/0!"/>
    <x v="5"/>
    <x v="26"/>
  </r>
  <r>
    <n v="1495"/>
    <x v="3888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e v="#DIV/0!"/>
    <x v="5"/>
    <x v="26"/>
  </r>
  <r>
    <n v="1496"/>
    <x v="3889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e v="#DIV/0!"/>
    <x v="5"/>
    <x v="26"/>
  </r>
  <r>
    <n v="1544"/>
    <x v="3890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e v="#DIV/0!"/>
    <x v="6"/>
    <x v="34"/>
  </r>
  <r>
    <n v="1547"/>
    <x v="3891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e v="#DIV/0!"/>
    <x v="6"/>
    <x v="34"/>
  </r>
  <r>
    <n v="1551"/>
    <x v="3892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e v="#DIV/0!"/>
    <x v="6"/>
    <x v="34"/>
  </r>
  <r>
    <n v="1553"/>
    <x v="3893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e v="#DIV/0!"/>
    <x v="6"/>
    <x v="34"/>
  </r>
  <r>
    <n v="1554"/>
    <x v="3894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e v="#DIV/0!"/>
    <x v="6"/>
    <x v="34"/>
  </r>
  <r>
    <n v="1555"/>
    <x v="3895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e v="#DIV/0!"/>
    <x v="6"/>
    <x v="34"/>
  </r>
  <r>
    <n v="1562"/>
    <x v="3896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5"/>
    <x v="36"/>
  </r>
  <r>
    <n v="1569"/>
    <x v="3897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5"/>
    <x v="36"/>
  </r>
  <r>
    <n v="1580"/>
    <x v="3898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5"/>
    <x v="36"/>
  </r>
  <r>
    <n v="1584"/>
    <x v="3899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e v="#DIV/0!"/>
    <x v="6"/>
    <x v="24"/>
  </r>
  <r>
    <n v="1586"/>
    <x v="3900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e v="#DIV/0!"/>
    <x v="6"/>
    <x v="24"/>
  </r>
  <r>
    <n v="1588"/>
    <x v="3901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e v="#DIV/0!"/>
    <x v="6"/>
    <x v="24"/>
  </r>
  <r>
    <n v="1589"/>
    <x v="3902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e v="#DIV/0!"/>
    <x v="6"/>
    <x v="24"/>
  </r>
  <r>
    <n v="1592"/>
    <x v="3903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e v="#DIV/0!"/>
    <x v="6"/>
    <x v="24"/>
  </r>
  <r>
    <n v="1597"/>
    <x v="3904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e v="#DIV/0!"/>
    <x v="6"/>
    <x v="24"/>
  </r>
  <r>
    <n v="1599"/>
    <x v="3905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e v="#DIV/0!"/>
    <x v="6"/>
    <x v="24"/>
  </r>
  <r>
    <n v="1682"/>
    <x v="3906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2"/>
    <x v="21"/>
  </r>
  <r>
    <n v="1696"/>
    <x v="3907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2"/>
    <x v="21"/>
  </r>
  <r>
    <n v="1698"/>
    <x v="3908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2"/>
    <x v="21"/>
  </r>
  <r>
    <n v="1705"/>
    <x v="3909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e v="#DIV/0!"/>
    <x v="2"/>
    <x v="21"/>
  </r>
  <r>
    <n v="1706"/>
    <x v="3910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e v="#DIV/0!"/>
    <x v="2"/>
    <x v="21"/>
  </r>
  <r>
    <n v="1708"/>
    <x v="3911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e v="#DIV/0!"/>
    <x v="2"/>
    <x v="21"/>
  </r>
  <r>
    <n v="1712"/>
    <x v="3912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e v="#DIV/0!"/>
    <x v="2"/>
    <x v="21"/>
  </r>
  <r>
    <n v="1721"/>
    <x v="3913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e v="#DIV/0!"/>
    <x v="2"/>
    <x v="21"/>
  </r>
  <r>
    <n v="1729"/>
    <x v="3914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e v="#DIV/0!"/>
    <x v="2"/>
    <x v="21"/>
  </r>
  <r>
    <n v="1730"/>
    <x v="3915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e v="#DIV/0!"/>
    <x v="2"/>
    <x v="21"/>
  </r>
  <r>
    <n v="1731"/>
    <x v="3916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e v="#DIV/0!"/>
    <x v="2"/>
    <x v="21"/>
  </r>
  <r>
    <n v="1732"/>
    <x v="3917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e v="#DIV/0!"/>
    <x v="2"/>
    <x v="21"/>
  </r>
  <r>
    <n v="1733"/>
    <x v="3918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e v="#DIV/0!"/>
    <x v="2"/>
    <x v="21"/>
  </r>
  <r>
    <n v="1740"/>
    <x v="3919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e v="#DIV/0!"/>
    <x v="2"/>
    <x v="21"/>
  </r>
  <r>
    <n v="1766"/>
    <x v="3920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e v="#DIV/0!"/>
    <x v="6"/>
    <x v="9"/>
  </r>
  <r>
    <n v="1813"/>
    <x v="3921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e v="#DIV/0!"/>
    <x v="6"/>
    <x v="9"/>
  </r>
  <r>
    <n v="1815"/>
    <x v="3922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e v="#DIV/0!"/>
    <x v="6"/>
    <x v="9"/>
  </r>
  <r>
    <n v="1818"/>
    <x v="3923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e v="#DIV/0!"/>
    <x v="6"/>
    <x v="9"/>
  </r>
  <r>
    <n v="1861"/>
    <x v="3924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e v="#DIV/0!"/>
    <x v="1"/>
    <x v="25"/>
  </r>
  <r>
    <n v="1869"/>
    <x v="3925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e v="#DIV/0!"/>
    <x v="1"/>
    <x v="25"/>
  </r>
  <r>
    <n v="1876"/>
    <x v="3926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e v="#DIV/0!"/>
    <x v="1"/>
    <x v="25"/>
  </r>
  <r>
    <n v="1877"/>
    <x v="3927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e v="#DIV/0!"/>
    <x v="1"/>
    <x v="25"/>
  </r>
  <r>
    <n v="1878"/>
    <x v="3928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e v="#DIV/0!"/>
    <x v="1"/>
    <x v="25"/>
  </r>
  <r>
    <n v="1982"/>
    <x v="3929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e v="#DIV/0!"/>
    <x v="6"/>
    <x v="35"/>
  </r>
  <r>
    <n v="1993"/>
    <x v="3930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e v="#DIV/0!"/>
    <x v="6"/>
    <x v="35"/>
  </r>
  <r>
    <n v="1994"/>
    <x v="3931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e v="#DIV/0!"/>
    <x v="6"/>
    <x v="35"/>
  </r>
  <r>
    <n v="1996"/>
    <x v="3932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e v="#DIV/0!"/>
    <x v="6"/>
    <x v="35"/>
  </r>
  <r>
    <n v="1997"/>
    <x v="3933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e v="#DIV/0!"/>
    <x v="6"/>
    <x v="35"/>
  </r>
  <r>
    <n v="2141"/>
    <x v="3934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e v="#DIV/0!"/>
    <x v="1"/>
    <x v="29"/>
  </r>
  <r>
    <n v="2149"/>
    <x v="3935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e v="#DIV/0!"/>
    <x v="1"/>
    <x v="29"/>
  </r>
  <r>
    <n v="2341"/>
    <x v="3936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0"/>
    <x v="38"/>
  </r>
  <r>
    <n v="2342"/>
    <x v="3937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0"/>
    <x v="38"/>
  </r>
  <r>
    <n v="2345"/>
    <x v="3938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0"/>
    <x v="38"/>
  </r>
  <r>
    <n v="2349"/>
    <x v="3939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e v="#DIV/0!"/>
    <x v="0"/>
    <x v="38"/>
  </r>
  <r>
    <n v="2350"/>
    <x v="3940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e v="#DIV/0!"/>
    <x v="0"/>
    <x v="38"/>
  </r>
  <r>
    <n v="2352"/>
    <x v="3941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0"/>
    <x v="38"/>
  </r>
  <r>
    <n v="2353"/>
    <x v="3942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0"/>
    <x v="38"/>
  </r>
  <r>
    <n v="2356"/>
    <x v="3943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e v="#DIV/0!"/>
    <x v="0"/>
    <x v="38"/>
  </r>
  <r>
    <n v="2357"/>
    <x v="3944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0"/>
    <x v="38"/>
  </r>
  <r>
    <n v="2358"/>
    <x v="3945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0"/>
    <x v="38"/>
  </r>
  <r>
    <n v="2361"/>
    <x v="3946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e v="#DIV/0!"/>
    <x v="0"/>
    <x v="38"/>
  </r>
  <r>
    <n v="2363"/>
    <x v="3947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0"/>
    <x v="38"/>
  </r>
  <r>
    <n v="2364"/>
    <x v="3948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0"/>
    <x v="38"/>
  </r>
  <r>
    <n v="2365"/>
    <x v="3949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e v="#DIV/0!"/>
    <x v="0"/>
    <x v="38"/>
  </r>
  <r>
    <n v="2369"/>
    <x v="3950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0"/>
    <x v="38"/>
  </r>
  <r>
    <n v="2371"/>
    <x v="395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0"/>
    <x v="38"/>
  </r>
  <r>
    <n v="2375"/>
    <x v="3952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0"/>
    <x v="38"/>
  </r>
  <r>
    <n v="2377"/>
    <x v="3953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e v="#DIV/0!"/>
    <x v="0"/>
    <x v="38"/>
  </r>
  <r>
    <n v="2378"/>
    <x v="3954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0"/>
    <x v="38"/>
  </r>
  <r>
    <n v="2379"/>
    <x v="3955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0"/>
    <x v="38"/>
  </r>
  <r>
    <n v="2386"/>
    <x v="3956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e v="#DIV/0!"/>
    <x v="0"/>
    <x v="38"/>
  </r>
  <r>
    <n v="2390"/>
    <x v="3957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e v="#DIV/0!"/>
    <x v="0"/>
    <x v="38"/>
  </r>
  <r>
    <n v="2392"/>
    <x v="3958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0"/>
    <x v="38"/>
  </r>
  <r>
    <n v="2395"/>
    <x v="3959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0"/>
    <x v="38"/>
  </r>
  <r>
    <n v="2397"/>
    <x v="3960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0"/>
    <x v="38"/>
  </r>
  <r>
    <n v="2398"/>
    <x v="3961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0"/>
    <x v="38"/>
  </r>
  <r>
    <n v="2399"/>
    <x v="3962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e v="#DIV/0!"/>
    <x v="0"/>
    <x v="38"/>
  </r>
  <r>
    <n v="2400"/>
    <x v="3963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e v="#DIV/0!"/>
    <x v="0"/>
    <x v="38"/>
  </r>
  <r>
    <n v="2404"/>
    <x v="3964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e v="#DIV/0!"/>
    <x v="7"/>
    <x v="37"/>
  </r>
  <r>
    <n v="2410"/>
    <x v="3965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e v="#DIV/0!"/>
    <x v="7"/>
    <x v="37"/>
  </r>
  <r>
    <n v="2412"/>
    <x v="3966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e v="#DIV/0!"/>
    <x v="7"/>
    <x v="37"/>
  </r>
  <r>
    <n v="2417"/>
    <x v="3967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e v="#DIV/0!"/>
    <x v="7"/>
    <x v="37"/>
  </r>
  <r>
    <n v="2419"/>
    <x v="3968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e v="#DIV/0!"/>
    <x v="7"/>
    <x v="37"/>
  </r>
  <r>
    <n v="2426"/>
    <x v="3969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e v="#DIV/0!"/>
    <x v="7"/>
    <x v="37"/>
  </r>
  <r>
    <n v="2433"/>
    <x v="3970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e v="#DIV/0!"/>
    <x v="7"/>
    <x v="37"/>
  </r>
  <r>
    <n v="2437"/>
    <x v="3971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e v="#DIV/0!"/>
    <x v="7"/>
    <x v="37"/>
  </r>
  <r>
    <n v="2439"/>
    <x v="3972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e v="#DIV/0!"/>
    <x v="7"/>
    <x v="37"/>
  </r>
  <r>
    <n v="2503"/>
    <x v="3973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e v="#DIV/0!"/>
    <x v="7"/>
    <x v="40"/>
  </r>
  <r>
    <n v="2504"/>
    <x v="3974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e v="#DIV/0!"/>
    <x v="7"/>
    <x v="40"/>
  </r>
  <r>
    <n v="2505"/>
    <x v="3975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e v="#DIV/0!"/>
    <x v="7"/>
    <x v="40"/>
  </r>
  <r>
    <n v="2507"/>
    <x v="3976"/>
    <s v="Unique dishes for a unique city!."/>
    <n v="42850"/>
    <n v="0"/>
    <x v="3"/>
    <x v="0"/>
    <s v="USD"/>
    <n v="1431308704"/>
    <n v="1428716704"/>
    <b v="0"/>
    <n v="0"/>
    <b v="0"/>
    <s v="food/restaurants"/>
    <n v="0"/>
    <e v="#DIV/0!"/>
    <x v="7"/>
    <x v="40"/>
  </r>
  <r>
    <n v="2508"/>
    <x v="3977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e v="#DIV/0!"/>
    <x v="7"/>
    <x v="40"/>
  </r>
  <r>
    <n v="2511"/>
    <x v="3978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e v="#DIV/0!"/>
    <x v="7"/>
    <x v="40"/>
  </r>
  <r>
    <n v="2512"/>
    <x v="3979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e v="#DIV/0!"/>
    <x v="7"/>
    <x v="40"/>
  </r>
  <r>
    <n v="2513"/>
    <x v="3980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e v="#DIV/0!"/>
    <x v="7"/>
    <x v="40"/>
  </r>
  <r>
    <n v="2516"/>
    <x v="3981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e v="#DIV/0!"/>
    <x v="7"/>
    <x v="40"/>
  </r>
  <r>
    <n v="2518"/>
    <x v="3982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e v="#DIV/0!"/>
    <x v="7"/>
    <x v="40"/>
  </r>
  <r>
    <n v="2520"/>
    <x v="3983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e v="#DIV/0!"/>
    <x v="7"/>
    <x v="40"/>
  </r>
  <r>
    <n v="2561"/>
    <x v="3984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e v="#DIV/0!"/>
    <x v="7"/>
    <x v="37"/>
  </r>
  <r>
    <n v="2563"/>
    <x v="3985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37"/>
  </r>
  <r>
    <n v="2564"/>
    <x v="3986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e v="#DIV/0!"/>
    <x v="7"/>
    <x v="37"/>
  </r>
  <r>
    <n v="2566"/>
    <x v="3987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37"/>
  </r>
  <r>
    <n v="2572"/>
    <x v="3988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37"/>
  </r>
  <r>
    <n v="2573"/>
    <x v="3989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37"/>
  </r>
  <r>
    <n v="2574"/>
    <x v="3990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37"/>
  </r>
  <r>
    <n v="2575"/>
    <x v="3991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37"/>
  </r>
  <r>
    <n v="2576"/>
    <x v="3992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37"/>
  </r>
  <r>
    <n v="2577"/>
    <x v="3993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37"/>
  </r>
  <r>
    <n v="2578"/>
    <x v="3994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37"/>
  </r>
  <r>
    <n v="2584"/>
    <x v="3995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e v="#DIV/0!"/>
    <x v="7"/>
    <x v="37"/>
  </r>
  <r>
    <n v="2590"/>
    <x v="3996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e v="#DIV/0!"/>
    <x v="7"/>
    <x v="37"/>
  </r>
  <r>
    <n v="2593"/>
    <x v="3997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e v="#DIV/0!"/>
    <x v="7"/>
    <x v="37"/>
  </r>
  <r>
    <n v="2642"/>
    <x v="3998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e v="#DIV/0!"/>
    <x v="0"/>
    <x v="5"/>
  </r>
  <r>
    <n v="2686"/>
    <x v="3999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e v="#DIV/0!"/>
    <x v="7"/>
    <x v="37"/>
  </r>
  <r>
    <n v="2687"/>
    <x v="4000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e v="#DIV/0!"/>
    <x v="7"/>
    <x v="37"/>
  </r>
  <r>
    <n v="2699"/>
    <x v="4001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e v="#DIV/0!"/>
    <x v="7"/>
    <x v="37"/>
  </r>
  <r>
    <n v="2743"/>
    <x v="4002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e v="#DIV/0!"/>
    <x v="5"/>
    <x v="32"/>
  </r>
  <r>
    <n v="2750"/>
    <x v="4003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e v="#DIV/0!"/>
    <x v="5"/>
    <x v="32"/>
  </r>
  <r>
    <n v="2751"/>
    <x v="4004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e v="#DIV/0!"/>
    <x v="5"/>
    <x v="32"/>
  </r>
  <r>
    <n v="2754"/>
    <x v="4005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e v="#DIV/0!"/>
    <x v="5"/>
    <x v="32"/>
  </r>
  <r>
    <n v="2760"/>
    <x v="4006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e v="#DIV/0!"/>
    <x v="5"/>
    <x v="32"/>
  </r>
  <r>
    <n v="2765"/>
    <x v="4007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e v="#DIV/0!"/>
    <x v="5"/>
    <x v="32"/>
  </r>
  <r>
    <n v="2771"/>
    <x v="4008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e v="#DIV/0!"/>
    <x v="5"/>
    <x v="32"/>
  </r>
  <r>
    <n v="2772"/>
    <x v="4009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e v="#DIV/0!"/>
    <x v="5"/>
    <x v="32"/>
  </r>
  <r>
    <n v="2780"/>
    <x v="4010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e v="#DIV/0!"/>
    <x v="5"/>
    <x v="32"/>
  </r>
  <r>
    <n v="2842"/>
    <x v="4011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e v="#DIV/0!"/>
    <x v="3"/>
    <x v="4"/>
  </r>
  <r>
    <n v="2843"/>
    <x v="4012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e v="#DIV/0!"/>
    <x v="3"/>
    <x v="4"/>
  </r>
  <r>
    <n v="2846"/>
    <x v="4013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e v="#DIV/0!"/>
    <x v="3"/>
    <x v="4"/>
  </r>
  <r>
    <n v="2847"/>
    <x v="4014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e v="#DIV/0!"/>
    <x v="3"/>
    <x v="4"/>
  </r>
  <r>
    <n v="2851"/>
    <x v="4015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e v="#DIV/0!"/>
    <x v="3"/>
    <x v="4"/>
  </r>
  <r>
    <n v="2853"/>
    <x v="4016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e v="#DIV/0!"/>
    <x v="3"/>
    <x v="4"/>
  </r>
  <r>
    <n v="2858"/>
    <x v="4017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e v="#DIV/0!"/>
    <x v="3"/>
    <x v="4"/>
  </r>
  <r>
    <n v="2865"/>
    <x v="4018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e v="#DIV/0!"/>
    <x v="3"/>
    <x v="4"/>
  </r>
  <r>
    <n v="2872"/>
    <x v="4019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e v="#DIV/0!"/>
    <x v="3"/>
    <x v="4"/>
  </r>
  <r>
    <n v="2876"/>
    <x v="4020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e v="#DIV/0!"/>
    <x v="3"/>
    <x v="4"/>
  </r>
  <r>
    <n v="2881"/>
    <x v="4021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e v="#DIV/0!"/>
    <x v="3"/>
    <x v="4"/>
  </r>
  <r>
    <n v="2888"/>
    <x v="4022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e v="#DIV/0!"/>
    <x v="3"/>
    <x v="4"/>
  </r>
  <r>
    <n v="2894"/>
    <x v="4023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e v="#DIV/0!"/>
    <x v="3"/>
    <x v="4"/>
  </r>
  <r>
    <n v="2899"/>
    <x v="4024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e v="#DIV/0!"/>
    <x v="3"/>
    <x v="4"/>
  </r>
  <r>
    <n v="2943"/>
    <x v="4025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e v="#DIV/0!"/>
    <x v="3"/>
    <x v="12"/>
  </r>
  <r>
    <n v="2945"/>
    <x v="4026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e v="#DIV/0!"/>
    <x v="3"/>
    <x v="12"/>
  </r>
  <r>
    <n v="2950"/>
    <x v="4027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e v="#DIV/0!"/>
    <x v="3"/>
    <x v="12"/>
  </r>
  <r>
    <n v="2954"/>
    <x v="4028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3"/>
    <x v="12"/>
  </r>
  <r>
    <n v="2958"/>
    <x v="4029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3"/>
    <x v="12"/>
  </r>
  <r>
    <n v="2959"/>
    <x v="4030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3"/>
    <x v="12"/>
  </r>
  <r>
    <n v="2960"/>
    <x v="4031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3"/>
    <x v="12"/>
  </r>
  <r>
    <n v="3054"/>
    <x v="4032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e v="#DIV/0!"/>
    <x v="3"/>
    <x v="12"/>
  </r>
  <r>
    <n v="3056"/>
    <x v="4033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e v="#DIV/0!"/>
    <x v="3"/>
    <x v="12"/>
  </r>
  <r>
    <n v="3057"/>
    <x v="4034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e v="#DIV/0!"/>
    <x v="3"/>
    <x v="12"/>
  </r>
  <r>
    <n v="3061"/>
    <x v="4035"/>
    <s v="Save a historic Local theater."/>
    <n v="1000000"/>
    <n v="0"/>
    <x v="3"/>
    <x v="0"/>
    <s v="USD"/>
    <n v="1407955748"/>
    <n v="1405363748"/>
    <b v="0"/>
    <n v="0"/>
    <b v="0"/>
    <s v="theater/spaces"/>
    <n v="0"/>
    <e v="#DIV/0!"/>
    <x v="3"/>
    <x v="12"/>
  </r>
  <r>
    <n v="3082"/>
    <x v="4036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e v="#DIV/0!"/>
    <x v="3"/>
    <x v="12"/>
  </r>
  <r>
    <n v="3114"/>
    <x v="4037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e v="#DIV/0!"/>
    <x v="3"/>
    <x v="12"/>
  </r>
  <r>
    <n v="3125"/>
    <x v="4038"/>
    <s v="N/A"/>
    <n v="1500000"/>
    <n v="0"/>
    <x v="1"/>
    <x v="0"/>
    <s v="USD"/>
    <n v="1452142672"/>
    <n v="1449550672"/>
    <b v="0"/>
    <n v="0"/>
    <b v="0"/>
    <s v="theater/spaces"/>
    <n v="0"/>
    <e v="#DIV/0!"/>
    <x v="3"/>
    <x v="12"/>
  </r>
  <r>
    <n v="3127"/>
    <x v="4039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3"/>
    <x v="12"/>
  </r>
  <r>
    <n v="3138"/>
    <x v="4040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3"/>
    <x v="4"/>
  </r>
  <r>
    <n v="3143"/>
    <x v="4041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3"/>
    <x v="4"/>
  </r>
  <r>
    <n v="3145"/>
    <x v="4042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3"/>
    <x v="4"/>
  </r>
  <r>
    <n v="3190"/>
    <x v="4043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e v="#DIV/0!"/>
    <x v="3"/>
    <x v="20"/>
  </r>
  <r>
    <n v="3194"/>
    <x v="4044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e v="#DIV/0!"/>
    <x v="3"/>
    <x v="20"/>
  </r>
  <r>
    <n v="3204"/>
    <x v="4045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e v="#DIV/0!"/>
    <x v="3"/>
    <x v="20"/>
  </r>
  <r>
    <n v="3206"/>
    <x v="4046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e v="#DIV/0!"/>
    <x v="3"/>
    <x v="20"/>
  </r>
  <r>
    <n v="3628"/>
    <x v="4047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e v="#DIV/0!"/>
    <x v="3"/>
    <x v="20"/>
  </r>
  <r>
    <n v="3636"/>
    <x v="4048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e v="#DIV/0!"/>
    <x v="3"/>
    <x v="20"/>
  </r>
  <r>
    <n v="3641"/>
    <x v="4049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e v="#DIV/0!"/>
    <x v="3"/>
    <x v="20"/>
  </r>
  <r>
    <n v="3643"/>
    <x v="4050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e v="#DIV/0!"/>
    <x v="3"/>
    <x v="20"/>
  </r>
  <r>
    <n v="3733"/>
    <x v="4051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e v="#DIV/0!"/>
    <x v="3"/>
    <x v="4"/>
  </r>
  <r>
    <n v="3741"/>
    <x v="4052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e v="#DIV/0!"/>
    <x v="3"/>
    <x v="4"/>
  </r>
  <r>
    <n v="3743"/>
    <x v="4053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e v="#DIV/0!"/>
    <x v="3"/>
    <x v="4"/>
  </r>
  <r>
    <n v="3744"/>
    <x v="4054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e v="#DIV/0!"/>
    <x v="3"/>
    <x v="4"/>
  </r>
  <r>
    <n v="3790"/>
    <x v="4055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e v="#DIV/0!"/>
    <x v="3"/>
    <x v="20"/>
  </r>
  <r>
    <n v="3791"/>
    <x v="4056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e v="#DIV/0!"/>
    <x v="3"/>
    <x v="20"/>
  </r>
  <r>
    <n v="3802"/>
    <x v="4057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e v="#DIV/0!"/>
    <x v="3"/>
    <x v="20"/>
  </r>
  <r>
    <n v="3804"/>
    <x v="4058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e v="#DIV/0!"/>
    <x v="3"/>
    <x v="20"/>
  </r>
  <r>
    <n v="3863"/>
    <x v="4059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e v="#DIV/0!"/>
    <x v="3"/>
    <x v="4"/>
  </r>
  <r>
    <n v="3872"/>
    <x v="4060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3"/>
    <x v="20"/>
  </r>
  <r>
    <n v="3873"/>
    <x v="4061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3"/>
    <x v="20"/>
  </r>
  <r>
    <n v="3874"/>
    <x v="4062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e v="#DIV/0!"/>
    <x v="3"/>
    <x v="20"/>
  </r>
  <r>
    <n v="3875"/>
    <x v="4063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e v="#DIV/0!"/>
    <x v="3"/>
    <x v="20"/>
  </r>
  <r>
    <n v="3879"/>
    <x v="406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3"/>
    <x v="20"/>
  </r>
  <r>
    <n v="3882"/>
    <x v="4065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e v="#DIV/0!"/>
    <x v="3"/>
    <x v="20"/>
  </r>
  <r>
    <n v="3883"/>
    <x v="4066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3"/>
    <x v="20"/>
  </r>
  <r>
    <n v="3884"/>
    <x v="4067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3"/>
    <x v="20"/>
  </r>
  <r>
    <n v="3885"/>
    <x v="4068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3"/>
    <x v="20"/>
  </r>
  <r>
    <n v="3886"/>
    <x v="4069"/>
    <n v="1"/>
    <n v="10000"/>
    <n v="0"/>
    <x v="1"/>
    <x v="6"/>
    <s v="AUD"/>
    <n v="1418275702"/>
    <n v="1415683702"/>
    <b v="0"/>
    <n v="0"/>
    <b v="0"/>
    <s v="theater/musical"/>
    <n v="0"/>
    <e v="#DIV/0!"/>
    <x v="3"/>
    <x v="20"/>
  </r>
  <r>
    <n v="3892"/>
    <x v="4070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e v="#DIV/0!"/>
    <x v="3"/>
    <x v="4"/>
  </r>
  <r>
    <n v="3903"/>
    <x v="4071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e v="#DIV/0!"/>
    <x v="3"/>
    <x v="4"/>
  </r>
  <r>
    <n v="3916"/>
    <x v="4072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e v="#DIV/0!"/>
    <x v="3"/>
    <x v="4"/>
  </r>
  <r>
    <n v="3921"/>
    <x v="4073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e v="#DIV/0!"/>
    <x v="3"/>
    <x v="4"/>
  </r>
  <r>
    <n v="3930"/>
    <x v="4074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e v="#DIV/0!"/>
    <x v="3"/>
    <x v="4"/>
  </r>
  <r>
    <n v="3931"/>
    <x v="4075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e v="#DIV/0!"/>
    <x v="3"/>
    <x v="4"/>
  </r>
  <r>
    <n v="3936"/>
    <x v="4076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e v="#DIV/0!"/>
    <x v="3"/>
    <x v="4"/>
  </r>
  <r>
    <n v="3942"/>
    <x v="4077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e v="#DIV/0!"/>
    <x v="3"/>
    <x v="4"/>
  </r>
  <r>
    <n v="3944"/>
    <x v="4078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e v="#DIV/0!"/>
    <x v="3"/>
    <x v="4"/>
  </r>
  <r>
    <n v="3948"/>
    <x v="4079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e v="#DIV/0!"/>
    <x v="3"/>
    <x v="4"/>
  </r>
  <r>
    <n v="3953"/>
    <x v="4080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e v="#DIV/0!"/>
    <x v="3"/>
    <x v="4"/>
  </r>
  <r>
    <n v="3954"/>
    <x v="4081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e v="#DIV/0!"/>
    <x v="3"/>
    <x v="4"/>
  </r>
  <r>
    <n v="3956"/>
    <x v="4082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e v="#DIV/0!"/>
    <x v="3"/>
    <x v="4"/>
  </r>
  <r>
    <n v="3963"/>
    <x v="4083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e v="#DIV/0!"/>
    <x v="3"/>
    <x v="4"/>
  </r>
  <r>
    <n v="3975"/>
    <x v="4084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e v="#DIV/0!"/>
    <x v="3"/>
    <x v="4"/>
  </r>
  <r>
    <n v="3989"/>
    <x v="4085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e v="#DIV/0!"/>
    <x v="3"/>
    <x v="4"/>
  </r>
  <r>
    <n v="3997"/>
    <x v="4086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e v="#DIV/0!"/>
    <x v="3"/>
    <x v="4"/>
  </r>
  <r>
    <n v="4012"/>
    <x v="4087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e v="#DIV/0!"/>
    <x v="3"/>
    <x v="4"/>
  </r>
  <r>
    <n v="4014"/>
    <x v="4088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e v="#DIV/0!"/>
    <x v="3"/>
    <x v="4"/>
  </r>
  <r>
    <n v="4023"/>
    <x v="4089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e v="#DIV/0!"/>
    <x v="3"/>
    <x v="4"/>
  </r>
  <r>
    <n v="4026"/>
    <x v="4090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e v="#DIV/0!"/>
    <x v="3"/>
    <x v="4"/>
  </r>
  <r>
    <n v="4029"/>
    <x v="4091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e v="#DIV/0!"/>
    <x v="3"/>
    <x v="4"/>
  </r>
  <r>
    <n v="4031"/>
    <x v="4092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e v="#DIV/0!"/>
    <x v="3"/>
    <x v="4"/>
  </r>
  <r>
    <n v="4043"/>
    <x v="4093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e v="#DIV/0!"/>
    <x v="3"/>
    <x v="4"/>
  </r>
  <r>
    <n v="4051"/>
    <x v="4094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e v="#DIV/0!"/>
    <x v="3"/>
    <x v="4"/>
  </r>
  <r>
    <n v="4054"/>
    <x v="4095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e v="#DIV/0!"/>
    <x v="3"/>
    <x v="4"/>
  </r>
  <r>
    <n v="4061"/>
    <x v="4096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e v="#DIV/0!"/>
    <x v="3"/>
    <x v="4"/>
  </r>
  <r>
    <n v="4071"/>
    <x v="4097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e v="#DIV/0!"/>
    <x v="3"/>
    <x v="4"/>
  </r>
  <r>
    <n v="4076"/>
    <x v="4098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e v="#DIV/0!"/>
    <x v="3"/>
    <x v="4"/>
  </r>
  <r>
    <n v="4078"/>
    <x v="4099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e v="#DIV/0!"/>
    <x v="3"/>
    <x v="4"/>
  </r>
  <r>
    <n v="4080"/>
    <x v="4100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e v="#DIV/0!"/>
    <x v="3"/>
    <x v="4"/>
  </r>
  <r>
    <n v="4087"/>
    <x v="4101"/>
    <s v="Comedy Stage Play"/>
    <n v="9600"/>
    <n v="0"/>
    <x v="3"/>
    <x v="0"/>
    <s v="USD"/>
    <n v="1468777786"/>
    <n v="1466185786"/>
    <b v="0"/>
    <n v="0"/>
    <b v="0"/>
    <s v="theater/plays"/>
    <n v="0"/>
    <e v="#DIV/0!"/>
    <x v="3"/>
    <x v="4"/>
  </r>
  <r>
    <n v="4097"/>
    <x v="4102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e v="#DIV/0!"/>
    <x v="3"/>
    <x v="4"/>
  </r>
  <r>
    <n v="4098"/>
    <x v="4103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e v="#DIV/0!"/>
    <x v="3"/>
    <x v="4"/>
  </r>
  <r>
    <n v="4100"/>
    <x v="4104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e v="#DIV/0!"/>
    <x v="3"/>
    <x v="4"/>
  </r>
  <r>
    <n v="4101"/>
    <x v="4105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e v="#DIV/0!"/>
    <x v="3"/>
    <x v="4"/>
  </r>
  <r>
    <n v="4109"/>
    <x v="4106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e v="#DIV/0!"/>
    <x v="3"/>
    <x v="4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05111-4420-41B3-B035-354F27FED0A1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x="4107"/>
        <item t="default"/>
      </items>
    </pivotField>
    <pivotField showAll="0"/>
    <pivotField showAll="0"/>
    <pivotField showAll="0"/>
    <pivotField axis="axisCol" dataField="1" showAll="0">
      <items count="6">
        <item h="1" x="4"/>
        <item x="0"/>
        <item x="3"/>
        <item x="1"/>
        <item x="2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42690C-556C-40D9-A50C-B34E93B4F0BE}" name="PivotTable2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>
      <items count="4109">
        <item x="2125"/>
        <item x="2948"/>
        <item x="1970"/>
        <item x="3727"/>
        <item x="2671"/>
        <item x="2425"/>
        <item x="259"/>
        <item x="3147"/>
        <item x="2009"/>
        <item x="1064"/>
        <item x="3557"/>
        <item x="3163"/>
        <item x="3048"/>
        <item x="1521"/>
        <item x="975"/>
        <item x="4004"/>
        <item x="581"/>
        <item x="2491"/>
        <item x="2365"/>
        <item x="3103"/>
        <item x="2332"/>
        <item x="1550"/>
        <item x="1112"/>
        <item x="4021"/>
        <item x="2111"/>
        <item x="3913"/>
        <item x="966"/>
        <item x="1192"/>
        <item x="3445"/>
        <item x="1976"/>
        <item x="3494"/>
        <item x="1275"/>
        <item x="930"/>
        <item x="2777"/>
        <item x="881"/>
        <item x="1295"/>
        <item x="2736"/>
        <item x="3016"/>
        <item x="916"/>
        <item x="3029"/>
        <item x="2395"/>
        <item x="795"/>
        <item x="3744"/>
        <item x="1146"/>
        <item x="1076"/>
        <item x="415"/>
        <item x="517"/>
        <item x="1154"/>
        <item x="1350"/>
        <item x="2501"/>
        <item x="2059"/>
        <item x="1940"/>
        <item x="1145"/>
        <item x="2989"/>
        <item x="421"/>
        <item x="1073"/>
        <item x="1570"/>
        <item x="2446"/>
        <item x="2386"/>
        <item x="684"/>
        <item x="3256"/>
        <item x="2604"/>
        <item x="3684"/>
        <item x="232"/>
        <item x="2954"/>
        <item x="1866"/>
        <item x="2526"/>
        <item x="1097"/>
        <item x="1155"/>
        <item x="400"/>
        <item x="1931"/>
        <item x="3683"/>
        <item x="1917"/>
        <item x="2618"/>
        <item x="1563"/>
        <item x="4063"/>
        <item x="2087"/>
        <item x="1114"/>
        <item x="1304"/>
        <item x="2893"/>
        <item x="3692"/>
        <item x="3896"/>
        <item x="519"/>
        <item x="52"/>
        <item x="2016"/>
        <item x="2486"/>
        <item x="1586"/>
        <item x="36"/>
        <item x="1502"/>
        <item x="3655"/>
        <item x="727"/>
        <item x="890"/>
        <item x="2007"/>
        <item x="880"/>
        <item x="1841"/>
        <item x="822"/>
        <item x="1978"/>
        <item x="1569"/>
        <item x="1086"/>
        <item x="2977"/>
        <item x="3606"/>
        <item x="3407"/>
        <item x="3086"/>
        <item x="528"/>
        <item x="1977"/>
        <item x="2026"/>
        <item x="3859"/>
        <item x="3776"/>
        <item x="366"/>
        <item x="3960"/>
        <item x="3289"/>
        <item x="1191"/>
        <item x="631"/>
        <item x="3113"/>
        <item x="2976"/>
        <item x="497"/>
        <item x="3043"/>
        <item x="2004"/>
        <item x="1377"/>
        <item x="3799"/>
        <item x="1190"/>
        <item x="2188"/>
        <item x="2156"/>
        <item x="4034"/>
        <item x="3869"/>
        <item x="1060"/>
        <item x="2588"/>
        <item x="2789"/>
        <item x="3182"/>
        <item x="3441"/>
        <item x="1335"/>
        <item x="1884"/>
        <item x="3009"/>
        <item x="3107"/>
        <item x="3325"/>
        <item x="3992"/>
        <item x="1178"/>
        <item x="1800"/>
        <item x="1749"/>
        <item x="2363"/>
        <item x="685"/>
        <item x="826"/>
        <item x="1500"/>
        <item x="2441"/>
        <item x="1686"/>
        <item x="3807"/>
        <item x="548"/>
        <item x="2274"/>
        <item x="471"/>
        <item x="3088"/>
        <item x="490"/>
        <item x="1929"/>
        <item x="277"/>
        <item x="3722"/>
        <item x="2545"/>
        <item x="2704"/>
        <item x="2580"/>
        <item x="4"/>
        <item x="3844"/>
        <item x="1697"/>
        <item x="971"/>
        <item x="2421"/>
        <item x="1216"/>
        <item x="1906"/>
        <item x="1852"/>
        <item x="885"/>
        <item x="3714"/>
        <item x="1594"/>
        <item x="176"/>
        <item x="4069"/>
        <item x="573"/>
        <item x="1466"/>
        <item x="1969"/>
        <item x="1660"/>
        <item x="3581"/>
        <item x="2117"/>
        <item x="3884"/>
        <item x="1716"/>
        <item x="2223"/>
        <item x="2170"/>
        <item x="3942"/>
        <item x="1873"/>
        <item x="753"/>
        <item x="2853"/>
        <item x="3609"/>
        <item x="3176"/>
        <item x="3801"/>
        <item x="3988"/>
        <item x="594"/>
        <item x="2377"/>
        <item x="1228"/>
        <item x="3298"/>
        <item x="2194"/>
        <item x="2847"/>
        <item x="2684"/>
        <item x="3479"/>
        <item x="4085"/>
        <item x="3533"/>
        <item x="3570"/>
        <item x="2229"/>
        <item x="3151"/>
        <item x="793"/>
        <item x="2556"/>
        <item x="1541"/>
        <item x="1459"/>
        <item x="843"/>
        <item x="3145"/>
        <item x="351"/>
        <item x="1398"/>
        <item x="283"/>
        <item x="1136"/>
        <item x="3888"/>
        <item x="1282"/>
        <item x="96"/>
        <item x="183"/>
        <item x="4026"/>
        <item x="3268"/>
        <item x="1750"/>
        <item x="907"/>
        <item x="2937"/>
        <item x="1528"/>
        <item x="1739"/>
        <item x="1939"/>
        <item x="1726"/>
        <item x="2908"/>
        <item x="3775"/>
        <item x="1587"/>
        <item x="1904"/>
        <item x="2115"/>
        <item x="1746"/>
        <item x="2216"/>
        <item x="2356"/>
        <item x="3902"/>
        <item x="1651"/>
        <item x="587"/>
        <item x="2235"/>
        <item x="3664"/>
        <item x="892"/>
        <item x="4007"/>
        <item x="2900"/>
        <item x="470"/>
        <item x="313"/>
        <item x="458"/>
        <item x="2444"/>
        <item x="1937"/>
        <item x="4080"/>
        <item x="3155"/>
        <item x="3856"/>
        <item x="3228"/>
        <item x="3305"/>
        <item x="2289"/>
        <item x="3308"/>
        <item x="2781"/>
        <item x="1435"/>
        <item x="1354"/>
        <item x="462"/>
        <item x="1217"/>
        <item x="437"/>
        <item x="3085"/>
        <item x="3297"/>
        <item x="3718"/>
        <item x="743"/>
        <item x="937"/>
        <item x="1309"/>
        <item x="1186"/>
        <item x="1725"/>
        <item x="451"/>
        <item x="347"/>
        <item x="1907"/>
        <item x="1212"/>
        <item x="1437"/>
        <item x="1778"/>
        <item x="1968"/>
        <item x="2309"/>
        <item x="3299"/>
        <item x="173"/>
        <item x="1417"/>
        <item x="1724"/>
        <item x="3001"/>
        <item x="1132"/>
        <item x="3627"/>
        <item x="1507"/>
        <item x="2672"/>
        <item x="1941"/>
        <item x="873"/>
        <item x="3072"/>
        <item x="640"/>
        <item x="2975"/>
        <item x="1438"/>
        <item x="2189"/>
        <item x="3478"/>
        <item x="3390"/>
        <item x="3196"/>
        <item x="1238"/>
        <item x="2986"/>
        <item x="3148"/>
        <item x="1087"/>
        <item x="700"/>
        <item x="3353"/>
        <item x="3685"/>
        <item x="3193"/>
        <item x="1714"/>
        <item x="2378"/>
        <item x="261"/>
        <item x="3559"/>
        <item x="3485"/>
        <item x="2350"/>
        <item x="3063"/>
        <item x="2845"/>
        <item x="2887"/>
        <item x="2874"/>
        <item x="59"/>
        <item x="4067"/>
        <item x="2766"/>
        <item x="493"/>
        <item x="2616"/>
        <item x="1082"/>
        <item x="3430"/>
        <item x="2431"/>
        <item x="1623"/>
        <item x="1602"/>
        <item x="3821"/>
        <item x="2201"/>
        <item x="3378"/>
        <item x="1999"/>
        <item x="2581"/>
        <item x="1174"/>
        <item x="3871"/>
        <item x="1557"/>
        <item x="1924"/>
        <item x="399"/>
        <item x="290"/>
        <item x="240"/>
        <item x="4104"/>
        <item x="2589"/>
        <item x="1935"/>
        <item x="639"/>
        <item x="2967"/>
        <item x="2249"/>
        <item x="1567"/>
        <item x="909"/>
        <item x="1772"/>
        <item x="2615"/>
        <item x="1876"/>
        <item x="1752"/>
        <item x="2808"/>
        <item x="1046"/>
        <item x="2162"/>
        <item x="720"/>
        <item x="1984"/>
        <item x="1700"/>
        <item x="2757"/>
        <item x="2302"/>
        <item x="3084"/>
        <item x="3780"/>
        <item x="2657"/>
        <item x="3461"/>
        <item x="3052"/>
        <item x="1869"/>
        <item x="2558"/>
        <item x="1423"/>
        <item x="1092"/>
        <item x="524"/>
        <item x="4102"/>
        <item x="1110"/>
        <item x="2357"/>
        <item x="1205"/>
        <item x="2875"/>
        <item x="202"/>
        <item x="3907"/>
        <item x="3300"/>
        <item x="3218"/>
        <item x="125"/>
        <item x="3491"/>
        <item x="3175"/>
        <item x="3497"/>
        <item x="1967"/>
        <item x="1026"/>
        <item x="2247"/>
        <item x="713"/>
        <item x="3273"/>
        <item x="463"/>
        <item x="2364"/>
        <item x="1259"/>
        <item x="1021"/>
        <item x="2654"/>
        <item x="2669"/>
        <item x="25"/>
        <item x="2212"/>
        <item x="1695"/>
        <item x="1577"/>
        <item x="738"/>
        <item x="3728"/>
        <item x="2767"/>
        <item x="130"/>
        <item x="3736"/>
        <item x="3843"/>
        <item x="1886"/>
        <item x="87"/>
        <item x="4042"/>
        <item x="3210"/>
        <item x="2305"/>
        <item x="2075"/>
        <item x="1856"/>
        <item x="942"/>
        <item x="2855"/>
        <item x="2050"/>
        <item x="1487"/>
        <item x="3171"/>
        <item x="4022"/>
        <item x="348"/>
        <item x="4092"/>
        <item x="1003"/>
        <item x="2842"/>
        <item x="416"/>
        <item x="1617"/>
        <item x="391"/>
        <item x="77"/>
        <item x="1722"/>
        <item x="1819"/>
        <item x="4097"/>
        <item x="117"/>
        <item x="374"/>
        <item x="1128"/>
        <item x="1629"/>
        <item x="269"/>
        <item x="3421"/>
        <item x="2572"/>
        <item x="3945"/>
        <item x="1506"/>
        <item x="704"/>
        <item x="2315"/>
        <item x="2779"/>
        <item x="3928"/>
        <item x="2940"/>
        <item x="1973"/>
        <item x="3232"/>
        <item x="3893"/>
        <item x="1492"/>
        <item x="3762"/>
        <item x="2760"/>
        <item x="3252"/>
        <item x="2163"/>
        <item x="2695"/>
        <item x="28"/>
        <item x="2022"/>
        <item x="3755"/>
        <item x="1899"/>
        <item x="1241"/>
        <item x="2457"/>
        <item x="3731"/>
        <item x="67"/>
        <item x="2306"/>
        <item x="893"/>
        <item x="3496"/>
        <item x="2969"/>
        <item x="3377"/>
        <item x="3846"/>
        <item x="2499"/>
        <item x="2159"/>
        <item x="3067"/>
        <item x="3894"/>
        <item x="1613"/>
        <item x="2724"/>
        <item x="396"/>
        <item x="3314"/>
        <item x="80"/>
        <item x="769"/>
        <item x="34"/>
        <item x="3015"/>
        <item x="3852"/>
        <item x="2127"/>
        <item x="827"/>
        <item x="1341"/>
        <item x="480"/>
        <item x="2241"/>
        <item x="1903"/>
        <item x="1926"/>
        <item x="2901"/>
        <item x="1919"/>
        <item x="358"/>
        <item x="3855"/>
        <item x="1179"/>
        <item x="1419"/>
        <item x="2304"/>
        <item x="1777"/>
        <item x="378"/>
        <item x="960"/>
        <item x="3111"/>
        <item x="736"/>
        <item x="663"/>
        <item x="2297"/>
        <item x="3565"/>
        <item x="1065"/>
        <item x="296"/>
        <item x="2268"/>
        <item x="957"/>
        <item x="1044"/>
        <item x="571"/>
        <item x="1450"/>
        <item x="3476"/>
        <item x="3207"/>
        <item x="1469"/>
        <item x="1257"/>
        <item x="1408"/>
        <item x="888"/>
        <item x="2463"/>
        <item x="3862"/>
        <item x="1762"/>
        <item x="2205"/>
        <item x="2520"/>
        <item x="3096"/>
        <item x="2228"/>
        <item x="856"/>
        <item x="302"/>
        <item x="2539"/>
        <item x="851"/>
        <item x="1365"/>
        <item x="1231"/>
        <item x="3080"/>
        <item x="2993"/>
        <item x="203"/>
        <item x="2010"/>
        <item x="3115"/>
        <item x="1795"/>
        <item x="1293"/>
        <item x="3825"/>
        <item x="3696"/>
        <item x="1993"/>
        <item x="1957"/>
        <item x="2096"/>
        <item x="2664"/>
        <item x="3097"/>
        <item x="1946"/>
        <item x="3863"/>
        <item x="3244"/>
        <item x="628"/>
        <item x="1857"/>
        <item x="1605"/>
        <item x="2644"/>
        <item x="212"/>
        <item x="3586"/>
        <item x="3502"/>
        <item x="503"/>
        <item x="4025"/>
        <item x="3698"/>
        <item x="2826"/>
        <item x="4047"/>
        <item x="3057"/>
        <item x="3847"/>
        <item x="1129"/>
        <item x="136"/>
        <item x="1333"/>
        <item x="3743"/>
        <item x="2843"/>
        <item x="1948"/>
        <item x="3725"/>
        <item x="2521"/>
        <item x="372"/>
        <item x="2635"/>
        <item x="3700"/>
        <item x="811"/>
        <item x="706"/>
        <item x="2148"/>
        <item x="1475"/>
        <item x="171"/>
        <item x="611"/>
        <item x="835"/>
        <item x="1381"/>
        <item x="2345"/>
        <item x="1265"/>
        <item x="2778"/>
        <item x="1865"/>
        <item x="690"/>
        <item x="1449"/>
        <item x="2662"/>
        <item x="3394"/>
        <item x="1286"/>
        <item x="4006"/>
        <item x="974"/>
        <item x="419"/>
        <item x="3284"/>
        <item x="3547"/>
        <item x="1105"/>
        <item x="1593"/>
        <item x="3000"/>
        <item x="794"/>
        <item x="1415"/>
        <item x="921"/>
        <item x="1515"/>
        <item x="1040"/>
        <item x="177"/>
        <item x="2021"/>
        <item x="3036"/>
        <item x="1339"/>
        <item x="3116"/>
        <item x="308"/>
        <item x="180"/>
        <item x="1180"/>
        <item x="976"/>
        <item x="1324"/>
        <item x="905"/>
        <item x="2290"/>
        <item x="2211"/>
        <item x="1732"/>
        <item x="1125"/>
        <item x="1296"/>
        <item x="1277"/>
        <item x="2391"/>
        <item x="1081"/>
        <item x="1829"/>
        <item x="1842"/>
        <item x="2227"/>
        <item x="1240"/>
        <item x="3615"/>
        <item x="1085"/>
        <item x="1804"/>
        <item x="3124"/>
        <item x="1764"/>
        <item x="3387"/>
        <item x="2718"/>
        <item x="1488"/>
        <item x="2637"/>
        <item x="435"/>
        <item x="434"/>
        <item x="61"/>
        <item x="352"/>
        <item x="1531"/>
        <item x="509"/>
        <item x="699"/>
        <item x="3320"/>
        <item x="388"/>
        <item x="483"/>
        <item x="2078"/>
        <item x="254"/>
        <item x="507"/>
        <item x="235"/>
        <item x="2537"/>
        <item x="3168"/>
        <item x="2220"/>
        <item x="189"/>
        <item x="2882"/>
        <item x="3180"/>
        <item x="2585"/>
        <item x="3285"/>
        <item x="468"/>
        <item x="3266"/>
        <item x="712"/>
        <item x="2225"/>
        <item x="538"/>
        <item x="2105"/>
        <item x="88"/>
        <item x="1050"/>
        <item x="2613"/>
        <item x="3662"/>
        <item x="2691"/>
        <item x="3400"/>
        <item x="1947"/>
        <item x="2583"/>
        <item x="3356"/>
        <item x="3258"/>
        <item x="2569"/>
        <item x="1618"/>
        <item x="3159"/>
        <item x="1091"/>
        <item x="3272"/>
        <item x="2697"/>
        <item x="248"/>
        <item x="139"/>
        <item x="113"/>
        <item x="32"/>
        <item x="2819"/>
        <item x="4066"/>
        <item x="570"/>
        <item x="2532"/>
        <item x="4043"/>
        <item x="1646"/>
        <item x="965"/>
        <item x="3201"/>
        <item x="3408"/>
        <item x="2436"/>
        <item x="709"/>
        <item x="1432"/>
        <item x="2040"/>
        <item x="252"/>
        <item x="927"/>
        <item x="3071"/>
        <item x="798"/>
        <item x="383"/>
        <item x="3355"/>
        <item x="3694"/>
        <item x="157"/>
        <item x="492"/>
        <item x="3142"/>
        <item x="2804"/>
        <item x="3973"/>
        <item x="831"/>
        <item x="2234"/>
        <item x="2871"/>
        <item x="263"/>
        <item x="3385"/>
        <item x="2833"/>
        <item x="1253"/>
        <item x="899"/>
        <item x="530"/>
        <item x="169"/>
        <item x="3925"/>
        <item x="591"/>
        <item x="1648"/>
        <item x="2679"/>
        <item x="3157"/>
        <item x="3707"/>
        <item x="3276"/>
        <item x="1620"/>
        <item x="1137"/>
        <item x="2126"/>
        <item x="2876"/>
        <item x="1955"/>
        <item x="3362"/>
        <item x="796"/>
        <item x="197"/>
        <item x="702"/>
        <item x="935"/>
        <item x="2454"/>
        <item x="3514"/>
        <item x="2112"/>
        <item x="349"/>
        <item x="2883"/>
        <item x="2740"/>
        <item x="1055"/>
        <item x="2090"/>
        <item x="1696"/>
        <item x="1711"/>
        <item x="3595"/>
        <item x="1489"/>
        <item x="2625"/>
        <item x="3051"/>
        <item x="1452"/>
        <item x="3832"/>
        <item x="3358"/>
        <item x="1927"/>
        <item x="2700"/>
        <item x="2392"/>
        <item x="380"/>
        <item x="1162"/>
        <item x="1038"/>
        <item x="2925"/>
        <item x="1368"/>
        <item x="2254"/>
        <item x="3231"/>
        <item x="1004"/>
        <item x="3927"/>
        <item x="1671"/>
        <item x="1351"/>
        <item x="866"/>
        <item x="970"/>
        <item x="1598"/>
        <item x="2488"/>
        <item x="3917"/>
        <item x="408"/>
        <item x="2248"/>
        <item x="2287"/>
        <item x="3693"/>
        <item x="2251"/>
        <item x="3198"/>
        <item x="1840"/>
        <item x="2337"/>
        <item x="1384"/>
        <item x="1176"/>
        <item x="3061"/>
        <item x="1823"/>
        <item x="575"/>
        <item x="2733"/>
        <item x="3757"/>
        <item x="4081"/>
        <item x="2109"/>
        <item x="1236"/>
        <item x="676"/>
        <item x="3392"/>
        <item x="3044"/>
        <item x="174"/>
        <item x="1244"/>
        <item x="860"/>
        <item x="1616"/>
        <item x="771"/>
        <item x="3303"/>
        <item x="1615"/>
        <item x="1513"/>
        <item x="2058"/>
        <item x="840"/>
        <item x="818"/>
        <item x="3405"/>
        <item x="2946"/>
        <item x="3895"/>
        <item x="1791"/>
        <item x="2693"/>
        <item x="2676"/>
        <item x="385"/>
        <item x="4014"/>
        <item x="601"/>
        <item x="2023"/>
        <item x="474"/>
        <item x="2612"/>
        <item x="3027"/>
        <item x="3503"/>
        <item x="1404"/>
        <item x="2678"/>
        <item x="1985"/>
        <item x="998"/>
        <item x="2107"/>
        <item x="1048"/>
        <item x="1355"/>
        <item x="3710"/>
        <item x="57"/>
        <item x="1796"/>
        <item x="669"/>
        <item x="227"/>
        <item x="559"/>
        <item x="3495"/>
        <item x="3708"/>
        <item x="754"/>
        <item x="3342"/>
        <item x="3636"/>
        <item x="3548"/>
        <item x="1366"/>
        <item x="3381"/>
        <item x="2077"/>
        <item x="1106"/>
        <item x="1096"/>
        <item x="2243"/>
        <item x="1158"/>
        <item x="234"/>
        <item x="1818"/>
        <item x="1302"/>
        <item x="2151"/>
        <item x="969"/>
        <item x="1961"/>
        <item x="1845"/>
        <item x="760"/>
        <item x="3814"/>
        <item x="1291"/>
        <item x="3184"/>
        <item x="3098"/>
        <item x="3104"/>
        <item x="2068"/>
        <item x="3030"/>
        <item x="1497"/>
        <item x="3508"/>
        <item x="2397"/>
        <item x="3315"/>
        <item x="325"/>
        <item x="3507"/>
        <item x="2258"/>
        <item x="2517"/>
        <item x="655"/>
        <item x="923"/>
        <item x="1693"/>
        <item x="636"/>
        <item x="1668"/>
        <item x="3617"/>
        <item x="2596"/>
        <item x="857"/>
        <item x="115"/>
        <item x="3393"/>
        <item x="318"/>
        <item x="3008"/>
        <item x="1032"/>
        <item x="741"/>
        <item x="1215"/>
        <item x="3150"/>
        <item x="2529"/>
        <item x="3995"/>
        <item x="1822"/>
        <item x="3526"/>
        <item x="3331"/>
        <item x="2503"/>
        <item x="3971"/>
        <item x="1163"/>
        <item x="1245"/>
        <item x="2145"/>
        <item x="800"/>
        <item x="1407"/>
        <item x="3936"/>
        <item x="332"/>
        <item x="1552"/>
        <item x="3522"/>
        <item x="2046"/>
        <item x="2919"/>
        <item x="3659"/>
        <item x="710"/>
        <item x="70"/>
        <item x="3990"/>
        <item x="3453"/>
        <item x="3653"/>
        <item x="7"/>
        <item x="1677"/>
        <item x="121"/>
        <item x="2312"/>
        <item x="1776"/>
        <item x="1496"/>
        <item x="215"/>
        <item x="1300"/>
        <item x="3544"/>
        <item x="1766"/>
        <item x="1663"/>
        <item x="932"/>
        <item x="3386"/>
        <item x="1170"/>
        <item x="2538"/>
        <item x="3433"/>
        <item x="1680"/>
        <item x="2210"/>
        <item x="1393"/>
        <item x="875"/>
        <item x="2771"/>
        <item x="3217"/>
        <item x="2749"/>
        <item x="550"/>
        <item x="182"/>
        <item x="1689"/>
        <item x="3248"/>
        <item x="679"/>
        <item x="2048"/>
        <item x="1385"/>
        <item x="820"/>
        <item x="305"/>
        <item x="2723"/>
        <item x="465"/>
        <item x="359"/>
        <item x="3490"/>
        <item x="2899"/>
        <item x="625"/>
        <item x="2484"/>
        <item x="2232"/>
        <item x="488"/>
        <item x="579"/>
        <item x="3229"/>
        <item x="3702"/>
        <item x="2942"/>
        <item x="1053"/>
        <item x="1930"/>
        <item x="3484"/>
        <item x="3446"/>
        <item x="1140"/>
        <item x="953"/>
        <item x="178"/>
        <item x="967"/>
        <item x="3296"/>
        <item x="1512"/>
        <item x="2493"/>
        <item x="3125"/>
        <item x="654"/>
        <item x="2541"/>
        <item x="162"/>
        <item x="1281"/>
        <item x="3194"/>
        <item x="148"/>
        <item x="1464"/>
        <item x="3288"/>
        <item x="3868"/>
        <item x="222"/>
        <item x="2983"/>
        <item x="768"/>
        <item x="487"/>
        <item x="3584"/>
        <item x="3139"/>
        <item x="1523"/>
        <item x="1298"/>
        <item x="668"/>
        <item x="1576"/>
        <item x="2348"/>
        <item x="3322"/>
        <item x="2770"/>
        <item x="2918"/>
        <item x="2850"/>
        <item x="1235"/>
        <item x="3530"/>
        <item x="3462"/>
        <item x="3375"/>
        <item x="3834"/>
        <item x="309"/>
        <item x="823"/>
        <item x="315"/>
        <item x="3555"/>
        <item x="2861"/>
        <item x="370"/>
        <item x="1848"/>
        <item x="1177"/>
        <item x="2030"/>
        <item x="441"/>
        <item x="3589"/>
        <item x="2870"/>
        <item x="153"/>
        <item x="3779"/>
        <item x="2433"/>
        <item x="1443"/>
        <item x="4053"/>
        <item x="1289"/>
        <item x="3632"/>
        <item x="3042"/>
        <item x="3563"/>
        <item x="2944"/>
        <item x="1009"/>
        <item x="4061"/>
        <item x="2655"/>
        <item x="3481"/>
        <item x="3236"/>
        <item x="1679"/>
        <item x="3752"/>
        <item x="2250"/>
        <item x="3795"/>
        <item x="2097"/>
        <item x="3418"/>
        <item x="2784"/>
        <item x="3689"/>
        <item x="3060"/>
        <item x="2786"/>
        <item x="3665"/>
        <item x="3470"/>
        <item x="1279"/>
        <item x="3087"/>
        <item x="447"/>
        <item x="2527"/>
        <item x="510"/>
        <item x="912"/>
        <item x="777"/>
        <item x="1461"/>
        <item x="56"/>
        <item x="627"/>
        <item x="1914"/>
        <item x="155"/>
        <item x="3772"/>
        <item x="792"/>
        <item x="3521"/>
        <item x="2149"/>
        <item x="1612"/>
        <item x="456"/>
        <item x="1075"/>
        <item x="643"/>
        <item x="672"/>
        <item x="4016"/>
        <item x="775"/>
        <item x="1709"/>
        <item x="2133"/>
        <item x="2836"/>
        <item x="1885"/>
        <item x="3460"/>
        <item x="1634"/>
        <item x="2824"/>
        <item x="3717"/>
        <item x="2468"/>
        <item x="1108"/>
        <item x="2579"/>
        <item x="2482"/>
        <item x="395"/>
        <item x="2118"/>
        <item x="2629"/>
        <item x="449"/>
        <item x="2238"/>
        <item x="1765"/>
        <item x="950"/>
        <item x="3090"/>
        <item x="1802"/>
        <item x="10"/>
        <item x="1330"/>
        <item x="3292"/>
        <item x="3188"/>
        <item x="607"/>
        <item x="4076"/>
        <item x="1233"/>
        <item x="3500"/>
        <item x="478"/>
        <item x="4077"/>
        <item x="3566"/>
        <item x="37"/>
        <item x="1348"/>
        <item x="2806"/>
        <item x="991"/>
        <item x="2452"/>
        <item x="141"/>
        <item x="1397"/>
        <item x="2752"/>
        <item x="3449"/>
        <item x="161"/>
        <item x="2294"/>
        <item x="1476"/>
        <item x="2106"/>
        <item x="1485"/>
        <item x="898"/>
        <item x="598"/>
        <item x="1644"/>
        <item x="1196"/>
        <item x="3429"/>
        <item x="3458"/>
        <item x="2257"/>
        <item x="3613"/>
        <item x="3873"/>
        <item x="3209"/>
        <item x="1742"/>
        <item x="3112"/>
        <item x="3816"/>
        <item x="1056"/>
        <item x="394"/>
        <item x="2065"/>
        <item x="522"/>
        <item x="3537"/>
        <item x="2416"/>
        <item x="3778"/>
        <item x="4045"/>
        <item x="3005"/>
        <item x="609"/>
        <item x="304"/>
        <item x="3898"/>
        <item x="652"/>
        <item x="3733"/>
        <item x="2196"/>
        <item x="2607"/>
        <item x="3774"/>
        <item x="1860"/>
        <item x="2135"/>
        <item x="1836"/>
        <item x="2473"/>
        <item x="556"/>
        <item x="506"/>
        <item x="2801"/>
        <item x="2172"/>
        <item x="1868"/>
        <item x="2758"/>
        <item x="1770"/>
        <item x="3735"/>
        <item x="3128"/>
        <item x="2566"/>
        <item x="2291"/>
        <item x="3321"/>
        <item x="1037"/>
        <item x="3612"/>
        <item x="2437"/>
        <item x="2157"/>
        <item x="2186"/>
        <item x="1480"/>
        <item x="3141"/>
        <item x="3628"/>
        <item x="2178"/>
        <item x="3719"/>
        <item x="1428"/>
        <item x="1467"/>
        <item x="1562"/>
        <item x="1458"/>
        <item x="2426"/>
        <item x="2962"/>
        <item x="1446"/>
        <item x="2197"/>
        <item x="2455"/>
        <item x="915"/>
        <item x="2383"/>
        <item x="3737"/>
        <item x="2934"/>
        <item x="1211"/>
        <item x="2451"/>
        <item x="3833"/>
        <item x="4072"/>
        <item x="2860"/>
        <item x="2402"/>
        <item x="558"/>
        <item x="2051"/>
        <item x="2939"/>
        <item x="1269"/>
        <item x="2914"/>
        <item x="583"/>
        <item x="3359"/>
        <item x="3874"/>
        <item x="841"/>
        <item x="2525"/>
        <item x="3065"/>
        <item x="688"/>
        <item x="2218"/>
        <item x="2793"/>
        <item x="3034"/>
        <item x="2686"/>
        <item x="199"/>
        <item x="972"/>
        <item x="3149"/>
        <item x="886"/>
        <item x="1807"/>
        <item x="2515"/>
        <item x="3953"/>
        <item x="38"/>
        <item x="2121"/>
        <item x="3498"/>
        <item x="2831"/>
        <item x="3876"/>
        <item x="3038"/>
        <item x="3527"/>
        <item x="1715"/>
        <item x="3587"/>
        <item x="1609"/>
        <item x="2638"/>
        <item x="2796"/>
        <item x="3371"/>
        <item x="3966"/>
        <item x="531"/>
        <item x="653"/>
        <item x="2682"/>
        <item x="2877"/>
        <item x="1537"/>
        <item x="1932"/>
        <item x="2206"/>
        <item x="2052"/>
        <item x="3398"/>
        <item x="1387"/>
        <item x="4089"/>
        <item x="2244"/>
        <item x="637"/>
        <item x="2974"/>
        <item x="4074"/>
        <item x="1806"/>
        <item x="1349"/>
        <item x="613"/>
        <item x="1918"/>
        <item x="3452"/>
        <item x="2175"/>
        <item x="3064"/>
        <item x="353"/>
        <item x="1936"/>
        <item x="3477"/>
        <item x="1547"/>
        <item x="2902"/>
        <item x="151"/>
        <item x="4018"/>
        <item x="2601"/>
        <item x="2792"/>
        <item x="2071"/>
        <item x="4005"/>
        <item x="1529"/>
        <item x="2903"/>
        <item x="1581"/>
        <item x="1083"/>
        <item x="268"/>
        <item x="3993"/>
        <item x="589"/>
        <item x="938"/>
        <item x="455"/>
        <item x="3549"/>
        <item x="4055"/>
        <item x="3471"/>
        <item x="3622"/>
        <item x="319"/>
        <item x="2000"/>
        <item x="3564"/>
        <item x="3227"/>
        <item x="3854"/>
        <item x="3839"/>
        <item x="2093"/>
        <item x="1981"/>
        <item x="3686"/>
        <item x="3924"/>
        <item x="2891"/>
        <item x="3270"/>
        <item x="1414"/>
        <item x="1637"/>
        <item x="3556"/>
        <item x="3309"/>
        <item x="217"/>
        <item x="3380"/>
        <item x="2997"/>
        <item x="15"/>
        <item x="4017"/>
        <item x="1641"/>
        <item x="281"/>
        <item x="1817"/>
        <item x="555"/>
        <item x="3529"/>
        <item x="494"/>
        <item x="72"/>
        <item x="3910"/>
        <item x="2775"/>
        <item x="817"/>
        <item x="1653"/>
        <item x="1224"/>
        <item x="505"/>
        <item x="1181"/>
        <item x="2301"/>
        <item x="214"/>
        <item x="2961"/>
        <item x="2179"/>
        <item x="1619"/>
        <item x="815"/>
        <item x="3626"/>
        <item x="901"/>
        <item x="1854"/>
        <item x="1561"/>
        <item x="2269"/>
        <item x="3332"/>
        <item x="1811"/>
        <item x="3237"/>
        <item x="602"/>
        <item x="1284"/>
        <item x="2768"/>
        <item x="574"/>
        <item x="210"/>
        <item x="1756"/>
        <item x="1439"/>
        <item x="1431"/>
        <item x="783"/>
        <item x="1645"/>
        <item x="2774"/>
        <item x="552"/>
        <item x="3402"/>
        <item x="1486"/>
        <item x="2123"/>
        <item x="3923"/>
        <item x="2811"/>
        <item x="568"/>
        <item x="572"/>
        <item x="3864"/>
        <item x="862"/>
        <item x="188"/>
        <item x="2748"/>
        <item x="3866"/>
        <item x="3169"/>
        <item x="1675"/>
        <item x="3608"/>
        <item x="1331"/>
        <item x="2476"/>
        <item x="1909"/>
        <item x="1255"/>
        <item x="2932"/>
        <item x="2362"/>
        <item x="118"/>
        <item x="2113"/>
        <item x="686"/>
        <item x="1494"/>
        <item x="2643"/>
        <item x="1540"/>
        <item x="167"/>
        <item x="1676"/>
        <item x="3234"/>
        <item x="2083"/>
        <item x="2972"/>
        <item x="168"/>
        <item x="288"/>
        <item x="1553"/>
        <item x="1950"/>
        <item x="1230"/>
        <item x="847"/>
        <item x="1011"/>
        <item x="1209"/>
        <item x="1226"/>
        <item x="2798"/>
        <item x="1107"/>
        <item x="816"/>
        <item x="3281"/>
        <item x="617"/>
        <item x="3250"/>
        <item x="2800"/>
        <item x="791"/>
        <item x="3143"/>
        <item x="1119"/>
        <item x="716"/>
        <item x="943"/>
        <item x="1954"/>
        <item x="804"/>
        <item x="3968"/>
        <item x="74"/>
        <item x="2001"/>
        <item x="1362"/>
        <item x="1894"/>
        <item x="1667"/>
        <item x="3808"/>
        <item x="1717"/>
        <item x="1510"/>
        <item x="1455"/>
        <item x="3648"/>
        <item x="1198"/>
        <item x="3075"/>
        <item x="2341"/>
        <item x="1474"/>
        <item x="2173"/>
        <item x="3183"/>
        <item x="3759"/>
        <item x="1374"/>
        <item x="2535"/>
        <item x="2255"/>
        <item x="219"/>
        <item x="2382"/>
        <item x="1317"/>
        <item x="3635"/>
        <item x="1630"/>
        <item x="170"/>
        <item x="3974"/>
        <item x="1433"/>
        <item x="2333"/>
        <item x="3"/>
        <item x="1027"/>
        <item x="450"/>
        <item x="2675"/>
        <item x="3056"/>
        <item x="1389"/>
        <item x="3132"/>
        <item x="3401"/>
        <item x="1889"/>
        <item x="2508"/>
        <item x="2036"/>
        <item x="1855"/>
        <item x="3651"/>
        <item x="3740"/>
        <item x="3373"/>
        <item x="2314"/>
        <item x="3943"/>
        <item x="1042"/>
        <item x="3848"/>
        <item x="3131"/>
        <item x="3562"/>
        <item x="2372"/>
        <item x="2911"/>
        <item x="3796"/>
        <item x="2474"/>
        <item x="3095"/>
        <item x="1830"/>
        <item x="2667"/>
        <item x="2731"/>
        <item x="2355"/>
        <item x="3283"/>
        <item x="4062"/>
        <item x="2494"/>
        <item x="1743"/>
        <item x="2688"/>
        <item x="1938"/>
        <item x="397"/>
        <item x="236"/>
        <item x="2318"/>
        <item x="725"/>
        <item x="2636"/>
        <item x="1701"/>
        <item x="3046"/>
        <item x="1288"/>
        <item x="1403"/>
        <item x="4008"/>
        <item x="1323"/>
        <item x="3867"/>
        <item x="801"/>
        <item x="2681"/>
        <item x="2955"/>
        <item x="1498"/>
        <item x="567"/>
        <item x="2116"/>
        <item x="1388"/>
        <item x="2864"/>
        <item x="2782"/>
        <item x="3976"/>
        <item x="3861"/>
        <item x="1147"/>
        <item x="2409"/>
        <item x="656"/>
        <item x="1555"/>
        <item x="107"/>
        <item x="980"/>
        <item x="2300"/>
        <item x="1827"/>
        <item x="2879"/>
        <item x="876"/>
        <item x="2894"/>
        <item x="1825"/>
        <item x="407"/>
        <item x="1260"/>
        <item x="2606"/>
        <item x="2014"/>
        <item x="1149"/>
        <item x="356"/>
        <item x="3571"/>
        <item x="1463"/>
        <item x="1710"/>
        <item x="2335"/>
        <item x="2551"/>
        <item x="306"/>
        <item x="194"/>
        <item x="3324"/>
        <item x="1002"/>
        <item x="166"/>
        <item x="2253"/>
        <item x="606"/>
        <item x="228"/>
        <item x="1413"/>
        <item x="689"/>
        <item x="616"/>
        <item x="2708"/>
        <item x="4035"/>
        <item x="2230"/>
        <item x="225"/>
        <item x="837"/>
        <item x="3437"/>
        <item x="1683"/>
        <item x="597"/>
        <item x="241"/>
        <item x="2056"/>
        <item x="3809"/>
        <item x="3721"/>
        <item x="243"/>
        <item x="1468"/>
        <item x="1491"/>
        <item x="3668"/>
        <item x="4039"/>
        <item x="2524"/>
        <item x="3121"/>
        <item x="2420"/>
        <item x="2137"/>
        <item x="1832"/>
        <item x="3424"/>
        <item x="2405"/>
        <item x="316"/>
        <item x="1518"/>
        <item x="1144"/>
        <item x="3667"/>
        <item x="1815"/>
        <item x="1556"/>
        <item x="44"/>
        <item x="3225"/>
        <item x="678"/>
        <item x="1251"/>
        <item x="3880"/>
        <item x="578"/>
        <item x="682"/>
        <item x="1101"/>
        <item x="4011"/>
        <item x="2246"/>
        <item x="1061"/>
        <item x="1457"/>
        <item x="3487"/>
        <item x="3568"/>
        <item x="2713"/>
        <item x="2181"/>
        <item x="116"/>
        <item x="85"/>
        <item x="337"/>
        <item x="2648"/>
        <item x="799"/>
        <item x="1118"/>
        <item x="2129"/>
        <item x="3257"/>
        <item x="1280"/>
        <item x="1150"/>
        <item x="2124"/>
        <item x="2086"/>
        <item x="1079"/>
        <item x="1760"/>
        <item x="1953"/>
        <item x="1583"/>
        <item x="2838"/>
        <item x="3119"/>
        <item x="621"/>
        <item x="671"/>
        <item x="1336"/>
        <item x="1237"/>
        <item x="3426"/>
        <item x="3614"/>
        <item x="3274"/>
        <item x="3810"/>
        <item x="3841"/>
        <item x="2432"/>
        <item x="620"/>
        <item x="1568"/>
        <item x="1013"/>
        <item x="424"/>
        <item x="4023"/>
        <item x="2430"/>
        <item x="3239"/>
        <item x="2593"/>
        <item x="273"/>
        <item x="1738"/>
        <item x="2475"/>
        <item x="111"/>
        <item x="3940"/>
        <item x="2834"/>
        <item x="73"/>
        <item x="2459"/>
        <item x="3488"/>
        <item x="3020"/>
        <item x="1785"/>
        <item x="1972"/>
        <item x="1892"/>
        <item x="3439"/>
        <item x="2714"/>
        <item x="2203"/>
        <item x="1809"/>
        <item x="35"/>
        <item x="3022"/>
        <item x="2359"/>
        <item x="3754"/>
        <item x="3701"/>
        <item x="3715"/>
        <item x="868"/>
        <item x="1533"/>
        <item x="3410"/>
        <item x="1256"/>
        <item x="1017"/>
        <item x="1200"/>
        <item x="2839"/>
        <item x="3967"/>
        <item x="414"/>
        <item x="1578"/>
        <item x="997"/>
        <item x="2595"/>
        <item x="1758"/>
        <item x="1599"/>
        <item x="2410"/>
        <item x="2687"/>
        <item x="788"/>
        <item x="3836"/>
        <item x="76"/>
        <item x="3509"/>
        <item x="1585"/>
        <item x="3204"/>
        <item x="3957"/>
        <item x="2448"/>
        <item x="3908"/>
        <item x="2931"/>
        <item x="1478"/>
        <item x="2367"/>
        <item x="1771"/>
        <item x="1232"/>
        <item x="3949"/>
        <item x="2497"/>
        <item x="2006"/>
        <item x="90"/>
        <item x="3645"/>
        <item x="274"/>
        <item x="2674"/>
        <item x="2994"/>
        <item x="311"/>
        <item x="2722"/>
        <item x="733"/>
        <item x="3247"/>
        <item x="3345"/>
        <item x="511"/>
        <item x="403"/>
        <item x="1604"/>
        <item x="3709"/>
        <item x="1189"/>
        <item x="3339"/>
        <item x="649"/>
        <item x="3099"/>
        <item x="2102"/>
        <item x="477"/>
        <item x="3120"/>
        <item x="1220"/>
        <item x="3723"/>
        <item x="1121"/>
        <item x="1400"/>
        <item x="3428"/>
        <item x="3620"/>
        <item x="3820"/>
        <item x="1078"/>
        <item x="237"/>
        <item x="1"/>
        <item x="1406"/>
        <item x="983"/>
        <item x="532"/>
        <item x="1530"/>
        <item x="3459"/>
        <item x="2438"/>
        <item x="393"/>
        <item x="1031"/>
        <item x="3021"/>
        <item x="3195"/>
        <item x="3771"/>
        <item x="790"/>
        <item x="410"/>
        <item x="1375"/>
        <item x="1875"/>
        <item x="3658"/>
        <item x="266"/>
        <item x="1773"/>
        <item x="1733"/>
        <item x="3382"/>
        <item x="3415"/>
        <item x="1409"/>
        <item x="99"/>
        <item x="3130"/>
        <item x="459"/>
        <item x="2878"/>
        <item x="2404"/>
        <item x="3679"/>
        <item x="3215"/>
        <item x="3174"/>
        <item x="464"/>
        <item x="1161"/>
        <item x="3412"/>
        <item x="2185"/>
        <item x="1421"/>
        <item x="102"/>
        <item x="3803"/>
        <item x="3875"/>
        <item x="1559"/>
        <item x="1345"/>
        <item x="1883"/>
        <item x="3348"/>
        <item x="221"/>
        <item x="426"/>
        <item x="2617"/>
        <item x="1357"/>
        <item x="2599"/>
        <item x="3261"/>
        <item x="3642"/>
        <item x="1798"/>
        <item x="2892"/>
        <item x="759"/>
        <item x="1111"/>
        <item x="3822"/>
        <item x="3185"/>
        <item x="1805"/>
        <item x="4106"/>
        <item x="2633"/>
        <item x="1080"/>
        <item x="3246"/>
        <item x="3054"/>
        <item x="3588"/>
        <item x="1001"/>
        <item x="1318"/>
        <item x="662"/>
        <item x="1484"/>
        <item x="696"/>
        <item x="2027"/>
        <item x="651"/>
        <item x="417"/>
        <item x="1326"/>
        <item x="1514"/>
        <item x="2592"/>
        <item x="2534"/>
        <item x="3306"/>
        <item x="2957"/>
        <item x="3817"/>
        <item x="708"/>
        <item x="2950"/>
        <item x="2031"/>
        <item x="763"/>
        <item x="3582"/>
        <item x="680"/>
        <item x="2222"/>
        <item x="2131"/>
        <item x="936"/>
        <item x="1636"/>
        <item x="3815"/>
        <item x="220"/>
        <item x="1102"/>
        <item x="3073"/>
        <item x="3812"/>
        <item x="3761"/>
        <item x="2158"/>
        <item x="1416"/>
        <item x="326"/>
        <item x="911"/>
        <item x="48"/>
        <item x="1138"/>
        <item x="2024"/>
        <item x="3860"/>
        <item x="78"/>
        <item x="467"/>
        <item x="3262"/>
        <item x="2351"/>
        <item x="3068"/>
        <item x="1184"/>
        <item x="3213"/>
        <item x="1392"/>
        <item x="3654"/>
        <item x="1655"/>
        <item x="3264"/>
        <item x="961"/>
        <item x="2460"/>
        <item x="89"/>
        <item x="1705"/>
        <item x="1483"/>
        <item x="322"/>
        <item x="2067"/>
        <item x="3186"/>
        <item x="3170"/>
        <item x="2470"/>
        <item x="420"/>
        <item x="2379"/>
        <item x="2407"/>
        <item x="147"/>
        <item x="2198"/>
        <item x="2921"/>
        <item x="2761"/>
        <item x="3411"/>
        <item x="849"/>
        <item x="3699"/>
        <item x="2823"/>
        <item x="3129"/>
        <item x="2576"/>
        <item x="2828"/>
        <item x="1580"/>
        <item x="2280"/>
        <item x="1783"/>
        <item x="1666"/>
        <item x="2226"/>
        <item x="1588"/>
        <item x="945"/>
        <item x="770"/>
        <item x="1462"/>
        <item x="2143"/>
        <item x="1861"/>
        <item x="1120"/>
        <item x="1824"/>
        <item x="1219"/>
        <item x="1943"/>
        <item x="1882"/>
        <item x="2577"/>
        <item x="3954"/>
        <item x="3560"/>
        <item x="2477"/>
        <item x="3431"/>
        <item x="1210"/>
        <item x="2981"/>
        <item x="431"/>
        <item x="128"/>
        <item x="707"/>
        <item x="808"/>
        <item x="919"/>
        <item x="2773"/>
        <item x="292"/>
        <item x="2896"/>
        <item x="584"/>
        <item x="872"/>
        <item x="1057"/>
        <item x="256"/>
        <item x="2665"/>
        <item x="265"/>
        <item x="2985"/>
        <item x="3541"/>
        <item x="3695"/>
        <item x="2964"/>
        <item x="2869"/>
        <item x="2622"/>
        <item x="2011"/>
        <item x="2884"/>
        <item x="693"/>
        <item x="871"/>
        <item x="541"/>
        <item x="3934"/>
        <item x="2164"/>
        <item x="21"/>
        <item x="2802"/>
        <item x="2564"/>
        <item x="3883"/>
        <item x="1558"/>
        <item x="3293"/>
        <item x="4071"/>
        <item x="1669"/>
        <item x="951"/>
        <item x="402"/>
        <item x="60"/>
        <item x="1444"/>
        <item x="1720"/>
        <item x="2394"/>
        <item x="1942"/>
        <item x="614"/>
        <item x="3997"/>
        <item x="3154"/>
        <item x="1117"/>
        <item x="3249"/>
        <item x="1028"/>
        <item x="3890"/>
        <item x="1534"/>
        <item x="2926"/>
        <item x="282"/>
        <item x="3517"/>
        <item x="2905"/>
        <item x="267"/>
        <item x="1294"/>
        <item x="482"/>
        <item x="2412"/>
        <item x="2677"/>
        <item x="1199"/>
        <item x="4051"/>
        <item x="1412"/>
        <item x="50"/>
        <item x="1933"/>
        <item x="3404"/>
        <item x="179"/>
        <item x="1881"/>
        <item x="3742"/>
        <item x="2852"/>
        <item x="534"/>
        <item x="2830"/>
        <item x="1425"/>
        <item x="3251"/>
        <item x="127"/>
        <item x="2272"/>
        <item x="2641"/>
        <item x="1575"/>
        <item x="1358"/>
        <item x="3291"/>
        <item x="3730"/>
        <item x="2400"/>
        <item x="27"/>
        <item x="3946"/>
        <item x="1626"/>
        <item x="1767"/>
        <item x="1159"/>
        <item x="1962"/>
        <item x="2670"/>
        <item x="1826"/>
        <item x="2142"/>
        <item x="1639"/>
        <item x="439"/>
        <item x="201"/>
        <item x="2959"/>
        <item x="1708"/>
        <item x="3853"/>
        <item x="2605"/>
        <item x="2753"/>
        <item x="2339"/>
        <item x="1625"/>
        <item x="1735"/>
        <item x="310"/>
        <item x="658"/>
        <item x="3784"/>
        <item x="3899"/>
        <item x="549"/>
        <item x="2562"/>
        <item x="2941"/>
        <item x="286"/>
        <item x="438"/>
        <item x="1194"/>
        <item x="933"/>
        <item x="3921"/>
        <item x="1688"/>
        <item x="4103"/>
        <item x="2540"/>
        <item x="1225"/>
        <item x="2240"/>
        <item x="3932"/>
        <item x="2242"/>
        <item x="2966"/>
        <item x="1729"/>
        <item x="3519"/>
        <item x="1098"/>
        <item x="175"/>
        <item x="272"/>
        <item x="150"/>
        <item x="3882"/>
        <item x="2447"/>
        <item x="1182"/>
        <item x="3138"/>
        <item x="2776"/>
        <item x="1453"/>
        <item x="3777"/>
        <item x="834"/>
        <item x="2788"/>
        <item x="3858"/>
        <item x="1332"/>
        <item x="2978"/>
        <item x="3391"/>
        <item x="2822"/>
        <item x="723"/>
        <item x="3538"/>
        <item x="832"/>
        <item x="3524"/>
        <item x="2603"/>
        <item x="2807"/>
        <item x="854"/>
        <item x="1386"/>
        <item x="2202"/>
        <item x="2343"/>
        <item x="2646"/>
        <item x="3123"/>
        <item x="1383"/>
        <item x="3473"/>
        <item x="1072"/>
        <item x="3295"/>
        <item x="2161"/>
        <item x="2174"/>
        <item x="842"/>
        <item x="1062"/>
        <item x="2398"/>
        <item x="3978"/>
        <item x="2632"/>
        <item x="3216"/>
        <item x="3929"/>
        <item x="1768"/>
        <item x="3906"/>
        <item x="2992"/>
        <item x="1130"/>
        <item x="2814"/>
        <item x="2519"/>
        <item x="1640"/>
        <item x="2224"/>
        <item x="1994"/>
        <item x="4019"/>
        <item x="1201"/>
        <item x="1063"/>
        <item x="341"/>
        <item x="2495"/>
        <item x="1573"/>
        <item x="253"/>
        <item x="2070"/>
        <item x="2810"/>
        <item x="346"/>
        <item x="270"/>
        <item x="968"/>
        <item x="92"/>
        <item x="2582"/>
        <item x="2873"/>
        <item x="1744"/>
        <item x="1429"/>
        <item x="1971"/>
        <item x="1989"/>
        <item x="3344"/>
        <item x="100"/>
        <item x="701"/>
        <item x="3074"/>
        <item x="1322"/>
        <item x="3346"/>
        <item x="3656"/>
        <item x="2134"/>
        <item x="4031"/>
        <item x="2467"/>
        <item x="154"/>
        <item x="632"/>
        <item x="2586"/>
        <item x="1441"/>
        <item x="2192"/>
        <item x="3472"/>
        <item x="619"/>
        <item x="2787"/>
        <item x="1014"/>
        <item x="2292"/>
        <item x="3749"/>
        <item x="1169"/>
        <item x="2565"/>
        <item x="3598"/>
        <item x="2922"/>
        <item x="3994"/>
        <item x="1864"/>
        <item x="2754"/>
        <item x="3205"/>
        <item x="1614"/>
        <item x="3996"/>
        <item x="328"/>
        <item x="2417"/>
        <item x="4036"/>
        <item x="697"/>
        <item x="1035"/>
        <item x="1481"/>
        <item x="1016"/>
        <item x="187"/>
        <item x="3540"/>
        <item x="3456"/>
        <item x="1171"/>
        <item x="2275"/>
        <item x="1410"/>
        <item x="1508"/>
        <item x="3486"/>
        <item x="91"/>
        <item x="3368"/>
        <item x="1851"/>
        <item x="1139"/>
        <item x="216"/>
        <item x="2701"/>
        <item x="1922"/>
        <item x="1952"/>
        <item x="3877"/>
        <item x="1734"/>
        <item x="2803"/>
        <item x="3987"/>
        <item x="3480"/>
        <item x="152"/>
        <item x="2597"/>
        <item x="2483"/>
        <item x="1843"/>
        <item x="762"/>
        <item x="2829"/>
        <item x="2614"/>
        <item x="3233"/>
        <item x="2443"/>
        <item x="3720"/>
        <item x="3041"/>
        <item x="1601"/>
        <item x="2705"/>
        <item x="3769"/>
        <item x="3703"/>
        <item x="279"/>
        <item x="2187"/>
        <item x="2590"/>
        <item x="1565"/>
        <item x="2344"/>
        <item x="3998"/>
        <item x="1045"/>
        <item x="3127"/>
        <item x="664"/>
        <item x="3212"/>
        <item x="3313"/>
        <item x="1538"/>
        <item x="472"/>
        <item x="2762"/>
        <item x="561"/>
        <item x="2084"/>
        <item x="1539"/>
        <item x="45"/>
        <item x="722"/>
        <item x="1054"/>
        <item x="1862"/>
        <item x="491"/>
        <item x="1067"/>
        <item x="428"/>
        <item x="3108"/>
        <item x="392"/>
        <item x="2915"/>
        <item x="2815"/>
        <item x="3842"/>
        <item x="2747"/>
        <item x="2042"/>
        <item x="4105"/>
        <item x="502"/>
        <item x="523"/>
        <item x="956"/>
        <item x="1665"/>
        <item x="855"/>
        <item x="3553"/>
        <item x="525"/>
        <item x="3800"/>
        <item x="2609"/>
        <item x="1998"/>
        <item x="4065"/>
        <item x="3914"/>
        <item x="2958"/>
        <item x="3425"/>
        <item x="3202"/>
        <item x="2949"/>
        <item x="3603"/>
        <item x="3813"/>
        <item x="1704"/>
        <item x="543"/>
        <item x="3826"/>
        <item x="66"/>
        <item x="2458"/>
        <item x="1306"/>
        <item x="3397"/>
        <item x="3576"/>
        <item x="3704"/>
        <item x="585"/>
        <item x="3638"/>
        <item x="3912"/>
        <item x="412"/>
        <item x="726"/>
        <item x="3926"/>
        <item x="717"/>
        <item x="2132"/>
        <item x="1673"/>
        <item x="323"/>
        <item x="3199"/>
        <item x="698"/>
        <item x="3948"/>
        <item x="3158"/>
        <item x="432"/>
        <item x="2338"/>
        <item x="4088"/>
        <item x="1218"/>
        <item x="3226"/>
        <item x="2276"/>
        <item x="289"/>
        <item x="3660"/>
        <item x="752"/>
        <item x="2658"/>
        <item x="3190"/>
        <item x="1787"/>
        <item x="2261"/>
        <item x="365"/>
        <item x="3900"/>
        <item x="3208"/>
        <item x="3384"/>
        <item x="1571"/>
        <item x="3243"/>
        <item x="2963"/>
        <item x="2015"/>
        <item x="3724"/>
        <item x="3806"/>
        <item x="3637"/>
        <item x="3865"/>
        <item x="677"/>
        <item x="729"/>
        <item x="16"/>
        <item x="1839"/>
        <item x="3049"/>
        <item x="1472"/>
        <item x="1574"/>
        <item x="2578"/>
        <item x="2176"/>
        <item x="58"/>
        <item x="104"/>
        <item x="861"/>
        <item x="213"/>
        <item x="802"/>
        <item x="473"/>
        <item x="4084"/>
        <item x="3550"/>
        <item x="1509"/>
        <item x="2659"/>
        <item x="659"/>
        <item x="1134"/>
        <item x="1934"/>
        <item x="3981"/>
        <item x="3286"/>
        <item x="3804"/>
        <item x="2840"/>
        <item x="674"/>
        <item x="2019"/>
        <item x="1370"/>
        <item x="224"/>
        <item x="423"/>
        <item x="1915"/>
        <item x="3010"/>
        <item x="2642"/>
        <item x="1902"/>
        <item x="2844"/>
        <item x="3364"/>
        <item x="3676"/>
        <item x="2064"/>
        <item x="2898"/>
        <item x="1694"/>
        <item x="2288"/>
        <item x="993"/>
        <item x="1543"/>
        <item x="1975"/>
        <item x="2640"/>
        <item x="3329"/>
        <item x="564"/>
        <item x="135"/>
        <item x="904"/>
        <item x="2221"/>
        <item x="251"/>
        <item x="1391"/>
        <item x="4000"/>
        <item x="3681"/>
        <item x="2138"/>
        <item x="2144"/>
        <item x="1956"/>
        <item x="226"/>
        <item x="4001"/>
        <item x="4003"/>
        <item x="3414"/>
        <item x="2073"/>
        <item x="2265"/>
        <item x="635"/>
        <item x="2984"/>
        <item x="3310"/>
        <item x="3835"/>
        <item x="3037"/>
        <item x="2487"/>
        <item x="2858"/>
        <item x="2680"/>
        <item x="3330"/>
        <item x="3334"/>
        <item x="2039"/>
        <item x="3372"/>
        <item x="1422"/>
        <item x="4038"/>
        <item x="163"/>
        <item x="2140"/>
        <item x="1590"/>
        <item x="3604"/>
        <item x="3602"/>
        <item x="3017"/>
        <item x="979"/>
        <item x="3102"/>
        <item x="773"/>
        <item x="1649"/>
        <item x="3161"/>
        <item x="2317"/>
        <item x="895"/>
        <item x="2982"/>
        <item x="1747"/>
        <item x="3789"/>
        <item x="1858"/>
        <item x="557"/>
        <item x="1536"/>
        <item x="3712"/>
        <item x="1545"/>
        <item x="1473"/>
        <item x="1312"/>
        <item x="3579"/>
        <item x="1838"/>
        <item x="1346"/>
        <item x="3963"/>
        <item x="3580"/>
        <item x="504"/>
        <item x="605"/>
        <item x="120"/>
        <item x="3338"/>
        <item x="1560"/>
        <item x="2765"/>
        <item x="2453"/>
        <item x="1071"/>
        <item x="821"/>
        <item x="3666"/>
        <item x="1690"/>
        <item x="1227"/>
        <item x="485"/>
        <item x="879"/>
        <item x="1901"/>
        <item x="2445"/>
        <item x="4091"/>
        <item x="401"/>
        <item x="3464"/>
        <item x="1142"/>
        <item x="2414"/>
        <item x="3153"/>
        <item x="1223"/>
        <item x="1325"/>
        <item x="262"/>
        <item x="1379"/>
        <item x="748"/>
        <item x="2354"/>
        <item x="2721"/>
        <item x="1810"/>
        <item x="1658"/>
        <item x="2062"/>
        <item x="2319"/>
        <item x="1292"/>
        <item x="2418"/>
        <item x="1084"/>
        <item x="3370"/>
        <item x="242"/>
        <item x="4093"/>
        <item x="1702"/>
        <item x="2165"/>
        <item x="3135"/>
        <item x="1135"/>
        <item x="3592"/>
        <item x="3594"/>
        <item x="3824"/>
        <item x="2516"/>
        <item x="207"/>
        <item x="123"/>
        <item x="94"/>
        <item x="1090"/>
        <item x="1022"/>
        <item x="443"/>
        <item x="3738"/>
        <item x="3290"/>
        <item x="3536"/>
        <item x="2271"/>
        <item x="1249"/>
        <item x="746"/>
        <item x="946"/>
        <item x="3554"/>
        <item x="560"/>
        <item x="65"/>
        <item x="1610"/>
        <item x="954"/>
        <item x="1157"/>
        <item x="1116"/>
        <item x="3352"/>
        <item x="2136"/>
        <item x="2236"/>
        <item x="1831"/>
        <item x="902"/>
        <item x="539"/>
        <item x="3726"/>
        <item x="2239"/>
        <item x="1944"/>
        <item x="1983"/>
        <item x="3062"/>
        <item x="223"/>
        <item x="3879"/>
        <item x="433"/>
        <item x="2390"/>
        <item x="1703"/>
        <item x="2598"/>
        <item x="1360"/>
        <item x="883"/>
        <item x="825"/>
        <item x="3259"/>
        <item x="2182"/>
        <item x="2799"/>
        <item x="1670"/>
        <item x="1321"/>
        <item x="4028"/>
        <item x="3944"/>
        <item x="889"/>
        <item x="1307"/>
        <item x="3930"/>
        <item x="3802"/>
        <item x="4052"/>
        <item x="1436"/>
        <item x="39"/>
        <item x="787"/>
        <item x="3616"/>
        <item x="2371"/>
        <item x="231"/>
        <item x="1769"/>
        <item x="865"/>
        <item x="2763"/>
        <item x="2283"/>
        <item x="2769"/>
        <item x="914"/>
        <item x="1401"/>
        <item x="2207"/>
        <item x="47"/>
        <item x="1870"/>
        <item x="3162"/>
        <item x="143"/>
        <item x="3474"/>
        <item x="3482"/>
        <item x="963"/>
        <item x="4040"/>
        <item x="1794"/>
        <item x="3543"/>
        <item x="3039"/>
        <item x="2867"/>
        <item x="1000"/>
        <item x="1911"/>
        <item x="2375"/>
        <item x="2267"/>
        <item x="986"/>
        <item x="1898"/>
        <item x="108"/>
        <item x="2047"/>
        <item x="2266"/>
        <item x="2171"/>
        <item x="287"/>
        <item x="1996"/>
        <item x="846"/>
        <item x="2953"/>
        <item x="81"/>
        <item x="1647"/>
        <item x="2347"/>
        <item x="4044"/>
        <item x="2389"/>
        <item x="1992"/>
        <item x="2295"/>
        <item x="3312"/>
        <item x="3818"/>
        <item x="4033"/>
        <item x="3318"/>
        <item x="3144"/>
        <item x="335"/>
        <item x="2594"/>
        <item x="828"/>
        <item x="3011"/>
        <item x="665"/>
        <item x="2610"/>
        <item x="1167"/>
        <item x="430"/>
        <item x="646"/>
        <item x="3805"/>
        <item x="786"/>
        <item x="369"/>
        <item x="3639"/>
        <item x="3975"/>
        <item x="661"/>
        <item x="789"/>
        <item x="3631"/>
        <item x="3079"/>
        <item x="398"/>
        <item x="3618"/>
        <item x="198"/>
        <item x="2698"/>
        <item x="2910"/>
        <item x="2820"/>
        <item x="1624"/>
        <item x="977"/>
        <item x="2020"/>
        <item x="133"/>
        <item x="2128"/>
        <item x="1871"/>
        <item x="2506"/>
        <item x="1628"/>
        <item x="2791"/>
        <item x="1493"/>
        <item x="4046"/>
        <item x="3596"/>
        <item x="3650"/>
        <item x="2816"/>
        <item x="2489"/>
        <item x="1527"/>
        <item x="1372"/>
        <item x="1600"/>
        <item x="2180"/>
        <item x="4094"/>
        <item x="1263"/>
        <item x="3748"/>
        <item x="3341"/>
        <item x="2943"/>
        <item x="83"/>
        <item x="3985"/>
        <item x="1440"/>
        <item x="2673"/>
        <item x="3920"/>
        <item x="3933"/>
        <item x="2434"/>
        <item x="14"/>
        <item x="109"/>
        <item x="145"/>
        <item x="30"/>
        <item x="3909"/>
        <item x="206"/>
        <item x="2772"/>
        <item x="19"/>
        <item x="1380"/>
        <item x="742"/>
        <item x="839"/>
        <item x="1788"/>
        <item x="2049"/>
        <item x="3625"/>
        <item x="69"/>
        <item x="1165"/>
        <item x="1812"/>
        <item x="2130"/>
        <item x="2502"/>
        <item x="1974"/>
        <item x="2734"/>
        <item x="3972"/>
        <item x="1007"/>
        <item x="24"/>
        <item x="3271"/>
        <item x="1548"/>
        <item x="1276"/>
        <item x="2245"/>
        <item x="3601"/>
        <item x="2587"/>
        <item x="3785"/>
        <item x="809"/>
        <item x="333"/>
        <item x="1399"/>
        <item x="850"/>
        <item x="3677"/>
        <item x="22"/>
        <item x="3838"/>
        <item x="3172"/>
        <item x="3241"/>
        <item x="1532"/>
        <item x="3647"/>
        <item x="2991"/>
        <item x="129"/>
        <item x="3520"/>
        <item x="3669"/>
        <item x="1394"/>
        <item x="3512"/>
        <item x="1923"/>
        <item x="3409"/>
        <item x="518"/>
        <item x="2440"/>
        <item x="3939"/>
        <item x="2120"/>
        <item x="1059"/>
        <item x="1278"/>
        <item x="2424"/>
        <item x="576"/>
        <item x="68"/>
        <item x="718"/>
        <item x="3058"/>
        <item x="363"/>
        <item x="2780"/>
        <item x="2756"/>
        <item x="2439"/>
        <item x="3510"/>
        <item x="529"/>
        <item x="2920"/>
        <item x="2555"/>
        <item x="218"/>
        <item x="3911"/>
        <item x="973"/>
        <item x="2352"/>
        <item x="1018"/>
        <item x="3705"/>
        <item x="3078"/>
        <item x="3675"/>
        <item x="481"/>
        <item x="2591"/>
        <item x="2285"/>
        <item x="1595"/>
        <item x="3575"/>
        <item x="2066"/>
        <item x="600"/>
        <item x="1164"/>
        <item x="2231"/>
        <item x="1859"/>
        <item x="2647"/>
        <item x="1728"/>
        <item x="3260"/>
        <item x="1662"/>
        <item x="3263"/>
        <item x="1988"/>
        <item x="675"/>
        <item x="1990"/>
        <item x="1813"/>
        <item x="200"/>
        <item x="2651"/>
        <item x="2741"/>
        <item x="1659"/>
        <item x="3600"/>
        <item x="3114"/>
        <item x="666"/>
        <item x="3187"/>
        <item x="4096"/>
        <item x="3267"/>
        <item x="3396"/>
        <item x="3463"/>
        <item x="2956"/>
        <item x="186"/>
        <item x="3369"/>
        <item x="3984"/>
        <item x="2368"/>
        <item x="681"/>
        <item x="3935"/>
        <item x="2794"/>
        <item x="3758"/>
        <item x="3328"/>
        <item x="156"/>
        <item x="848"/>
        <item x="3336"/>
        <item x="2846"/>
        <item x="3082"/>
        <item x="1418"/>
        <item x="2690"/>
        <item x="2099"/>
        <item x="3350"/>
        <item x="1271"/>
        <item x="3760"/>
        <item x="3951"/>
        <item x="3435"/>
        <item x="250"/>
        <item x="2528"/>
        <item x="1844"/>
        <item x="1958"/>
        <item x="540"/>
        <item x="64"/>
        <item x="2866"/>
        <item x="3302"/>
        <item x="3214"/>
        <item x="1123"/>
        <item x="1133"/>
        <item x="4050"/>
        <item x="26"/>
        <item x="805"/>
        <item x="1782"/>
        <item x="2388"/>
        <item x="2381"/>
        <item x="54"/>
        <item x="3467"/>
        <item x="1966"/>
        <item x="1373"/>
        <item x="196"/>
        <item x="159"/>
        <item x="836"/>
        <item x="2751"/>
        <item x="2930"/>
        <item x="1877"/>
        <item x="275"/>
        <item x="670"/>
        <item x="390"/>
        <item x="1713"/>
        <item x="3633"/>
        <item x="3850"/>
        <item x="2987"/>
        <item x="2971"/>
        <item x="612"/>
        <item x="1175"/>
        <item x="3573"/>
        <item x="3886"/>
        <item x="1099"/>
        <item x="1430"/>
        <item x="516"/>
        <item x="2270"/>
        <item x="53"/>
        <item x="3558"/>
        <item x="1448"/>
        <item x="660"/>
        <item x="1395"/>
        <item x="981"/>
        <item x="929"/>
        <item x="1816"/>
        <item x="1775"/>
        <item x="3136"/>
        <item x="3122"/>
        <item x="1549"/>
        <item x="3066"/>
        <item x="590"/>
        <item x="3797"/>
        <item x="903"/>
        <item x="2906"/>
        <item x="3892"/>
        <item x="181"/>
        <item x="3406"/>
        <item x="98"/>
        <item x="350"/>
        <item x="137"/>
        <item x="884"/>
        <item x="2038"/>
        <item x="2623"/>
        <item x="807"/>
        <item x="3279"/>
        <item x="284"/>
        <item x="2857"/>
        <item x="3434"/>
        <item x="3177"/>
        <item x="1779"/>
        <item x="3956"/>
        <item x="146"/>
        <item x="1731"/>
        <item x="778"/>
        <item x="1582"/>
        <item x="2952"/>
        <item x="3919"/>
        <item x="1187"/>
        <item x="2079"/>
        <item x="2645"/>
        <item x="537"/>
        <item x="780"/>
        <item x="2689"/>
        <item x="2100"/>
        <item x="409"/>
        <item x="3316"/>
        <item x="2904"/>
        <item x="1863"/>
        <item x="3340"/>
        <item x="1887"/>
        <item x="3454"/>
        <item x="1274"/>
        <item x="2028"/>
        <item x="1213"/>
        <item x="307"/>
        <item x="544"/>
        <item x="3192"/>
        <item x="2217"/>
        <item x="406"/>
        <item x="2018"/>
        <item x="185"/>
        <item x="994"/>
        <item x="71"/>
        <item x="1945"/>
        <item x="515"/>
        <item x="758"/>
        <item x="648"/>
        <item x="2862"/>
        <item x="2195"/>
        <item x="2053"/>
        <item x="1847"/>
        <item x="1751"/>
        <item x="948"/>
        <item x="988"/>
        <item x="1712"/>
        <item x="2082"/>
        <item x="2935"/>
        <item x="2108"/>
        <item x="105"/>
        <item x="3422"/>
        <item x="422"/>
        <item x="588"/>
        <item x="1774"/>
        <item x="3574"/>
        <item x="498"/>
        <item x="2263"/>
        <item x="1519"/>
        <item x="20"/>
        <item x="3447"/>
        <item x="3033"/>
        <item x="599"/>
        <item x="928"/>
        <item x="1303"/>
        <item x="3682"/>
        <item x="2620"/>
        <item x="3440"/>
        <item x="3031"/>
        <item x="436"/>
        <item x="714"/>
        <item x="596"/>
        <item x="3961"/>
        <item x="303"/>
        <item x="1202"/>
        <item x="3399"/>
        <item x="2103"/>
        <item x="3706"/>
        <item x="806"/>
        <item x="992"/>
        <item x="3389"/>
        <item x="2907"/>
        <item x="2536"/>
        <item x="730"/>
        <item x="604"/>
        <item x="1706"/>
        <item x="1316"/>
        <item x="3678"/>
        <item x="1551"/>
        <item x="542"/>
        <item x="2326"/>
        <item x="1207"/>
        <item x="1780"/>
        <item x="1995"/>
        <item x="3012"/>
        <item x="1168"/>
        <item x="382"/>
        <item x="1792"/>
        <item x="3599"/>
        <item x="209"/>
        <item x="1621"/>
        <item x="2256"/>
        <item x="2621"/>
        <item x="2837"/>
        <item x="2813"/>
        <item x="2889"/>
        <item x="446"/>
        <item x="2631"/>
        <item x="12"/>
        <item x="2085"/>
        <item x="245"/>
        <item x="2720"/>
        <item x="158"/>
        <item x="867"/>
        <item x="2366"/>
        <item x="3436"/>
        <item x="3047"/>
        <item x="1093"/>
        <item x="285"/>
        <item x="2323"/>
        <item x="3916"/>
        <item x="1987"/>
        <item x="3367"/>
        <item x="990"/>
        <item x="922"/>
        <item x="84"/>
        <item x="858"/>
        <item x="1222"/>
        <item x="2307"/>
        <item x="1148"/>
        <item x="40"/>
        <item x="1206"/>
        <item x="1077"/>
        <item x="1069"/>
        <item x="1447"/>
        <item x="2215"/>
        <item x="3466"/>
        <item x="2841"/>
        <item x="2428"/>
        <item x="705"/>
        <item x="2450"/>
        <item x="641"/>
        <item x="1522"/>
        <item x="2835"/>
        <item x="1579"/>
        <item x="2685"/>
        <item x="2504"/>
        <item x="2725"/>
        <item x="367"/>
        <item x="1982"/>
        <item x="1025"/>
        <item x="1049"/>
        <item x="3083"/>
        <item x="2854"/>
        <item x="2005"/>
        <item x="691"/>
        <item x="2611"/>
        <item x="1754"/>
        <item x="3173"/>
        <item x="870"/>
        <item x="330"/>
        <item x="545"/>
        <item x="3140"/>
        <item x="1849"/>
        <item x="824"/>
        <item x="3986"/>
        <item x="1183"/>
        <item x="1603"/>
        <item x="1396"/>
        <item x="995"/>
        <item x="2999"/>
        <item x="3767"/>
        <item x="3235"/>
        <item x="3782"/>
        <item x="1364"/>
        <item x="2575"/>
        <item x="3955"/>
        <item x="766"/>
        <item x="3317"/>
        <item x="3081"/>
        <item x="444"/>
        <item x="1719"/>
        <item x="1337"/>
        <item x="1247"/>
        <item x="1878"/>
        <item x="900"/>
        <item x="2002"/>
        <item x="3395"/>
        <item x="2481"/>
        <item x="2385"/>
        <item x="1411"/>
        <item x="2500"/>
        <item x="1310"/>
        <item x="833"/>
        <item x="740"/>
        <item x="126"/>
        <item x="4032"/>
        <item x="1420"/>
        <item x="755"/>
        <item x="2411"/>
        <item x="2979"/>
        <item x="3623"/>
        <item x="1203"/>
        <item x="1991"/>
        <item x="939"/>
        <item x="131"/>
        <item x="4078"/>
        <item x="2376"/>
        <item x="2017"/>
        <item x="1188"/>
        <item x="2069"/>
        <item x="4073"/>
        <item x="2479"/>
        <item x="2652"/>
        <item x="3301"/>
        <item x="1315"/>
        <item x="1759"/>
        <item x="448"/>
        <item x="1745"/>
        <item x="3962"/>
        <item x="3028"/>
        <item x="1246"/>
        <item x="917"/>
        <item x="3101"/>
        <item x="2293"/>
        <item x="728"/>
        <item x="4060"/>
        <item x="3765"/>
        <item x="2649"/>
        <item x="43"/>
        <item x="3351"/>
        <item x="2561"/>
        <item x="3178"/>
        <item x="3671"/>
        <item x="1479"/>
        <item x="2626"/>
        <item x="1290"/>
        <item x="732"/>
        <item x="3265"/>
        <item x="3032"/>
        <item x="2795"/>
        <item x="3152"/>
        <item x="3716"/>
        <item x="1891"/>
        <item x="692"/>
        <item x="2988"/>
        <item x="1353"/>
        <item x="321"/>
        <item x="3977"/>
        <item x="2512"/>
        <item x="2818"/>
        <item x="869"/>
        <item x="4013"/>
        <item x="829"/>
        <item x="852"/>
        <item x="2369"/>
        <item x="1949"/>
        <item x="1329"/>
        <item x="2996"/>
        <item x="276"/>
        <item x="3950"/>
        <item x="1039"/>
        <item x="244"/>
        <item x="2732"/>
        <item x="2080"/>
        <item x="745"/>
        <item x="230"/>
        <item x="3849"/>
        <item x="2990"/>
        <item x="1890"/>
        <item x="2726"/>
        <item x="667"/>
        <item x="989"/>
        <item x="1390"/>
        <item x="3790"/>
        <item x="3363"/>
        <item x="1721"/>
        <item x="1748"/>
        <item x="2715"/>
        <item x="239"/>
        <item x="2735"/>
        <item x="3952"/>
        <item x="1896"/>
        <item x="2114"/>
        <item x="1850"/>
        <item x="1113"/>
        <item x="3505"/>
        <item x="603"/>
        <item x="813"/>
        <item x="3611"/>
        <item x="2330"/>
        <item x="2286"/>
        <item x="925"/>
        <item x="264"/>
        <item x="312"/>
        <item x="3451"/>
        <item x="1172"/>
        <item x="2353"/>
        <item x="3591"/>
        <item x="2320"/>
        <item x="3335"/>
        <item x="2573"/>
        <item x="260"/>
        <item x="3023"/>
        <item x="633"/>
        <item x="2812"/>
        <item x="324"/>
        <item x="2927"/>
        <item x="647"/>
        <item x="160"/>
        <item x="2692"/>
        <item x="3091"/>
        <item x="3938"/>
        <item x="3230"/>
        <item x="134"/>
        <item x="3014"/>
        <item x="1012"/>
        <item x="882"/>
        <item x="2237"/>
        <item x="749"/>
        <item x="1727"/>
        <item x="1033"/>
        <item x="2514"/>
        <item x="1356"/>
        <item x="3979"/>
        <item x="2727"/>
        <item x="3585"/>
        <item x="2554"/>
        <item x="2970"/>
        <item x="3189"/>
        <item x="3766"/>
        <item x="86"/>
        <item x="1913"/>
        <item x="1287"/>
        <item x="819"/>
        <item x="3223"/>
        <item x="1607"/>
        <item x="2303"/>
        <item x="62"/>
        <item x="874"/>
        <item x="3811"/>
        <item x="3539"/>
        <item x="2308"/>
        <item x="3891"/>
        <item x="776"/>
        <item x="3443"/>
        <item x="3982"/>
        <item x="3989"/>
        <item x="703"/>
        <item x="2560"/>
        <item x="3770"/>
        <item x="1465"/>
        <item x="17"/>
        <item x="3523"/>
        <item x="3457"/>
        <item x="2744"/>
        <item x="466"/>
        <item x="747"/>
        <item x="1100"/>
        <item x="140"/>
        <item x="4090"/>
        <item x="2522"/>
        <item x="864"/>
        <item x="2166"/>
        <item x="418"/>
        <item x="2104"/>
        <item x="2825"/>
        <item x="2543"/>
        <item x="361"/>
        <item x="2422"/>
        <item x="142"/>
        <item x="495"/>
        <item x="4056"/>
        <item x="3768"/>
        <item x="1606"/>
        <item x="364"/>
        <item x="3004"/>
        <item x="454"/>
        <item x="2965"/>
        <item x="695"/>
        <item x="2827"/>
        <item x="4058"/>
        <item x="2531"/>
        <item x="3964"/>
        <item x="75"/>
        <item x="4002"/>
        <item x="2909"/>
        <item x="362"/>
        <item x="278"/>
        <item x="3019"/>
        <item x="4101"/>
        <item x="2262"/>
        <item x="1584"/>
        <item x="2204"/>
        <item x="469"/>
        <item x="1272"/>
        <item x="2464"/>
        <item x="2608"/>
        <item x="429"/>
        <item x="280"/>
        <item x="2008"/>
        <item x="331"/>
        <item x="999"/>
        <item x="1960"/>
        <item x="3551"/>
        <item x="3745"/>
        <item x="386"/>
        <item x="513"/>
        <item x="3999"/>
        <item x="1723"/>
        <item x="3515"/>
        <item x="2465"/>
        <item x="2936"/>
        <item x="739"/>
        <item x="2167"/>
        <item x="297"/>
        <item x="2602"/>
        <item x="4075"/>
        <item x="3786"/>
        <item x="1308"/>
        <item x="1912"/>
        <item x="354"/>
        <item x="95"/>
        <item x="2141"/>
        <item x="2490"/>
        <item x="327"/>
        <item x="3751"/>
        <item x="2797"/>
        <item x="3561"/>
        <item x="1789"/>
        <item x="1382"/>
        <item x="3146"/>
        <item x="2863"/>
        <item x="1264"/>
        <item x="3597"/>
        <item x="1361"/>
        <item x="3357"/>
        <item x="3673"/>
        <item x="1104"/>
        <item x="376"/>
        <item x="1456"/>
        <item x="2960"/>
        <item x="51"/>
        <item x="1986"/>
        <item x="2054"/>
        <item x="3641"/>
        <item x="3828"/>
        <item x="2"/>
        <item x="2507"/>
        <item x="1928"/>
        <item x="1068"/>
        <item x="1736"/>
        <item x="2091"/>
        <item x="4012"/>
        <item x="1678"/>
        <item x="1921"/>
        <item x="527"/>
        <item x="1504"/>
        <item x="3347"/>
        <item x="2924"/>
        <item x="2711"/>
        <item x="3327"/>
        <item x="3137"/>
        <item x="3220"/>
        <item x="3545"/>
        <item x="751"/>
        <item x="3076"/>
        <item x="2755"/>
        <item x="93"/>
        <item x="1737"/>
        <item x="2346"/>
        <item x="2279"/>
        <item x="3829"/>
        <item x="381"/>
        <item x="2033"/>
        <item x="894"/>
        <item x="2513"/>
        <item x="1920"/>
        <item x="3277"/>
        <item x="192"/>
        <item x="3504"/>
        <item x="1828"/>
        <item x="2916"/>
        <item x="1980"/>
        <item x="1564"/>
        <item x="1342"/>
        <item x="405"/>
        <item x="1753"/>
        <item x="3630"/>
        <item x="3672"/>
        <item x="1152"/>
        <item x="4027"/>
        <item x="3889"/>
        <item x="803"/>
        <item x="2408"/>
        <item x="2639"/>
        <item x="3105"/>
        <item x="3577"/>
        <item x="3106"/>
        <item x="2746"/>
        <item x="2628"/>
        <item x="1427"/>
        <item x="756"/>
        <item x="1853"/>
        <item x="3583"/>
        <item x="3640"/>
        <item x="2200"/>
        <item x="1320"/>
        <item x="2449"/>
        <item x="3376"/>
        <item x="910"/>
        <item x="2995"/>
        <item x="2832"/>
        <item x="1141"/>
        <item x="3100"/>
        <item x="765"/>
        <item x="3455"/>
        <item x="1036"/>
        <item x="1951"/>
        <item x="750"/>
        <item x="2928"/>
        <item x="2273"/>
        <item x="2542"/>
        <item x="3489"/>
        <item x="3360"/>
        <item x="112"/>
        <item x="3419"/>
        <item x="1193"/>
        <item x="3069"/>
        <item x="2547"/>
        <item x="29"/>
        <item x="2717"/>
        <item x="336"/>
        <item x="2980"/>
        <item x="3922"/>
        <item x="3294"/>
        <item x="3518"/>
        <item x="3513"/>
        <item x="2184"/>
        <item x="345"/>
        <item x="339"/>
        <item x="1319"/>
        <item x="764"/>
        <item x="3823"/>
        <item x="1214"/>
        <item x="2472"/>
        <item x="344"/>
        <item x="721"/>
        <item x="1755"/>
        <item x="626"/>
        <item x="1460"/>
        <item x="1897"/>
        <item x="2209"/>
        <item x="3756"/>
        <item x="2328"/>
        <item x="1451"/>
        <item x="2094"/>
        <item x="329"/>
        <item x="2817"/>
        <item x="205"/>
        <item x="82"/>
        <item x="3690"/>
        <item x="845"/>
        <item x="3109"/>
        <item x="3546"/>
        <item x="294"/>
        <item x="3881"/>
        <item x="1041"/>
        <item x="3983"/>
        <item x="623"/>
        <item x="445"/>
        <item x="2427"/>
        <item x="2387"/>
        <item x="608"/>
        <item x="4079"/>
        <item x="2530"/>
        <item x="4030"/>
        <item x="440"/>
        <item x="781"/>
        <item x="2998"/>
        <item x="2063"/>
        <item x="3337"/>
        <item x="2703"/>
        <item x="42"/>
        <item x="2872"/>
        <item x="657"/>
        <item x="1426"/>
        <item x="3059"/>
        <item x="3713"/>
        <item x="1622"/>
        <item x="3448"/>
        <item x="3830"/>
        <item x="499"/>
        <item x="1378"/>
        <item x="1834"/>
        <item x="1908"/>
        <item x="3255"/>
        <item x="1434"/>
        <item x="387"/>
        <item x="317"/>
        <item x="767"/>
        <item x="3035"/>
        <item x="4048"/>
        <item x="1814"/>
        <item x="2060"/>
        <item x="4087"/>
        <item x="2523"/>
        <item x="484"/>
        <item x="2712"/>
        <item x="2092"/>
        <item x="1589"/>
        <item x="744"/>
        <item x="2563"/>
        <item x="3567"/>
        <item x="3093"/>
        <item x="1544"/>
        <item x="3732"/>
        <item x="2461"/>
        <item x="2029"/>
        <item x="1066"/>
        <item x="772"/>
        <item x="2462"/>
        <item x="1242"/>
        <item x="476"/>
        <item x="3278"/>
        <item x="1592"/>
        <item x="610"/>
        <item x="49"/>
        <item x="2219"/>
        <item x="908"/>
        <item x="719"/>
        <item x="2533"/>
        <item x="314"/>
        <item x="2456"/>
        <item x="3629"/>
        <item x="3269"/>
        <item x="944"/>
        <item x="3610"/>
        <item x="2435"/>
        <item x="2155"/>
        <item x="1424"/>
        <item x="3253"/>
        <item x="3240"/>
        <item x="3181"/>
        <item x="1501"/>
        <item x="1352"/>
        <item x="1311"/>
        <item x="1880"/>
        <item x="1270"/>
        <item x="3450"/>
        <item x="4015"/>
        <item x="3413"/>
        <item x="1681"/>
        <item x="2342"/>
        <item x="812"/>
        <item x="191"/>
        <item x="1692"/>
        <item x="3133"/>
        <item x="1023"/>
        <item x="2041"/>
        <item x="2233"/>
        <item x="3619"/>
        <item x="1874"/>
        <item x="2917"/>
        <item x="1127"/>
        <item x="1672"/>
        <item x="3483"/>
        <item x="4024"/>
        <item x="918"/>
        <item x="1799"/>
        <item x="479"/>
        <item x="384"/>
        <item x="1131"/>
        <item x="1808"/>
        <item x="1239"/>
        <item x="650"/>
        <item x="554"/>
        <item x="3819"/>
        <item x="814"/>
        <item x="3438"/>
        <item x="2296"/>
        <item x="877"/>
        <item x="3349"/>
        <item x="2886"/>
        <item x="1546"/>
        <item x="371"/>
        <item x="3469"/>
        <item x="896"/>
        <item x="2043"/>
        <item x="295"/>
        <item x="546"/>
        <item x="3750"/>
        <item x="1166"/>
        <item x="2429"/>
        <item x="2154"/>
        <item x="2012"/>
        <item x="3532"/>
        <item x="3741"/>
        <item x="3937"/>
        <item x="31"/>
        <item x="4054"/>
        <item x="3747"/>
        <item x="1126"/>
        <item x="2785"/>
        <item x="3211"/>
        <item x="334"/>
        <item x="2759"/>
        <item x="1402"/>
        <item x="2076"/>
        <item x="2146"/>
        <item x="2313"/>
        <item x="1156"/>
        <item x="110"/>
        <item x="1122"/>
        <item x="3649"/>
        <item x="3280"/>
        <item x="2419"/>
        <item x="2707"/>
        <item x="3887"/>
        <item x="547"/>
        <item x="3465"/>
        <item x="3018"/>
        <item x="3245"/>
        <item x="3388"/>
        <item x="563"/>
        <item x="3006"/>
        <item x="2089"/>
        <item x="1313"/>
        <item x="3420"/>
        <item x="1285"/>
        <item x="2061"/>
        <item x="1631"/>
        <item x="3870"/>
        <item x="630"/>
        <item x="3607"/>
        <item x="3493"/>
        <item x="3525"/>
        <item x="1153"/>
        <item x="2037"/>
        <item x="355"/>
        <item x="2742"/>
        <item x="2567"/>
        <item x="521"/>
        <item x="1685"/>
        <item x="1718"/>
        <item x="2311"/>
        <item x="1477"/>
        <item x="2072"/>
        <item x="3055"/>
        <item x="779"/>
        <item x="2498"/>
        <item x="2865"/>
        <item x="291"/>
        <item x="1781"/>
        <item x="3878"/>
        <item x="3837"/>
        <item x="1204"/>
        <item x="645"/>
        <item x="3657"/>
        <item x="891"/>
        <item x="195"/>
        <item x="1761"/>
        <item x="1268"/>
        <item x="2384"/>
        <item x="2190"/>
        <item x="2278"/>
        <item x="2415"/>
        <item x="2938"/>
        <item x="1657"/>
        <item x="3242"/>
        <item x="535"/>
        <item x="2480"/>
        <item x="300"/>
        <item x="508"/>
        <item x="1893"/>
        <item x="2739"/>
        <item x="3343"/>
        <item x="1266"/>
        <item x="3365"/>
        <item x="3905"/>
        <item x="533"/>
        <item x="2340"/>
        <item x="878"/>
        <item x="553"/>
        <item x="4057"/>
        <item x="2098"/>
        <item x="2856"/>
        <item x="3969"/>
        <item x="1010"/>
        <item x="2550"/>
        <item x="2584"/>
        <item x="952"/>
        <item x="629"/>
        <item x="1442"/>
        <item x="1471"/>
        <item x="1305"/>
        <item x="3646"/>
        <item x="2169"/>
        <item x="2568"/>
        <item x="1109"/>
        <item x="2923"/>
        <item x="2055"/>
        <item x="1517"/>
        <item x="3499"/>
        <item x="114"/>
        <item x="2213"/>
        <item x="2716"/>
        <item x="1143"/>
        <item x="0"/>
        <item x="2110"/>
        <item x="2821"/>
        <item x="1687"/>
        <item x="3007"/>
        <item x="1363"/>
        <item x="3511"/>
        <item x="2783"/>
        <item x="3050"/>
        <item x="368"/>
        <item x="3092"/>
        <item x="2208"/>
        <item x="2694"/>
        <item x="1328"/>
        <item x="1195"/>
        <item x="1786"/>
        <item x="566"/>
        <item x="501"/>
        <item x="320"/>
        <item x="3002"/>
        <item x="3379"/>
        <item x="165"/>
        <item x="2331"/>
        <item x="1643"/>
        <item x="1664"/>
        <item x="859"/>
        <item x="1052"/>
        <item x="1965"/>
        <item x="3287"/>
        <item x="2627"/>
        <item x="810"/>
        <item x="3366"/>
        <item x="1208"/>
        <item x="2119"/>
        <item x="3590"/>
        <item x="1846"/>
        <item x="132"/>
        <item x="715"/>
        <item x="3304"/>
        <item x="3578"/>
        <item x="2322"/>
        <item x="3729"/>
        <item x="1283"/>
        <item x="2660"/>
        <item x="2360"/>
        <item x="3089"/>
        <item x="1160"/>
        <item x="838"/>
        <item x="1070"/>
        <item x="3734"/>
        <item x="204"/>
        <item x="1185"/>
        <item x="2327"/>
        <item x="985"/>
        <item x="1997"/>
        <item x="106"/>
        <item x="1872"/>
        <item x="1801"/>
        <item x="190"/>
        <item x="13"/>
        <item x="2650"/>
        <item x="3931"/>
        <item x="18"/>
        <item x="3423"/>
        <item x="1611"/>
        <item x="1895"/>
        <item x="4049"/>
        <item x="512"/>
        <item x="1879"/>
        <item x="1905"/>
        <item x="3468"/>
        <item x="2666"/>
        <item x="1516"/>
        <item x="569"/>
        <item x="1682"/>
        <item x="3326"/>
        <item x="1963"/>
        <item x="673"/>
        <item x="1376"/>
        <item x="2370"/>
        <item x="959"/>
        <item x="2373"/>
        <item x="3535"/>
        <item x="761"/>
        <item x="3901"/>
        <item x="3166"/>
        <item x="461"/>
        <item x="931"/>
        <item x="1347"/>
        <item x="1273"/>
        <item x="2044"/>
        <item x="3670"/>
        <item x="1252"/>
        <item x="1338"/>
        <item x="3605"/>
        <item x="536"/>
        <item x="3165"/>
        <item x="2510"/>
        <item x="1916"/>
        <item x="4070"/>
        <item x="1234"/>
        <item x="1299"/>
        <item x="9"/>
        <item x="3403"/>
        <item x="1229"/>
        <item x="1029"/>
        <item x="3941"/>
        <item x="3191"/>
        <item x="1656"/>
        <item x="1115"/>
        <item x="4068"/>
        <item x="2888"/>
        <item x="3311"/>
        <item x="3688"/>
        <item x="2505"/>
        <item x="785"/>
        <item x="3442"/>
        <item x="4020"/>
        <item x="2559"/>
        <item x="453"/>
        <item x="3179"/>
        <item x="3827"/>
        <item x="2868"/>
        <item x="1008"/>
        <item x="978"/>
        <item x="1261"/>
        <item x="982"/>
        <item x="247"/>
        <item x="486"/>
        <item x="926"/>
        <item x="1566"/>
        <item x="1652"/>
        <item x="2696"/>
        <item x="2549"/>
        <item x="2945"/>
        <item x="404"/>
        <item x="2380"/>
        <item x="2546"/>
        <item x="2630"/>
        <item x="3697"/>
        <item x="3361"/>
        <item x="3024"/>
        <item x="3444"/>
        <item x="1262"/>
        <item x="1221"/>
        <item x="947"/>
        <item x="2088"/>
        <item x="1888"/>
        <item x="3156"/>
        <item x="1793"/>
        <item x="3077"/>
        <item x="1837"/>
        <item x="6"/>
        <item x="3224"/>
        <item x="955"/>
        <item x="299"/>
        <item x="1301"/>
        <item x="2913"/>
        <item x="442"/>
        <item x="3903"/>
        <item x="1359"/>
        <item x="208"/>
        <item x="2552"/>
        <item x="618"/>
        <item x="941"/>
        <item x="4098"/>
        <item x="373"/>
        <item x="731"/>
        <item x="2374"/>
        <item x="233"/>
        <item x="172"/>
        <item x="2191"/>
        <item x="1454"/>
        <item x="1661"/>
        <item x="4082"/>
        <item x="3475"/>
        <item x="3383"/>
        <item x="79"/>
        <item x="737"/>
        <item x="1784"/>
        <item x="2282"/>
        <item x="1051"/>
        <item x="3045"/>
        <item x="3416"/>
        <item x="520"/>
        <item x="103"/>
        <item x="2281"/>
        <item x="2890"/>
        <item x="2025"/>
        <item x="3528"/>
        <item x="1024"/>
        <item x="2719"/>
        <item x="2003"/>
        <item x="3674"/>
        <item x="3531"/>
        <item x="2325"/>
        <item x="2661"/>
        <item x="1520"/>
        <item x="2139"/>
        <item x="4099"/>
        <item x="2469"/>
        <item x="4064"/>
        <item x="3200"/>
        <item x="1596"/>
        <item x="3652"/>
        <item x="2396"/>
        <item x="2393"/>
        <item x="1650"/>
        <item x="1803"/>
        <item x="3003"/>
        <item x="1047"/>
        <item x="271"/>
        <item x="1019"/>
        <item x="2553"/>
        <item x="2321"/>
        <item x="757"/>
        <item x="4041"/>
        <item x="2933"/>
        <item x="360"/>
        <item x="1797"/>
        <item x="1684"/>
        <item x="2624"/>
        <item x="2557"/>
        <item x="2951"/>
        <item x="2471"/>
        <item x="1327"/>
        <item x="2571"/>
        <item x="2349"/>
        <item x="138"/>
        <item x="2406"/>
        <item x="1691"/>
        <item x="2150"/>
        <item x="1344"/>
        <item x="342"/>
        <item x="452"/>
        <item x="2764"/>
        <item x="1482"/>
        <item x="2252"/>
        <item x="2336"/>
        <item x="301"/>
        <item x="2298"/>
        <item x="3552"/>
        <item x="1535"/>
        <item x="3126"/>
        <item x="1095"/>
        <item x="830"/>
        <item x="920"/>
        <item x="2478"/>
        <item x="2193"/>
        <item x="582"/>
        <item x="3621"/>
        <item x="1674"/>
        <item x="2738"/>
        <item x="3516"/>
        <item x="8"/>
        <item x="2074"/>
        <item x="63"/>
        <item x="2548"/>
        <item x="3506"/>
        <item x="1405"/>
        <item x="2929"/>
        <item x="863"/>
        <item x="1088"/>
        <item x="3897"/>
        <item x="1910"/>
        <item x="2413"/>
        <item x="3661"/>
        <item x="2153"/>
        <item x="3164"/>
        <item x="1959"/>
        <item x="1005"/>
        <item x="5"/>
        <item x="1006"/>
        <item x="3947"/>
        <item x="238"/>
        <item x="2260"/>
        <item x="1334"/>
        <item x="797"/>
        <item x="595"/>
        <item x="23"/>
        <item x="2880"/>
        <item x="3764"/>
        <item x="144"/>
        <item x="3872"/>
        <item x="3238"/>
        <item x="2710"/>
        <item x="2881"/>
        <item x="164"/>
        <item x="2081"/>
        <item x="4010"/>
        <item x="211"/>
        <item x="2045"/>
        <item x="11"/>
        <item x="255"/>
        <item x="298"/>
        <item x="913"/>
        <item x="2199"/>
        <item x="3206"/>
        <item x="33"/>
        <item x="1267"/>
        <item x="2848"/>
        <item x="3501"/>
        <item x="1254"/>
        <item x="3915"/>
        <item x="3753"/>
        <item x="2544"/>
        <item x="2805"/>
        <item x="2035"/>
        <item x="2851"/>
        <item x="2849"/>
        <item x="3691"/>
        <item x="4095"/>
        <item x="2750"/>
        <item x="1499"/>
        <item x="1627"/>
        <item x="2663"/>
        <item x="500"/>
        <item x="3026"/>
        <item x="1698"/>
        <item x="1495"/>
        <item x="1654"/>
        <item x="1343"/>
        <item x="3970"/>
        <item x="1741"/>
        <item x="3197"/>
        <item x="229"/>
        <item x="1445"/>
        <item x="2101"/>
        <item x="2706"/>
        <item x="427"/>
        <item x="2947"/>
        <item x="1524"/>
        <item x="2518"/>
        <item x="2702"/>
        <item x="593"/>
        <item x="41"/>
        <item x="2634"/>
        <item x="592"/>
        <item x="2299"/>
        <item x="3840"/>
        <item x="642"/>
        <item x="4059"/>
        <item x="1258"/>
        <item x="1015"/>
        <item x="1635"/>
        <item x="615"/>
        <item x="4100"/>
        <item x="2737"/>
        <item x="964"/>
        <item x="1367"/>
        <item x="2466"/>
        <item x="3711"/>
        <item x="2509"/>
        <item x="4083"/>
        <item x="1314"/>
        <item x="2032"/>
        <item x="3773"/>
        <item x="3793"/>
        <item x="3781"/>
        <item x="3254"/>
        <item x="3040"/>
        <item x="1470"/>
        <item x="551"/>
        <item x="3792"/>
        <item x="3492"/>
        <item x="55"/>
        <item x="1591"/>
        <item x="984"/>
        <item x="2329"/>
        <item x="1633"/>
        <item x="2699"/>
        <item x="338"/>
        <item x="2095"/>
        <item x="457"/>
        <item x="622"/>
        <item x="924"/>
        <item x="4029"/>
        <item x="1820"/>
        <item x="249"/>
        <item x="2264"/>
        <item x="4037"/>
        <item x="2895"/>
        <item x="1554"/>
        <item x="2968"/>
        <item x="2653"/>
        <item x="1707"/>
        <item x="1505"/>
        <item x="3333"/>
        <item x="3687"/>
        <item x="3904"/>
        <item x="2496"/>
        <item x="1730"/>
        <item x="1511"/>
        <item x="624"/>
        <item x="2316"/>
        <item x="2570"/>
        <item x="1867"/>
        <item x="3991"/>
        <item x="246"/>
        <item x="2885"/>
        <item x="124"/>
        <item x="2492"/>
        <item x="3959"/>
        <item x="2668"/>
        <item x="1925"/>
        <item x="377"/>
        <item x="379"/>
        <item x="2511"/>
        <item x="2358"/>
        <item x="1642"/>
        <item x="2859"/>
        <item x="1020"/>
        <item x="3221"/>
        <item x="1371"/>
        <item x="1043"/>
        <item x="1526"/>
        <item x="1699"/>
        <item x="1034"/>
        <item x="3857"/>
        <item x="2730"/>
        <item x="683"/>
        <item x="1490"/>
        <item x="644"/>
        <item x="3134"/>
        <item x="962"/>
        <item x="1542"/>
        <item x="3794"/>
        <item x="526"/>
        <item x="1632"/>
        <item x="3831"/>
        <item x="2147"/>
        <item x="2034"/>
        <item x="2177"/>
        <item x="3025"/>
        <item x="1340"/>
        <item x="2656"/>
        <item x="2277"/>
        <item x="1058"/>
        <item x="475"/>
        <item x="3432"/>
        <item x="3644"/>
        <item x="3094"/>
        <item x="1638"/>
        <item x="3323"/>
        <item x="3572"/>
        <item x="1094"/>
        <item x="2728"/>
        <item x="958"/>
        <item x="782"/>
        <item x="3374"/>
        <item x="97"/>
        <item x="3319"/>
        <item x="3282"/>
        <item x="897"/>
        <item x="2790"/>
        <item x="3624"/>
        <item x="2361"/>
        <item x="586"/>
        <item x="1297"/>
        <item x="638"/>
        <item x="184"/>
        <item x="3167"/>
        <item x="3219"/>
        <item x="1597"/>
        <item x="1197"/>
        <item x="1821"/>
        <item x="1608"/>
        <item x="3845"/>
        <item x="1833"/>
        <item x="853"/>
        <item x="934"/>
        <item x="2160"/>
        <item x="2183"/>
        <item x="514"/>
        <item x="2709"/>
        <item x="3783"/>
        <item x="3791"/>
        <item x="1151"/>
        <item x="3965"/>
        <item x="3634"/>
        <item x="119"/>
        <item x="489"/>
        <item x="1250"/>
        <item x="2600"/>
        <item x="1124"/>
        <item x="3354"/>
        <item x="2399"/>
        <item x="577"/>
        <item x="1572"/>
        <item x="2284"/>
        <item x="906"/>
        <item x="3070"/>
        <item x="2403"/>
        <item x="2745"/>
        <item x="3569"/>
        <item x="3918"/>
        <item x="122"/>
        <item x="3275"/>
        <item x="3788"/>
        <item x="3851"/>
        <item x="2423"/>
        <item x="2259"/>
        <item x="1103"/>
        <item x="3798"/>
        <item x="2743"/>
        <item x="3110"/>
        <item x="2574"/>
        <item x="784"/>
        <item x="987"/>
        <item x="1979"/>
        <item x="774"/>
        <item x="357"/>
        <item x="1964"/>
        <item x="4009"/>
        <item x="193"/>
        <item x="2324"/>
        <item x="735"/>
        <item x="1173"/>
        <item x="2897"/>
        <item x="1790"/>
        <item x="340"/>
        <item x="2152"/>
        <item x="1835"/>
        <item x="3958"/>
        <item x="389"/>
        <item x="562"/>
        <item x="257"/>
        <item x="1243"/>
        <item x="258"/>
        <item x="1525"/>
        <item x="2214"/>
        <item x="2168"/>
        <item x="3739"/>
        <item x="496"/>
        <item x="3746"/>
        <item x="1740"/>
        <item x="3417"/>
        <item x="2619"/>
        <item x="3427"/>
        <item x="2122"/>
        <item x="375"/>
        <item x="3117"/>
        <item x="4086"/>
        <item x="2401"/>
        <item x="3534"/>
        <item x="887"/>
        <item x="3643"/>
        <item x="2057"/>
        <item x="1900"/>
        <item x="1763"/>
        <item x="3763"/>
        <item x="3118"/>
        <item x="2310"/>
        <item x="2442"/>
        <item x="2912"/>
        <item x="1757"/>
        <item x="734"/>
        <item x="3680"/>
        <item x="2334"/>
        <item x="3542"/>
        <item x="580"/>
        <item x="565"/>
        <item x="3307"/>
        <item x="3663"/>
        <item x="1369"/>
        <item x="149"/>
        <item x="3222"/>
        <item x="3787"/>
        <item x="343"/>
        <item x="3593"/>
        <item x="3980"/>
        <item x="996"/>
        <item x="2973"/>
        <item x="1503"/>
        <item x="413"/>
        <item x="687"/>
        <item x="293"/>
        <item x="2683"/>
        <item x="1089"/>
        <item x="949"/>
        <item x="3885"/>
        <item x="460"/>
        <item x="411"/>
        <item x="2013"/>
        <item x="101"/>
        <item x="724"/>
        <item x="711"/>
        <item x="694"/>
        <item x="2485"/>
        <item x="634"/>
        <item x="3013"/>
        <item x="940"/>
        <item x="2809"/>
        <item x="1248"/>
        <item x="46"/>
        <item x="3203"/>
        <item x="844"/>
        <item x="425"/>
        <item x="3160"/>
        <item x="3053"/>
        <item x="1074"/>
        <item x="2729"/>
        <item x="1030"/>
        <item x="4107"/>
        <item t="default"/>
      </items>
    </pivotField>
    <pivotField showAll="0"/>
    <pivotField showAll="0"/>
    <pivotField showAll="0"/>
    <pivotField axis="axisCol" dataField="1" showAll="0">
      <items count="6">
        <item x="0"/>
        <item x="3"/>
        <item x="1"/>
        <item x="2"/>
        <item h="1" x="4"/>
        <item t="default"/>
      </items>
    </pivotField>
    <pivotField axis="axisPage" showAll="0">
      <items count="23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x="28"/>
        <item x="36"/>
        <item x="23"/>
        <item x="32"/>
        <item x="18"/>
        <item x="14"/>
        <item x="30"/>
        <item x="10"/>
        <item x="21"/>
        <item x="26"/>
        <item x="37"/>
        <item x="31"/>
        <item x="0"/>
        <item x="13"/>
        <item x="27"/>
        <item x="19"/>
        <item x="17"/>
        <item x="25"/>
        <item x="20"/>
        <item x="34"/>
        <item x="15"/>
        <item x="35"/>
        <item x="9"/>
        <item x="24"/>
        <item x="4"/>
        <item x="7"/>
        <item x="8"/>
        <item x="40"/>
        <item x="2"/>
        <item x="22"/>
        <item x="6"/>
        <item x="11"/>
        <item x="5"/>
        <item x="12"/>
        <item x="1"/>
        <item x="16"/>
        <item x="39"/>
        <item x="29"/>
        <item x="3"/>
        <item x="38"/>
        <item x="33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63A4B2-CB46-45DE-BFE3-41879394230A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85" zoomScaleNormal="85" workbookViewId="0">
      <pane ySplit="1" topLeftCell="A2" activePane="bottomLeft" state="frozen"/>
      <selection activeCell="C1" sqref="C1"/>
      <selection pane="bottomLeft" activeCell="E13" sqref="E13"/>
    </sheetView>
  </sheetViews>
  <sheetFormatPr defaultRowHeight="15" x14ac:dyDescent="0.25"/>
  <cols>
    <col min="1" max="1" width="5.140625" bestFit="1" customWidth="1"/>
    <col min="2" max="2" width="40.42578125" style="3" bestFit="1" customWidth="1"/>
    <col min="3" max="3" width="43.140625" style="3" bestFit="1" customWidth="1"/>
    <col min="4" max="4" width="10.28515625" bestFit="1" customWidth="1"/>
    <col min="5" max="5" width="11.28515625" bestFit="1" customWidth="1"/>
    <col min="6" max="6" width="10.7109375" bestFit="1" customWidth="1"/>
    <col min="7" max="7" width="7.7109375" bestFit="1" customWidth="1"/>
    <col min="8" max="8" width="8.5703125" bestFit="1" customWidth="1"/>
    <col min="9" max="9" width="11.28515625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9" bestFit="1" customWidth="1"/>
    <col min="15" max="15" width="15.140625" style="8" bestFit="1" customWidth="1"/>
    <col min="16" max="16" width="17" bestFit="1" customWidth="1"/>
    <col min="17" max="17" width="12.5703125" bestFit="1" customWidth="1"/>
    <col min="18" max="18" width="18" bestFit="1" customWidth="1"/>
    <col min="19" max="19" width="23.42578125" style="11" bestFit="1" customWidth="1"/>
    <col min="20" max="20" width="22" style="11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1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</row>
    <row r="2" spans="1:20" ht="45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8">
        <f>$E2/$D2</f>
        <v>1.3685882352941177</v>
      </c>
      <c r="P2" s="5">
        <f>$E2/$L2</f>
        <v>63.917582417582416</v>
      </c>
      <c r="Q2" t="str">
        <f>LEFT($N2,FIND("/",$N2)-1)</f>
        <v>film &amp; video</v>
      </c>
      <c r="R2" t="str">
        <f>RIGHT($N2,LEN($N2)-FIND("/",$N2))</f>
        <v>television</v>
      </c>
      <c r="S2" s="11">
        <f>((($J2/60)/60)/24)+DATE(1970,1,1)</f>
        <v>42177.007071759261</v>
      </c>
      <c r="T2" s="11">
        <f>((($I2/60)/60)/24)+DATE(1970,1,1)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8">
        <f>$E3/$D3</f>
        <v>1.4260827250608272</v>
      </c>
      <c r="P3" s="5">
        <f>$E3/$L3</f>
        <v>185.48101265822785</v>
      </c>
      <c r="Q3" t="str">
        <f>LEFT($N3,FIND("/",$N3)-1)</f>
        <v>film &amp; video</v>
      </c>
      <c r="R3" t="str">
        <f>RIGHT($N3,LEN($N3)-FIND("/",$N3))</f>
        <v>television</v>
      </c>
      <c r="S3" s="11">
        <f t="shared" ref="S3:S66" si="0">((($J3/60)/60)/24)+DATE(1970,1,1)</f>
        <v>42766.600497685184</v>
      </c>
      <c r="T3" s="11">
        <f t="shared" ref="T3:T66" si="1">((($I3/60)/60)/24)+DATE(1970,1,1)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8">
        <f>$E4/$D4</f>
        <v>1.05</v>
      </c>
      <c r="P4" s="5">
        <f>$E4/$L4</f>
        <v>15</v>
      </c>
      <c r="Q4" t="str">
        <f>LEFT($N4,FIND("/",$N4)-1)</f>
        <v>film &amp; video</v>
      </c>
      <c r="R4" t="str">
        <f>RIGHT($N4,LEN($N4)-FIND("/",$N4))</f>
        <v>television</v>
      </c>
      <c r="S4" s="11">
        <f t="shared" si="0"/>
        <v>42405.702349537038</v>
      </c>
      <c r="T4" s="11">
        <f t="shared" si="1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8">
        <f>$E5/$D5</f>
        <v>1.0389999999999999</v>
      </c>
      <c r="P5" s="5">
        <f>$E5/$L5</f>
        <v>69.266666666666666</v>
      </c>
      <c r="Q5" t="str">
        <f>LEFT($N5,FIND("/",$N5)-1)</f>
        <v>film &amp; video</v>
      </c>
      <c r="R5" t="str">
        <f>RIGHT($N5,LEN($N5)-FIND("/",$N5))</f>
        <v>television</v>
      </c>
      <c r="S5" s="11">
        <f t="shared" si="0"/>
        <v>41828.515127314815</v>
      </c>
      <c r="T5" s="11">
        <f t="shared" si="1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8">
        <f>$E6/$D6</f>
        <v>1.2299154545454545</v>
      </c>
      <c r="P6" s="5">
        <f>$E6/$L6</f>
        <v>190.55028169014085</v>
      </c>
      <c r="Q6" t="str">
        <f>LEFT($N6,FIND("/",$N6)-1)</f>
        <v>film &amp; video</v>
      </c>
      <c r="R6" t="str">
        <f>RIGHT($N6,LEN($N6)-FIND("/",$N6))</f>
        <v>television</v>
      </c>
      <c r="S6" s="11">
        <f t="shared" si="0"/>
        <v>42327.834247685183</v>
      </c>
      <c r="T6" s="11">
        <f t="shared" si="1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8">
        <f>$E7/$D7</f>
        <v>1.0977744436109027</v>
      </c>
      <c r="P7" s="5">
        <f>$E7/$L7</f>
        <v>93.40425531914893</v>
      </c>
      <c r="Q7" t="str">
        <f>LEFT($N7,FIND("/",$N7)-1)</f>
        <v>film &amp; video</v>
      </c>
      <c r="R7" t="str">
        <f>RIGHT($N7,LEN($N7)-FIND("/",$N7))</f>
        <v>television</v>
      </c>
      <c r="S7" s="11">
        <f t="shared" si="0"/>
        <v>42563.932951388888</v>
      </c>
      <c r="T7" s="11">
        <f t="shared" si="1"/>
        <v>42580.232638888891</v>
      </c>
    </row>
    <row r="8" spans="1:20" ht="45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8">
        <f>$E8/$D8</f>
        <v>1.064875</v>
      </c>
      <c r="P8" s="5">
        <f>$E8/$L8</f>
        <v>146.87931034482759</v>
      </c>
      <c r="Q8" t="str">
        <f>LEFT($N8,FIND("/",$N8)-1)</f>
        <v>film &amp; video</v>
      </c>
      <c r="R8" t="str">
        <f>RIGHT($N8,LEN($N8)-FIND("/",$N8))</f>
        <v>television</v>
      </c>
      <c r="S8" s="11">
        <f t="shared" si="0"/>
        <v>41794.072337962964</v>
      </c>
      <c r="T8" s="11">
        <f t="shared" si="1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8">
        <f>$E9/$D9</f>
        <v>1.0122222222222221</v>
      </c>
      <c r="P9" s="5">
        <f>$E9/$L9</f>
        <v>159.82456140350877</v>
      </c>
      <c r="Q9" t="str">
        <f>LEFT($N9,FIND("/",$N9)-1)</f>
        <v>film &amp; video</v>
      </c>
      <c r="R9" t="str">
        <f>RIGHT($N9,LEN($N9)-FIND("/",$N9))</f>
        <v>television</v>
      </c>
      <c r="S9" s="11">
        <f t="shared" si="0"/>
        <v>42516.047071759262</v>
      </c>
      <c r="T9" s="11">
        <f t="shared" si="1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8">
        <f>$E10/$D10</f>
        <v>1.0004342857142856</v>
      </c>
      <c r="P10" s="5">
        <f>$E10/$L10</f>
        <v>291.79333333333335</v>
      </c>
      <c r="Q10" t="str">
        <f>LEFT($N10,FIND("/",$N10)-1)</f>
        <v>film &amp; video</v>
      </c>
      <c r="R10" t="str">
        <f>RIGHT($N10,LEN($N10)-FIND("/",$N10))</f>
        <v>television</v>
      </c>
      <c r="S10" s="11">
        <f t="shared" si="0"/>
        <v>42468.94458333333</v>
      </c>
      <c r="T10" s="11">
        <f t="shared" si="1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8">
        <f>$E11/$D11</f>
        <v>1.2599800000000001</v>
      </c>
      <c r="P11" s="5">
        <f>$E11/$L11</f>
        <v>31.499500000000001</v>
      </c>
      <c r="Q11" t="str">
        <f>LEFT($N11,FIND("/",$N11)-1)</f>
        <v>film &amp; video</v>
      </c>
      <c r="R11" t="str">
        <f>RIGHT($N11,LEN($N11)-FIND("/",$N11))</f>
        <v>television</v>
      </c>
      <c r="S11" s="11">
        <f t="shared" si="0"/>
        <v>42447.103518518517</v>
      </c>
      <c r="T11" s="11">
        <f t="shared" si="1"/>
        <v>42477.103518518517</v>
      </c>
    </row>
    <row r="12" spans="1:20" ht="45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8">
        <f>$E12/$D12</f>
        <v>1.0049999999999999</v>
      </c>
      <c r="P12" s="5">
        <f>$E12/$L12</f>
        <v>158.68421052631578</v>
      </c>
      <c r="Q12" t="str">
        <f>LEFT($N12,FIND("/",$N12)-1)</f>
        <v>film &amp; video</v>
      </c>
      <c r="R12" t="str">
        <f>RIGHT($N12,LEN($N12)-FIND("/",$N12))</f>
        <v>television</v>
      </c>
      <c r="S12" s="11">
        <f t="shared" si="0"/>
        <v>41780.068043981482</v>
      </c>
      <c r="T12" s="11">
        <f t="shared" si="1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8">
        <f>$E13/$D13</f>
        <v>1.2050000000000001</v>
      </c>
      <c r="P13" s="5">
        <f>$E13/$L13</f>
        <v>80.333333333333329</v>
      </c>
      <c r="Q13" t="str">
        <f>LEFT($N13,FIND("/",$N13)-1)</f>
        <v>film &amp; video</v>
      </c>
      <c r="R13" t="str">
        <f>RIGHT($N13,LEN($N13)-FIND("/",$N13))</f>
        <v>television</v>
      </c>
      <c r="S13" s="11">
        <f t="shared" si="0"/>
        <v>42572.778495370367</v>
      </c>
      <c r="T13" s="11">
        <f t="shared" si="1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8">
        <f>$E14/$D14</f>
        <v>1.6529333333333334</v>
      </c>
      <c r="P14" s="5">
        <f>$E14/$L14</f>
        <v>59.961305925030231</v>
      </c>
      <c r="Q14" t="str">
        <f>LEFT($N14,FIND("/",$N14)-1)</f>
        <v>film &amp; video</v>
      </c>
      <c r="R14" t="str">
        <f>RIGHT($N14,LEN($N14)-FIND("/",$N14))</f>
        <v>television</v>
      </c>
      <c r="S14" s="11">
        <f t="shared" si="0"/>
        <v>41791.713252314818</v>
      </c>
      <c r="T14" s="11">
        <f t="shared" si="1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8">
        <f>$E15/$D15</f>
        <v>1.5997142857142856</v>
      </c>
      <c r="P15" s="5">
        <f>$E15/$L15</f>
        <v>109.78431372549019</v>
      </c>
      <c r="Q15" t="str">
        <f>LEFT($N15,FIND("/",$N15)-1)</f>
        <v>film &amp; video</v>
      </c>
      <c r="R15" t="str">
        <f>RIGHT($N15,LEN($N15)-FIND("/",$N15))</f>
        <v>television</v>
      </c>
      <c r="S15" s="11">
        <f t="shared" si="0"/>
        <v>42508.677187499998</v>
      </c>
      <c r="T15" s="11">
        <f t="shared" si="1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8">
        <f>$E16/$D16</f>
        <v>1.0093333333333334</v>
      </c>
      <c r="P16" s="5">
        <f>$E16/$L16</f>
        <v>147.70731707317074</v>
      </c>
      <c r="Q16" t="str">
        <f>LEFT($N16,FIND("/",$N16)-1)</f>
        <v>film &amp; video</v>
      </c>
      <c r="R16" t="str">
        <f>RIGHT($N16,LEN($N16)-FIND("/",$N16))</f>
        <v>television</v>
      </c>
      <c r="S16" s="11">
        <f t="shared" si="0"/>
        <v>41808.02648148148</v>
      </c>
      <c r="T16" s="11">
        <f t="shared" si="1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8">
        <f>$E17/$D17</f>
        <v>1.0660000000000001</v>
      </c>
      <c r="P17" s="5">
        <f>$E17/$L17</f>
        <v>21.755102040816325</v>
      </c>
      <c r="Q17" t="str">
        <f>LEFT($N17,FIND("/",$N17)-1)</f>
        <v>film &amp; video</v>
      </c>
      <c r="R17" t="str">
        <f>RIGHT($N17,LEN($N17)-FIND("/",$N17))</f>
        <v>television</v>
      </c>
      <c r="S17" s="11">
        <f t="shared" si="0"/>
        <v>42256.391875000001</v>
      </c>
      <c r="T17" s="11">
        <f t="shared" si="1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8">
        <f>$E18/$D18</f>
        <v>1.0024166666666667</v>
      </c>
      <c r="P18" s="5">
        <f>$E18/$L18</f>
        <v>171.84285714285716</v>
      </c>
      <c r="Q18" t="str">
        <f>LEFT($N18,FIND("/",$N18)-1)</f>
        <v>film &amp; video</v>
      </c>
      <c r="R18" t="str">
        <f>RIGHT($N18,LEN($N18)-FIND("/",$N18))</f>
        <v>television</v>
      </c>
      <c r="S18" s="11">
        <f t="shared" si="0"/>
        <v>41760.796423611115</v>
      </c>
      <c r="T18" s="11">
        <f t="shared" si="1"/>
        <v>41806.229166666664</v>
      </c>
    </row>
    <row r="19" spans="1:20" ht="45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8">
        <f>$E19/$D19</f>
        <v>1.0066666666666666</v>
      </c>
      <c r="P19" s="5">
        <f>$E19/$L19</f>
        <v>41.944444444444443</v>
      </c>
      <c r="Q19" t="str">
        <f>LEFT($N19,FIND("/",$N19)-1)</f>
        <v>film &amp; video</v>
      </c>
      <c r="R19" t="str">
        <f>RIGHT($N19,LEN($N19)-FIND("/",$N19))</f>
        <v>television</v>
      </c>
      <c r="S19" s="11">
        <f t="shared" si="0"/>
        <v>41917.731736111113</v>
      </c>
      <c r="T19" s="11">
        <f t="shared" si="1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8">
        <f>$E20/$D20</f>
        <v>1.0632110000000001</v>
      </c>
      <c r="P20" s="5">
        <f>$E20/$L20</f>
        <v>93.264122807017543</v>
      </c>
      <c r="Q20" t="str">
        <f>LEFT($N20,FIND("/",$N20)-1)</f>
        <v>film &amp; video</v>
      </c>
      <c r="R20" t="str">
        <f>RIGHT($N20,LEN($N20)-FIND("/",$N20))</f>
        <v>television</v>
      </c>
      <c r="S20" s="11">
        <f t="shared" si="0"/>
        <v>41869.542314814818</v>
      </c>
      <c r="T20" s="11">
        <f t="shared" si="1"/>
        <v>41899.542314814818</v>
      </c>
    </row>
    <row r="21" spans="1:20" ht="45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8">
        <f>$E21/$D21</f>
        <v>1.4529411764705882</v>
      </c>
      <c r="P21" s="5">
        <f>$E21/$L21</f>
        <v>56.136363636363633</v>
      </c>
      <c r="Q21" t="str">
        <f>LEFT($N21,FIND("/",$N21)-1)</f>
        <v>film &amp; video</v>
      </c>
      <c r="R21" t="str">
        <f>RIGHT($N21,LEN($N21)-FIND("/",$N21))</f>
        <v>television</v>
      </c>
      <c r="S21" s="11">
        <f t="shared" si="0"/>
        <v>42175.816365740742</v>
      </c>
      <c r="T21" s="11">
        <f t="shared" si="1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8">
        <f>$E22/$D22</f>
        <v>1.002</v>
      </c>
      <c r="P22" s="5">
        <f>$E22/$L22</f>
        <v>80.16</v>
      </c>
      <c r="Q22" t="str">
        <f>LEFT($N22,FIND("/",$N22)-1)</f>
        <v>film &amp; video</v>
      </c>
      <c r="R22" t="str">
        <f>RIGHT($N22,LEN($N22)-FIND("/",$N22))</f>
        <v>television</v>
      </c>
      <c r="S22" s="11">
        <f t="shared" si="0"/>
        <v>42200.758240740746</v>
      </c>
      <c r="T22" s="11">
        <f t="shared" si="1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8">
        <f>$E23/$D23</f>
        <v>1.0913513513513513</v>
      </c>
      <c r="P23" s="5">
        <f>$E23/$L23</f>
        <v>199.9009900990099</v>
      </c>
      <c r="Q23" t="str">
        <f>LEFT($N23,FIND("/",$N23)-1)</f>
        <v>film &amp; video</v>
      </c>
      <c r="R23" t="str">
        <f>RIGHT($N23,LEN($N23)-FIND("/",$N23))</f>
        <v>television</v>
      </c>
      <c r="S23" s="11">
        <f t="shared" si="0"/>
        <v>41878.627187500002</v>
      </c>
      <c r="T23" s="11">
        <f t="shared" si="1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8">
        <f>$E24/$D24</f>
        <v>1.1714285714285715</v>
      </c>
      <c r="P24" s="5">
        <f>$E24/$L24</f>
        <v>51.25</v>
      </c>
      <c r="Q24" t="str">
        <f>LEFT($N24,FIND("/",$N24)-1)</f>
        <v>film &amp; video</v>
      </c>
      <c r="R24" t="str">
        <f>RIGHT($N24,LEN($N24)-FIND("/",$N24))</f>
        <v>television</v>
      </c>
      <c r="S24" s="11">
        <f t="shared" si="0"/>
        <v>41989.91134259259</v>
      </c>
      <c r="T24" s="11">
        <f t="shared" si="1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8">
        <f>$E25/$D25</f>
        <v>1.1850000000000001</v>
      </c>
      <c r="P25" s="5">
        <f>$E25/$L25</f>
        <v>103.04347826086956</v>
      </c>
      <c r="Q25" t="str">
        <f>LEFT($N25,FIND("/",$N25)-1)</f>
        <v>film &amp; video</v>
      </c>
      <c r="R25" t="str">
        <f>RIGHT($N25,LEN($N25)-FIND("/",$N25))</f>
        <v>television</v>
      </c>
      <c r="S25" s="11">
        <f t="shared" si="0"/>
        <v>42097.778946759259</v>
      </c>
      <c r="T25" s="11">
        <f t="shared" si="1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8">
        <f>$E26/$D26</f>
        <v>1.0880768571428572</v>
      </c>
      <c r="P26" s="5">
        <f>$E26/$L26</f>
        <v>66.346149825783982</v>
      </c>
      <c r="Q26" t="str">
        <f>LEFT($N26,FIND("/",$N26)-1)</f>
        <v>film &amp; video</v>
      </c>
      <c r="R26" t="str">
        <f>RIGHT($N26,LEN($N26)-FIND("/",$N26))</f>
        <v>television</v>
      </c>
      <c r="S26" s="11">
        <f t="shared" si="0"/>
        <v>42229.820173611108</v>
      </c>
      <c r="T26" s="11">
        <f t="shared" si="1"/>
        <v>42262.818750000006</v>
      </c>
    </row>
    <row r="27" spans="1:20" ht="45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8">
        <f>$E27/$D27</f>
        <v>1.3333333333333333</v>
      </c>
      <c r="P27" s="5">
        <f>$E27/$L27</f>
        <v>57.142857142857146</v>
      </c>
      <c r="Q27" t="str">
        <f>LEFT($N27,FIND("/",$N27)-1)</f>
        <v>film &amp; video</v>
      </c>
      <c r="R27" t="str">
        <f>RIGHT($N27,LEN($N27)-FIND("/",$N27))</f>
        <v>television</v>
      </c>
      <c r="S27" s="11">
        <f t="shared" si="0"/>
        <v>42318.025011574078</v>
      </c>
      <c r="T27" s="11">
        <f t="shared" si="1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8">
        <f>$E28/$D28</f>
        <v>1.552</v>
      </c>
      <c r="P28" s="5">
        <f>$E28/$L28</f>
        <v>102.10526315789474</v>
      </c>
      <c r="Q28" t="str">
        <f>LEFT($N28,FIND("/",$N28)-1)</f>
        <v>film &amp; video</v>
      </c>
      <c r="R28" t="str">
        <f>RIGHT($N28,LEN($N28)-FIND("/",$N28))</f>
        <v>television</v>
      </c>
      <c r="S28" s="11">
        <f t="shared" si="0"/>
        <v>41828.515555555554</v>
      </c>
      <c r="T28" s="11">
        <f t="shared" si="1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8">
        <f>$E29/$D29</f>
        <v>1.1172500000000001</v>
      </c>
      <c r="P29" s="5">
        <f>$E29/$L29</f>
        <v>148.96666666666667</v>
      </c>
      <c r="Q29" t="str">
        <f>LEFT($N29,FIND("/",$N29)-1)</f>
        <v>film &amp; video</v>
      </c>
      <c r="R29" t="str">
        <f>RIGHT($N29,LEN($N29)-FIND("/",$N29))</f>
        <v>television</v>
      </c>
      <c r="S29" s="11">
        <f t="shared" si="0"/>
        <v>41929.164733796293</v>
      </c>
      <c r="T29" s="11">
        <f t="shared" si="1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8">
        <f>$E30/$D30</f>
        <v>1.0035000000000001</v>
      </c>
      <c r="P30" s="5">
        <f>$E30/$L30</f>
        <v>169.6056338028169</v>
      </c>
      <c r="Q30" t="str">
        <f>LEFT($N30,FIND("/",$N30)-1)</f>
        <v>film &amp; video</v>
      </c>
      <c r="R30" t="str">
        <f>RIGHT($N30,LEN($N30)-FIND("/",$N30))</f>
        <v>television</v>
      </c>
      <c r="S30" s="11">
        <f t="shared" si="0"/>
        <v>42324.96393518518</v>
      </c>
      <c r="T30" s="11">
        <f t="shared" si="1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8">
        <f>$E31/$D31</f>
        <v>1.2333333333333334</v>
      </c>
      <c r="P31" s="5">
        <f>$E31/$L31</f>
        <v>31.623931623931625</v>
      </c>
      <c r="Q31" t="str">
        <f>LEFT($N31,FIND("/",$N31)-1)</f>
        <v>film &amp; video</v>
      </c>
      <c r="R31" t="str">
        <f>RIGHT($N31,LEN($N31)-FIND("/",$N31))</f>
        <v>television</v>
      </c>
      <c r="S31" s="11">
        <f t="shared" si="0"/>
        <v>41812.67324074074</v>
      </c>
      <c r="T31" s="11">
        <f t="shared" si="1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8">
        <f>$E32/$D32</f>
        <v>1.0129975</v>
      </c>
      <c r="P32" s="5">
        <f>$E32/$L32</f>
        <v>76.45264150943396</v>
      </c>
      <c r="Q32" t="str">
        <f>LEFT($N32,FIND("/",$N32)-1)</f>
        <v>film &amp; video</v>
      </c>
      <c r="R32" t="str">
        <f>RIGHT($N32,LEN($N32)-FIND("/",$N32))</f>
        <v>television</v>
      </c>
      <c r="S32" s="11">
        <f t="shared" si="0"/>
        <v>41842.292997685188</v>
      </c>
      <c r="T32" s="11">
        <f t="shared" si="1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8">
        <f>$E33/$D33</f>
        <v>1</v>
      </c>
      <c r="P33" s="5">
        <f>$E33/$L33</f>
        <v>13</v>
      </c>
      <c r="Q33" t="str">
        <f>LEFT($N33,FIND("/",$N33)-1)</f>
        <v>film &amp; video</v>
      </c>
      <c r="R33" t="str">
        <f>RIGHT($N33,LEN($N33)-FIND("/",$N33))</f>
        <v>television</v>
      </c>
      <c r="S33" s="11">
        <f t="shared" si="0"/>
        <v>42376.79206018518</v>
      </c>
      <c r="T33" s="11">
        <f t="shared" si="1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8">
        <f>$E34/$D34</f>
        <v>1.0024604569420035</v>
      </c>
      <c r="P34" s="5">
        <f>$E34/$L34</f>
        <v>320.44943820224717</v>
      </c>
      <c r="Q34" t="str">
        <f>LEFT($N34,FIND("/",$N34)-1)</f>
        <v>film &amp; video</v>
      </c>
      <c r="R34" t="str">
        <f>RIGHT($N34,LEN($N34)-FIND("/",$N34))</f>
        <v>television</v>
      </c>
      <c r="S34" s="11">
        <f t="shared" si="0"/>
        <v>42461.627511574072</v>
      </c>
      <c r="T34" s="11">
        <f t="shared" si="1"/>
        <v>42503.165972222225</v>
      </c>
    </row>
    <row r="35" spans="1:20" ht="45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8">
        <f>$E35/$D35</f>
        <v>1.0209523809523811</v>
      </c>
      <c r="P35" s="5">
        <f>$E35/$L35</f>
        <v>83.75</v>
      </c>
      <c r="Q35" t="str">
        <f>LEFT($N35,FIND("/",$N35)-1)</f>
        <v>film &amp; video</v>
      </c>
      <c r="R35" t="str">
        <f>RIGHT($N35,LEN($N35)-FIND("/",$N35))</f>
        <v>television</v>
      </c>
      <c r="S35" s="11">
        <f t="shared" si="0"/>
        <v>42286.660891203705</v>
      </c>
      <c r="T35" s="11">
        <f t="shared" si="1"/>
        <v>42316.702557870376</v>
      </c>
    </row>
    <row r="36" spans="1:20" ht="45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8">
        <f>$E36/$D36</f>
        <v>1.3046153846153845</v>
      </c>
      <c r="P36" s="5">
        <f>$E36/$L36</f>
        <v>49.882352941176471</v>
      </c>
      <c r="Q36" t="str">
        <f>LEFT($N36,FIND("/",$N36)-1)</f>
        <v>film &amp; video</v>
      </c>
      <c r="R36" t="str">
        <f>RIGHT($N36,LEN($N36)-FIND("/",$N36))</f>
        <v>television</v>
      </c>
      <c r="S36" s="11">
        <f t="shared" si="0"/>
        <v>41841.321770833332</v>
      </c>
      <c r="T36" s="11">
        <f t="shared" si="1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8">
        <f>$E37/$D37</f>
        <v>1.665</v>
      </c>
      <c r="P37" s="5">
        <f>$E37/$L37</f>
        <v>59.464285714285715</v>
      </c>
      <c r="Q37" t="str">
        <f>LEFT($N37,FIND("/",$N37)-1)</f>
        <v>film &amp; video</v>
      </c>
      <c r="R37" t="str">
        <f>RIGHT($N37,LEN($N37)-FIND("/",$N37))</f>
        <v>television</v>
      </c>
      <c r="S37" s="11">
        <f t="shared" si="0"/>
        <v>42098.291828703703</v>
      </c>
      <c r="T37" s="11">
        <f t="shared" si="1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8">
        <f>$E38/$D38</f>
        <v>1.4215</v>
      </c>
      <c r="P38" s="5">
        <f>$E38/$L38</f>
        <v>193.84090909090909</v>
      </c>
      <c r="Q38" t="str">
        <f>LEFT($N38,FIND("/",$N38)-1)</f>
        <v>film &amp; video</v>
      </c>
      <c r="R38" t="str">
        <f>RIGHT($N38,LEN($N38)-FIND("/",$N38))</f>
        <v>television</v>
      </c>
      <c r="S38" s="11">
        <f t="shared" si="0"/>
        <v>42068.307002314818</v>
      </c>
      <c r="T38" s="11">
        <f t="shared" si="1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8">
        <f>$E39/$D39</f>
        <v>1.8344090909090909</v>
      </c>
      <c r="P39" s="5">
        <f>$E39/$L39</f>
        <v>159.51383399209487</v>
      </c>
      <c r="Q39" t="str">
        <f>LEFT($N39,FIND("/",$N39)-1)</f>
        <v>film &amp; video</v>
      </c>
      <c r="R39" t="str">
        <f>RIGHT($N39,LEN($N39)-FIND("/",$N39))</f>
        <v>television</v>
      </c>
      <c r="S39" s="11">
        <f t="shared" si="0"/>
        <v>42032.693043981482</v>
      </c>
      <c r="T39" s="11">
        <f t="shared" si="1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8">
        <f>$E40/$D40</f>
        <v>1.1004</v>
      </c>
      <c r="P40" s="5">
        <f>$E40/$L40</f>
        <v>41.68181818181818</v>
      </c>
      <c r="Q40" t="str">
        <f>LEFT($N40,FIND("/",$N40)-1)</f>
        <v>film &amp; video</v>
      </c>
      <c r="R40" t="str">
        <f>RIGHT($N40,LEN($N40)-FIND("/",$N40))</f>
        <v>television</v>
      </c>
      <c r="S40" s="11">
        <f t="shared" si="0"/>
        <v>41375.057222222218</v>
      </c>
      <c r="T40" s="11">
        <f t="shared" si="1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8">
        <f>$E41/$D41</f>
        <v>1.3098000000000001</v>
      </c>
      <c r="P41" s="5">
        <f>$E41/$L41</f>
        <v>150.89861751152074</v>
      </c>
      <c r="Q41" t="str">
        <f>LEFT($N41,FIND("/",$N41)-1)</f>
        <v>film &amp; video</v>
      </c>
      <c r="R41" t="str">
        <f>RIGHT($N41,LEN($N41)-FIND("/",$N41))</f>
        <v>television</v>
      </c>
      <c r="S41" s="11">
        <f t="shared" si="0"/>
        <v>41754.047083333331</v>
      </c>
      <c r="T41" s="11">
        <f t="shared" si="1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8">
        <f>$E42/$D42</f>
        <v>1.0135000000000001</v>
      </c>
      <c r="P42" s="5">
        <f>$E42/$L42</f>
        <v>126.6875</v>
      </c>
      <c r="Q42" t="str">
        <f>LEFT($N42,FIND("/",$N42)-1)</f>
        <v>film &amp; video</v>
      </c>
      <c r="R42" t="str">
        <f>RIGHT($N42,LEN($N42)-FIND("/",$N42))</f>
        <v>television</v>
      </c>
      <c r="S42" s="11">
        <f t="shared" si="0"/>
        <v>41789.21398148148</v>
      </c>
      <c r="T42" s="11">
        <f t="shared" si="1"/>
        <v>41809.166666666664</v>
      </c>
    </row>
    <row r="43" spans="1:20" ht="45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8">
        <f>$E43/$D43</f>
        <v>1</v>
      </c>
      <c r="P43" s="5">
        <f>$E43/$L43</f>
        <v>105.26315789473684</v>
      </c>
      <c r="Q43" t="str">
        <f>LEFT($N43,FIND("/",$N43)-1)</f>
        <v>film &amp; video</v>
      </c>
      <c r="R43" t="str">
        <f>RIGHT($N43,LEN($N43)-FIND("/",$N43))</f>
        <v>television</v>
      </c>
      <c r="S43" s="11">
        <f t="shared" si="0"/>
        <v>41887.568912037037</v>
      </c>
      <c r="T43" s="11">
        <f t="shared" si="1"/>
        <v>41917.568912037037</v>
      </c>
    </row>
    <row r="44" spans="1:20" ht="45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8">
        <f>$E44/$D44</f>
        <v>1.4185714285714286</v>
      </c>
      <c r="P44" s="5">
        <f>$E44/$L44</f>
        <v>117.51479289940828</v>
      </c>
      <c r="Q44" t="str">
        <f>LEFT($N44,FIND("/",$N44)-1)</f>
        <v>film &amp; video</v>
      </c>
      <c r="R44" t="str">
        <f>RIGHT($N44,LEN($N44)-FIND("/",$N44))</f>
        <v>television</v>
      </c>
      <c r="S44" s="11">
        <f t="shared" si="0"/>
        <v>41971.639189814814</v>
      </c>
      <c r="T44" s="11">
        <f t="shared" si="1"/>
        <v>42001.639189814814</v>
      </c>
    </row>
    <row r="45" spans="1:20" ht="45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8">
        <f>$E45/$D45</f>
        <v>3.0865999999999998</v>
      </c>
      <c r="P45" s="5">
        <f>$E45/$L45</f>
        <v>117.36121673003802</v>
      </c>
      <c r="Q45" t="str">
        <f>LEFT($N45,FIND("/",$N45)-1)</f>
        <v>film &amp; video</v>
      </c>
      <c r="R45" t="str">
        <f>RIGHT($N45,LEN($N45)-FIND("/",$N45))</f>
        <v>television</v>
      </c>
      <c r="S45" s="11">
        <f t="shared" si="0"/>
        <v>41802.790347222224</v>
      </c>
      <c r="T45" s="11">
        <f t="shared" si="1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8">
        <f>$E46/$D46</f>
        <v>1</v>
      </c>
      <c r="P46" s="5">
        <f>$E46/$L46</f>
        <v>133.33333333333334</v>
      </c>
      <c r="Q46" t="str">
        <f>LEFT($N46,FIND("/",$N46)-1)</f>
        <v>film &amp; video</v>
      </c>
      <c r="R46" t="str">
        <f>RIGHT($N46,LEN($N46)-FIND("/",$N46))</f>
        <v>television</v>
      </c>
      <c r="S46" s="11">
        <f t="shared" si="0"/>
        <v>41874.098807870374</v>
      </c>
      <c r="T46" s="11">
        <f t="shared" si="1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8">
        <f>$E47/$D47</f>
        <v>1.2</v>
      </c>
      <c r="P47" s="5">
        <f>$E47/$L47</f>
        <v>98.360655737704917</v>
      </c>
      <c r="Q47" t="str">
        <f>LEFT($N47,FIND("/",$N47)-1)</f>
        <v>film &amp; video</v>
      </c>
      <c r="R47" t="str">
        <f>RIGHT($N47,LEN($N47)-FIND("/",$N47))</f>
        <v>television</v>
      </c>
      <c r="S47" s="11">
        <f t="shared" si="0"/>
        <v>42457.623923611114</v>
      </c>
      <c r="T47" s="11">
        <f t="shared" si="1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8">
        <f>$E48/$D48</f>
        <v>1.0416666666666667</v>
      </c>
      <c r="P48" s="5">
        <f>$E48/$L48</f>
        <v>194.44444444444446</v>
      </c>
      <c r="Q48" t="str">
        <f>LEFT($N48,FIND("/",$N48)-1)</f>
        <v>film &amp; video</v>
      </c>
      <c r="R48" t="str">
        <f>RIGHT($N48,LEN($N48)-FIND("/",$N48))</f>
        <v>television</v>
      </c>
      <c r="S48" s="11">
        <f t="shared" si="0"/>
        <v>42323.964976851858</v>
      </c>
      <c r="T48" s="11">
        <f t="shared" si="1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8">
        <f>$E49/$D49</f>
        <v>1.0761100000000001</v>
      </c>
      <c r="P49" s="5">
        <f>$E49/$L49</f>
        <v>76.865000000000009</v>
      </c>
      <c r="Q49" t="str">
        <f>LEFT($N49,FIND("/",$N49)-1)</f>
        <v>film &amp; video</v>
      </c>
      <c r="R49" t="str">
        <f>RIGHT($N49,LEN($N49)-FIND("/",$N49))</f>
        <v>television</v>
      </c>
      <c r="S49" s="11">
        <f t="shared" si="0"/>
        <v>41932.819525462961</v>
      </c>
      <c r="T49" s="11">
        <f t="shared" si="1"/>
        <v>41992.861192129625</v>
      </c>
    </row>
    <row r="50" spans="1:20" ht="45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8">
        <f>$E50/$D50</f>
        <v>1.0794999999999999</v>
      </c>
      <c r="P50" s="5">
        <f>$E50/$L50</f>
        <v>56.815789473684212</v>
      </c>
      <c r="Q50" t="str">
        <f>LEFT($N50,FIND("/",$N50)-1)</f>
        <v>film &amp; video</v>
      </c>
      <c r="R50" t="str">
        <f>RIGHT($N50,LEN($N50)-FIND("/",$N50))</f>
        <v>television</v>
      </c>
      <c r="S50" s="11">
        <f t="shared" si="0"/>
        <v>42033.516898148147</v>
      </c>
      <c r="T50" s="11">
        <f t="shared" si="1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8">
        <f>$E51/$D51</f>
        <v>1</v>
      </c>
      <c r="P51" s="5">
        <f>$E51/$L51</f>
        <v>137.93103448275863</v>
      </c>
      <c r="Q51" t="str">
        <f>LEFT($N51,FIND("/",$N51)-1)</f>
        <v>film &amp; video</v>
      </c>
      <c r="R51" t="str">
        <f>RIGHT($N51,LEN($N51)-FIND("/",$N51))</f>
        <v>television</v>
      </c>
      <c r="S51" s="11">
        <f t="shared" si="0"/>
        <v>42271.176446759258</v>
      </c>
      <c r="T51" s="11">
        <f t="shared" si="1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8">
        <f>$E52/$D52</f>
        <v>1</v>
      </c>
      <c r="P52" s="5">
        <f>$E52/$L52</f>
        <v>27.272727272727273</v>
      </c>
      <c r="Q52" t="str">
        <f>LEFT($N52,FIND("/",$N52)-1)</f>
        <v>film &amp; video</v>
      </c>
      <c r="R52" t="str">
        <f>RIGHT($N52,LEN($N52)-FIND("/",$N52))</f>
        <v>television</v>
      </c>
      <c r="S52" s="11">
        <f t="shared" si="0"/>
        <v>41995.752986111111</v>
      </c>
      <c r="T52" s="11">
        <f t="shared" si="1"/>
        <v>42034.708333333328</v>
      </c>
    </row>
    <row r="53" spans="1:20" ht="45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8">
        <f>$E53/$D53</f>
        <v>1.2801818181818181</v>
      </c>
      <c r="P53" s="5">
        <f>$E53/$L53</f>
        <v>118.33613445378151</v>
      </c>
      <c r="Q53" t="str">
        <f>LEFT($N53,FIND("/",$N53)-1)</f>
        <v>film &amp; video</v>
      </c>
      <c r="R53" t="str">
        <f>RIGHT($N53,LEN($N53)-FIND("/",$N53))</f>
        <v>television</v>
      </c>
      <c r="S53" s="11">
        <f t="shared" si="0"/>
        <v>42196.928668981483</v>
      </c>
      <c r="T53" s="11">
        <f t="shared" si="1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8">
        <f>$E54/$D54</f>
        <v>1.1620999999999999</v>
      </c>
      <c r="P54" s="5">
        <f>$E54/$L54</f>
        <v>223.48076923076923</v>
      </c>
      <c r="Q54" t="str">
        <f>LEFT($N54,FIND("/",$N54)-1)</f>
        <v>film &amp; video</v>
      </c>
      <c r="R54" t="str">
        <f>RIGHT($N54,LEN($N54)-FIND("/",$N54))</f>
        <v>television</v>
      </c>
      <c r="S54" s="11">
        <f t="shared" si="0"/>
        <v>41807.701921296299</v>
      </c>
      <c r="T54" s="11">
        <f t="shared" si="1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8">
        <f>$E55/$D55</f>
        <v>1.0963333333333334</v>
      </c>
      <c r="P55" s="5">
        <f>$E55/$L55</f>
        <v>28.111111111111111</v>
      </c>
      <c r="Q55" t="str">
        <f>LEFT($N55,FIND("/",$N55)-1)</f>
        <v>film &amp; video</v>
      </c>
      <c r="R55" t="str">
        <f>RIGHT($N55,LEN($N55)-FIND("/",$N55))</f>
        <v>television</v>
      </c>
      <c r="S55" s="11">
        <f t="shared" si="0"/>
        <v>41719.549131944441</v>
      </c>
      <c r="T55" s="11">
        <f t="shared" si="1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8">
        <f>$E56/$D56</f>
        <v>1.01</v>
      </c>
      <c r="P56" s="5">
        <f>$E56/$L56</f>
        <v>194.23076923076923</v>
      </c>
      <c r="Q56" t="str">
        <f>LEFT($N56,FIND("/",$N56)-1)</f>
        <v>film &amp; video</v>
      </c>
      <c r="R56" t="str">
        <f>RIGHT($N56,LEN($N56)-FIND("/",$N56))</f>
        <v>television</v>
      </c>
      <c r="S56" s="11">
        <f t="shared" si="0"/>
        <v>42333.713206018518</v>
      </c>
      <c r="T56" s="11">
        <f t="shared" si="1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8">
        <f>$E57/$D57</f>
        <v>1.2895348837209302</v>
      </c>
      <c r="P57" s="5">
        <f>$E57/$L57</f>
        <v>128.95348837209303</v>
      </c>
      <c r="Q57" t="str">
        <f>LEFT($N57,FIND("/",$N57)-1)</f>
        <v>film &amp; video</v>
      </c>
      <c r="R57" t="str">
        <f>RIGHT($N57,LEN($N57)-FIND("/",$N57))</f>
        <v>television</v>
      </c>
      <c r="S57" s="11">
        <f t="shared" si="0"/>
        <v>42496.968935185185</v>
      </c>
      <c r="T57" s="11">
        <f t="shared" si="1"/>
        <v>42517.968935185185</v>
      </c>
    </row>
    <row r="58" spans="1:20" ht="30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8">
        <f>$E58/$D58</f>
        <v>1.0726249999999999</v>
      </c>
      <c r="P58" s="5">
        <f>$E58/$L58</f>
        <v>49.316091954022987</v>
      </c>
      <c r="Q58" t="str">
        <f>LEFT($N58,FIND("/",$N58)-1)</f>
        <v>film &amp; video</v>
      </c>
      <c r="R58" t="str">
        <f>RIGHT($N58,LEN($N58)-FIND("/",$N58))</f>
        <v>television</v>
      </c>
      <c r="S58" s="11">
        <f t="shared" si="0"/>
        <v>42149.548888888887</v>
      </c>
      <c r="T58" s="11">
        <f t="shared" si="1"/>
        <v>42163.666666666672</v>
      </c>
    </row>
    <row r="59" spans="1:20" ht="45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8">
        <f>$E59/$D59</f>
        <v>1.0189999999999999</v>
      </c>
      <c r="P59" s="5">
        <f>$E59/$L59</f>
        <v>221.52173913043478</v>
      </c>
      <c r="Q59" t="str">
        <f>LEFT($N59,FIND("/",$N59)-1)</f>
        <v>film &amp; video</v>
      </c>
      <c r="R59" t="str">
        <f>RIGHT($N59,LEN($N59)-FIND("/",$N59))</f>
        <v>television</v>
      </c>
      <c r="S59" s="11">
        <f t="shared" si="0"/>
        <v>42089.83289351852</v>
      </c>
      <c r="T59" s="11">
        <f t="shared" si="1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8">
        <f>$E60/$D60</f>
        <v>1.0290999999999999</v>
      </c>
      <c r="P60" s="5">
        <f>$E60/$L60</f>
        <v>137.21333333333334</v>
      </c>
      <c r="Q60" t="str">
        <f>LEFT($N60,FIND("/",$N60)-1)</f>
        <v>film &amp; video</v>
      </c>
      <c r="R60" t="str">
        <f>RIGHT($N60,LEN($N60)-FIND("/",$N60))</f>
        <v>television</v>
      </c>
      <c r="S60" s="11">
        <f t="shared" si="0"/>
        <v>41932.745046296295</v>
      </c>
      <c r="T60" s="11">
        <f t="shared" si="1"/>
        <v>41962.786712962959</v>
      </c>
    </row>
    <row r="61" spans="1:20" ht="45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8">
        <f>$E61/$D61</f>
        <v>1.0012570000000001</v>
      </c>
      <c r="P61" s="5">
        <f>$E61/$L61</f>
        <v>606.82242424242418</v>
      </c>
      <c r="Q61" t="str">
        <f>LEFT($N61,FIND("/",$N61)-1)</f>
        <v>film &amp; video</v>
      </c>
      <c r="R61" t="str">
        <f>RIGHT($N61,LEN($N61)-FIND("/",$N61))</f>
        <v>television</v>
      </c>
      <c r="S61" s="11">
        <f t="shared" si="0"/>
        <v>42230.23583333334</v>
      </c>
      <c r="T61" s="11">
        <f t="shared" si="1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8">
        <f>$E62/$D62</f>
        <v>1.0329622222222221</v>
      </c>
      <c r="P62" s="5">
        <f>$E62/$L62</f>
        <v>43.040092592592593</v>
      </c>
      <c r="Q62" t="str">
        <f>LEFT($N62,FIND("/",$N62)-1)</f>
        <v>film &amp; video</v>
      </c>
      <c r="R62" t="str">
        <f>RIGHT($N62,LEN($N62)-FIND("/",$N62))</f>
        <v>shorts</v>
      </c>
      <c r="S62" s="11">
        <f t="shared" si="0"/>
        <v>41701.901817129627</v>
      </c>
      <c r="T62" s="11">
        <f t="shared" si="1"/>
        <v>41721</v>
      </c>
    </row>
    <row r="63" spans="1:20" ht="45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8">
        <f>$E63/$D63</f>
        <v>1.4830000000000001</v>
      </c>
      <c r="P63" s="5">
        <f>$E63/$L63</f>
        <v>322.39130434782606</v>
      </c>
      <c r="Q63" t="str">
        <f>LEFT($N63,FIND("/",$N63)-1)</f>
        <v>film &amp; video</v>
      </c>
      <c r="R63" t="str">
        <f>RIGHT($N63,LEN($N63)-FIND("/",$N63))</f>
        <v>shorts</v>
      </c>
      <c r="S63" s="11">
        <f t="shared" si="0"/>
        <v>41409.814317129632</v>
      </c>
      <c r="T63" s="11">
        <f t="shared" si="1"/>
        <v>41431.814317129632</v>
      </c>
    </row>
    <row r="64" spans="1:20" ht="45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8">
        <f>$E64/$D64</f>
        <v>1.5473333333333332</v>
      </c>
      <c r="P64" s="5">
        <f>$E64/$L64</f>
        <v>96.708333333333329</v>
      </c>
      <c r="Q64" t="str">
        <f>LEFT($N64,FIND("/",$N64)-1)</f>
        <v>film &amp; video</v>
      </c>
      <c r="R64" t="str">
        <f>RIGHT($N64,LEN($N64)-FIND("/",$N64))</f>
        <v>shorts</v>
      </c>
      <c r="S64" s="11">
        <f t="shared" si="0"/>
        <v>41311.799513888887</v>
      </c>
      <c r="T64" s="11">
        <f t="shared" si="1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8">
        <f>$E65/$D65</f>
        <v>1.1351849999999999</v>
      </c>
      <c r="P65" s="5">
        <f>$E65/$L65</f>
        <v>35.474531249999998</v>
      </c>
      <c r="Q65" t="str">
        <f>LEFT($N65,FIND("/",$N65)-1)</f>
        <v>film &amp; video</v>
      </c>
      <c r="R65" t="str">
        <f>RIGHT($N65,LEN($N65)-FIND("/",$N65))</f>
        <v>shorts</v>
      </c>
      <c r="S65" s="11">
        <f t="shared" si="0"/>
        <v>41612.912187499998</v>
      </c>
      <c r="T65" s="11">
        <f t="shared" si="1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8">
        <f>$E66/$D66</f>
        <v>1.7333333333333334</v>
      </c>
      <c r="P66" s="5">
        <f>$E66/$L66</f>
        <v>86.666666666666671</v>
      </c>
      <c r="Q66" t="str">
        <f>LEFT($N66,FIND("/",$N66)-1)</f>
        <v>film &amp; video</v>
      </c>
      <c r="R66" t="str">
        <f>RIGHT($N66,LEN($N66)-FIND("/",$N66))</f>
        <v>shorts</v>
      </c>
      <c r="S66" s="11">
        <f t="shared" si="0"/>
        <v>41433.01829861111</v>
      </c>
      <c r="T66" s="11">
        <f t="shared" si="1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8">
        <f>$E67/$D67</f>
        <v>1.0752857142857142</v>
      </c>
      <c r="P67" s="5">
        <f>$E67/$L67</f>
        <v>132.05263157894737</v>
      </c>
      <c r="Q67" t="str">
        <f>LEFT($N67,FIND("/",$N67)-1)</f>
        <v>film &amp; video</v>
      </c>
      <c r="R67" t="str">
        <f>RIGHT($N67,LEN($N67)-FIND("/",$N67))</f>
        <v>shorts</v>
      </c>
      <c r="S67" s="11">
        <f t="shared" ref="S67:S130" si="2">((($J67/60)/60)/24)+DATE(1970,1,1)</f>
        <v>41835.821226851855</v>
      </c>
      <c r="T67" s="11">
        <f t="shared" ref="T67:T130" si="3">((($I67/60)/60)/24)+DATE(1970,1,1)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8">
        <f>$E68/$D68</f>
        <v>1.1859999999999999</v>
      </c>
      <c r="P68" s="5">
        <f>$E68/$L68</f>
        <v>91.230769230769226</v>
      </c>
      <c r="Q68" t="str">
        <f>LEFT($N68,FIND("/",$N68)-1)</f>
        <v>film &amp; video</v>
      </c>
      <c r="R68" t="str">
        <f>RIGHT($N68,LEN($N68)-FIND("/",$N68))</f>
        <v>shorts</v>
      </c>
      <c r="S68" s="11">
        <f t="shared" si="2"/>
        <v>42539.849768518514</v>
      </c>
      <c r="T68" s="11">
        <f t="shared" si="3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8">
        <f>$E69/$D69</f>
        <v>1.1625000000000001</v>
      </c>
      <c r="P69" s="5">
        <f>$E69/$L69</f>
        <v>116.25</v>
      </c>
      <c r="Q69" t="str">
        <f>LEFT($N69,FIND("/",$N69)-1)</f>
        <v>film &amp; video</v>
      </c>
      <c r="R69" t="str">
        <f>RIGHT($N69,LEN($N69)-FIND("/",$N69))</f>
        <v>shorts</v>
      </c>
      <c r="S69" s="11">
        <f t="shared" si="2"/>
        <v>41075.583379629628</v>
      </c>
      <c r="T69" s="11">
        <f t="shared" si="3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8">
        <f>$E70/$D70</f>
        <v>1.2716666666666667</v>
      </c>
      <c r="P70" s="5">
        <f>$E70/$L70</f>
        <v>21.194444444444443</v>
      </c>
      <c r="Q70" t="str">
        <f>LEFT($N70,FIND("/",$N70)-1)</f>
        <v>film &amp; video</v>
      </c>
      <c r="R70" t="str">
        <f>RIGHT($N70,LEN($N70)-FIND("/",$N70))</f>
        <v>shorts</v>
      </c>
      <c r="S70" s="11">
        <f t="shared" si="2"/>
        <v>41663.569340277776</v>
      </c>
      <c r="T70" s="11">
        <f t="shared" si="3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8">
        <f>$E71/$D71</f>
        <v>1.109423</v>
      </c>
      <c r="P71" s="5">
        <f>$E71/$L71</f>
        <v>62.327134831460668</v>
      </c>
      <c r="Q71" t="str">
        <f>LEFT($N71,FIND("/",$N71)-1)</f>
        <v>film &amp; video</v>
      </c>
      <c r="R71" t="str">
        <f>RIGHT($N71,LEN($N71)-FIND("/",$N71))</f>
        <v>shorts</v>
      </c>
      <c r="S71" s="11">
        <f t="shared" si="2"/>
        <v>40786.187789351854</v>
      </c>
      <c r="T71" s="11">
        <f t="shared" si="3"/>
        <v>40818.290972222225</v>
      </c>
    </row>
    <row r="72" spans="1:20" ht="45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8">
        <f>$E72/$D72</f>
        <v>1.272</v>
      </c>
      <c r="P72" s="5">
        <f>$E72/$L72</f>
        <v>37.411764705882355</v>
      </c>
      <c r="Q72" t="str">
        <f>LEFT($N72,FIND("/",$N72)-1)</f>
        <v>film &amp; video</v>
      </c>
      <c r="R72" t="str">
        <f>RIGHT($N72,LEN($N72)-FIND("/",$N72))</f>
        <v>shorts</v>
      </c>
      <c r="S72" s="11">
        <f t="shared" si="2"/>
        <v>40730.896354166667</v>
      </c>
      <c r="T72" s="11">
        <f t="shared" si="3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8">
        <f>$E73/$D73</f>
        <v>1.2394444444444443</v>
      </c>
      <c r="P73" s="5">
        <f>$E73/$L73</f>
        <v>69.71875</v>
      </c>
      <c r="Q73" t="str">
        <f>LEFT($N73,FIND("/",$N73)-1)</f>
        <v>film &amp; video</v>
      </c>
      <c r="R73" t="str">
        <f>RIGHT($N73,LEN($N73)-FIND("/",$N73))</f>
        <v>shorts</v>
      </c>
      <c r="S73" s="11">
        <f t="shared" si="2"/>
        <v>40997.271493055552</v>
      </c>
      <c r="T73" s="11">
        <f t="shared" si="3"/>
        <v>41057.271493055552</v>
      </c>
    </row>
    <row r="74" spans="1:20" ht="45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8">
        <f>$E74/$D74</f>
        <v>1.084090909090909</v>
      </c>
      <c r="P74" s="5">
        <f>$E74/$L74</f>
        <v>58.170731707317074</v>
      </c>
      <c r="Q74" t="str">
        <f>LEFT($N74,FIND("/",$N74)-1)</f>
        <v>film &amp; video</v>
      </c>
      <c r="R74" t="str">
        <f>RIGHT($N74,LEN($N74)-FIND("/",$N74))</f>
        <v>shorts</v>
      </c>
      <c r="S74" s="11">
        <f t="shared" si="2"/>
        <v>41208.010196759256</v>
      </c>
      <c r="T74" s="11">
        <f t="shared" si="3"/>
        <v>41228</v>
      </c>
    </row>
    <row r="75" spans="1:20" ht="45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8">
        <f>$E75/$D75</f>
        <v>1</v>
      </c>
      <c r="P75" s="5">
        <f>$E75/$L75</f>
        <v>50</v>
      </c>
      <c r="Q75" t="str">
        <f>LEFT($N75,FIND("/",$N75)-1)</f>
        <v>film &amp; video</v>
      </c>
      <c r="R75" t="str">
        <f>RIGHT($N75,LEN($N75)-FIND("/",$N75))</f>
        <v>shorts</v>
      </c>
      <c r="S75" s="11">
        <f t="shared" si="2"/>
        <v>40587.75675925926</v>
      </c>
      <c r="T75" s="11">
        <f t="shared" si="3"/>
        <v>40666.165972222225</v>
      </c>
    </row>
    <row r="76" spans="1:20" ht="45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8">
        <f>$E76/$D76</f>
        <v>1.1293199999999999</v>
      </c>
      <c r="P76" s="5">
        <f>$E76/$L76</f>
        <v>19.471034482758618</v>
      </c>
      <c r="Q76" t="str">
        <f>LEFT($N76,FIND("/",$N76)-1)</f>
        <v>film &amp; video</v>
      </c>
      <c r="R76" t="str">
        <f>RIGHT($N76,LEN($N76)-FIND("/",$N76))</f>
        <v>shorts</v>
      </c>
      <c r="S76" s="11">
        <f t="shared" si="2"/>
        <v>42360.487210648149</v>
      </c>
      <c r="T76" s="11">
        <f t="shared" si="3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8">
        <f>$E77/$D77</f>
        <v>1.1542857142857144</v>
      </c>
      <c r="P77" s="5">
        <f>$E77/$L77</f>
        <v>85.957446808510639</v>
      </c>
      <c r="Q77" t="str">
        <f>LEFT($N77,FIND("/",$N77)-1)</f>
        <v>film &amp; video</v>
      </c>
      <c r="R77" t="str">
        <f>RIGHT($N77,LEN($N77)-FIND("/",$N77))</f>
        <v>shorts</v>
      </c>
      <c r="S77" s="11">
        <f t="shared" si="2"/>
        <v>41357.209166666667</v>
      </c>
      <c r="T77" s="11">
        <f t="shared" si="3"/>
        <v>41387.209166666667</v>
      </c>
    </row>
    <row r="78" spans="1:20" ht="45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8">
        <f>$E78/$D78</f>
        <v>1.5333333333333334</v>
      </c>
      <c r="P78" s="5">
        <f>$E78/$L78</f>
        <v>30.666666666666668</v>
      </c>
      <c r="Q78" t="str">
        <f>LEFT($N78,FIND("/",$N78)-1)</f>
        <v>film &amp; video</v>
      </c>
      <c r="R78" t="str">
        <f>RIGHT($N78,LEN($N78)-FIND("/",$N78))</f>
        <v>shorts</v>
      </c>
      <c r="S78" s="11">
        <f t="shared" si="2"/>
        <v>40844.691643518519</v>
      </c>
      <c r="T78" s="11">
        <f t="shared" si="3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8">
        <f>$E79/$D79</f>
        <v>3.9249999999999998</v>
      </c>
      <c r="P79" s="5">
        <f>$E79/$L79</f>
        <v>60.384615384615387</v>
      </c>
      <c r="Q79" t="str">
        <f>LEFT($N79,FIND("/",$N79)-1)</f>
        <v>film &amp; video</v>
      </c>
      <c r="R79" t="str">
        <f>RIGHT($N79,LEN($N79)-FIND("/",$N79))</f>
        <v>shorts</v>
      </c>
      <c r="S79" s="11">
        <f t="shared" si="2"/>
        <v>40997.144872685189</v>
      </c>
      <c r="T79" s="11">
        <f t="shared" si="3"/>
        <v>41050.124305555553</v>
      </c>
    </row>
    <row r="80" spans="1:20" ht="90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8">
        <f>$E80/$D80</f>
        <v>27.02</v>
      </c>
      <c r="P80" s="5">
        <f>$E80/$L80</f>
        <v>38.6</v>
      </c>
      <c r="Q80" t="str">
        <f>LEFT($N80,FIND("/",$N80)-1)</f>
        <v>film &amp; video</v>
      </c>
      <c r="R80" t="str">
        <f>RIGHT($N80,LEN($N80)-FIND("/",$N80))</f>
        <v>shorts</v>
      </c>
      <c r="S80" s="11">
        <f t="shared" si="2"/>
        <v>42604.730567129634</v>
      </c>
      <c r="T80" s="11">
        <f t="shared" si="3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8">
        <f>$E81/$D81</f>
        <v>1.27</v>
      </c>
      <c r="P81" s="5">
        <f>$E81/$L81</f>
        <v>40.268292682926827</v>
      </c>
      <c r="Q81" t="str">
        <f>LEFT($N81,FIND("/",$N81)-1)</f>
        <v>film &amp; video</v>
      </c>
      <c r="R81" t="str">
        <f>RIGHT($N81,LEN($N81)-FIND("/",$N81))</f>
        <v>shorts</v>
      </c>
      <c r="S81" s="11">
        <f t="shared" si="2"/>
        <v>41724.776539351849</v>
      </c>
      <c r="T81" s="11">
        <f t="shared" si="3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8">
        <f>$E82/$D82</f>
        <v>1.0725</v>
      </c>
      <c r="P82" s="5">
        <f>$E82/$L82</f>
        <v>273.82978723404256</v>
      </c>
      <c r="Q82" t="str">
        <f>LEFT($N82,FIND("/",$N82)-1)</f>
        <v>film &amp; video</v>
      </c>
      <c r="R82" t="str">
        <f>RIGHT($N82,LEN($N82)-FIND("/",$N82))</f>
        <v>shorts</v>
      </c>
      <c r="S82" s="11">
        <f t="shared" si="2"/>
        <v>41583.083981481483</v>
      </c>
      <c r="T82" s="11">
        <f t="shared" si="3"/>
        <v>41618.083981481483</v>
      </c>
    </row>
    <row r="83" spans="1:20" ht="45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8">
        <f>$E83/$D83</f>
        <v>1.98</v>
      </c>
      <c r="P83" s="5">
        <f>$E83/$L83</f>
        <v>53.035714285714285</v>
      </c>
      <c r="Q83" t="str">
        <f>LEFT($N83,FIND("/",$N83)-1)</f>
        <v>film &amp; video</v>
      </c>
      <c r="R83" t="str">
        <f>RIGHT($N83,LEN($N83)-FIND("/",$N83))</f>
        <v>shorts</v>
      </c>
      <c r="S83" s="11">
        <f t="shared" si="2"/>
        <v>41100.158877314818</v>
      </c>
      <c r="T83" s="11">
        <f t="shared" si="3"/>
        <v>41104.126388888886</v>
      </c>
    </row>
    <row r="84" spans="1:20" ht="45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8">
        <f>$E84/$D84</f>
        <v>1.0001249999999999</v>
      </c>
      <c r="P84" s="5">
        <f>$E84/$L84</f>
        <v>40.005000000000003</v>
      </c>
      <c r="Q84" t="str">
        <f>LEFT($N84,FIND("/",$N84)-1)</f>
        <v>film &amp; video</v>
      </c>
      <c r="R84" t="str">
        <f>RIGHT($N84,LEN($N84)-FIND("/",$N84))</f>
        <v>shorts</v>
      </c>
      <c r="S84" s="11">
        <f t="shared" si="2"/>
        <v>40795.820150462961</v>
      </c>
      <c r="T84" s="11">
        <f t="shared" si="3"/>
        <v>40825.820150462961</v>
      </c>
    </row>
    <row r="85" spans="1:20" ht="45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8">
        <f>$E85/$D85</f>
        <v>1.0249999999999999</v>
      </c>
      <c r="P85" s="5">
        <f>$E85/$L85</f>
        <v>15.76923076923077</v>
      </c>
      <c r="Q85" t="str">
        <f>LEFT($N85,FIND("/",$N85)-1)</f>
        <v>film &amp; video</v>
      </c>
      <c r="R85" t="str">
        <f>RIGHT($N85,LEN($N85)-FIND("/",$N85))</f>
        <v>shorts</v>
      </c>
      <c r="S85" s="11">
        <f t="shared" si="2"/>
        <v>42042.615613425922</v>
      </c>
      <c r="T85" s="11">
        <f t="shared" si="3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8">
        <f>$E86/$D86</f>
        <v>1</v>
      </c>
      <c r="P86" s="5">
        <f>$E86/$L86</f>
        <v>71.428571428571431</v>
      </c>
      <c r="Q86" t="str">
        <f>LEFT($N86,FIND("/",$N86)-1)</f>
        <v>film &amp; video</v>
      </c>
      <c r="R86" t="str">
        <f>RIGHT($N86,LEN($N86)-FIND("/",$N86))</f>
        <v>shorts</v>
      </c>
      <c r="S86" s="11">
        <f t="shared" si="2"/>
        <v>40648.757939814815</v>
      </c>
      <c r="T86" s="11">
        <f t="shared" si="3"/>
        <v>40678.757939814815</v>
      </c>
    </row>
    <row r="87" spans="1:20" ht="45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8">
        <f>$E87/$D87</f>
        <v>1.2549999999999999</v>
      </c>
      <c r="P87" s="5">
        <f>$E87/$L87</f>
        <v>71.714285714285708</v>
      </c>
      <c r="Q87" t="str">
        <f>LEFT($N87,FIND("/",$N87)-1)</f>
        <v>film &amp; video</v>
      </c>
      <c r="R87" t="str">
        <f>RIGHT($N87,LEN($N87)-FIND("/",$N87))</f>
        <v>shorts</v>
      </c>
      <c r="S87" s="11">
        <f t="shared" si="2"/>
        <v>40779.125428240739</v>
      </c>
      <c r="T87" s="11">
        <f t="shared" si="3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8">
        <f>$E88/$D88</f>
        <v>1.0646666666666667</v>
      </c>
      <c r="P88" s="5">
        <f>$E88/$L88</f>
        <v>375.76470588235293</v>
      </c>
      <c r="Q88" t="str">
        <f>LEFT($N88,FIND("/",$N88)-1)</f>
        <v>film &amp; video</v>
      </c>
      <c r="R88" t="str">
        <f>RIGHT($N88,LEN($N88)-FIND("/",$N88))</f>
        <v>shorts</v>
      </c>
      <c r="S88" s="11">
        <f t="shared" si="2"/>
        <v>42291.556076388893</v>
      </c>
      <c r="T88" s="11">
        <f t="shared" si="3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8">
        <f>$E89/$D89</f>
        <v>1.046</v>
      </c>
      <c r="P89" s="5">
        <f>$E89/$L89</f>
        <v>104.6</v>
      </c>
      <c r="Q89" t="str">
        <f>LEFT($N89,FIND("/",$N89)-1)</f>
        <v>film &amp; video</v>
      </c>
      <c r="R89" t="str">
        <f>RIGHT($N89,LEN($N89)-FIND("/",$N89))</f>
        <v>shorts</v>
      </c>
      <c r="S89" s="11">
        <f t="shared" si="2"/>
        <v>40322.53938657407</v>
      </c>
      <c r="T89" s="11">
        <f t="shared" si="3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8">
        <f>$E90/$D90</f>
        <v>1.0285714285714285</v>
      </c>
      <c r="P90" s="5">
        <f>$E90/$L90</f>
        <v>60</v>
      </c>
      <c r="Q90" t="str">
        <f>LEFT($N90,FIND("/",$N90)-1)</f>
        <v>film &amp; video</v>
      </c>
      <c r="R90" t="str">
        <f>RIGHT($N90,LEN($N90)-FIND("/",$N90))</f>
        <v>shorts</v>
      </c>
      <c r="S90" s="11">
        <f t="shared" si="2"/>
        <v>41786.65892361111</v>
      </c>
      <c r="T90" s="11">
        <f t="shared" si="3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8">
        <f>$E91/$D91</f>
        <v>1.1506666666666667</v>
      </c>
      <c r="P91" s="5">
        <f>$E91/$L91</f>
        <v>123.28571428571429</v>
      </c>
      <c r="Q91" t="str">
        <f>LEFT($N91,FIND("/",$N91)-1)</f>
        <v>film &amp; video</v>
      </c>
      <c r="R91" t="str">
        <f>RIGHT($N91,LEN($N91)-FIND("/",$N91))</f>
        <v>shorts</v>
      </c>
      <c r="S91" s="11">
        <f t="shared" si="2"/>
        <v>41402.752222222225</v>
      </c>
      <c r="T91" s="11">
        <f t="shared" si="3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8">
        <f>$E92/$D92</f>
        <v>1.004</v>
      </c>
      <c r="P92" s="5">
        <f>$E92/$L92</f>
        <v>31.375</v>
      </c>
      <c r="Q92" t="str">
        <f>LEFT($N92,FIND("/",$N92)-1)</f>
        <v>film &amp; video</v>
      </c>
      <c r="R92" t="str">
        <f>RIGHT($N92,LEN($N92)-FIND("/",$N92))</f>
        <v>shorts</v>
      </c>
      <c r="S92" s="11">
        <f t="shared" si="2"/>
        <v>40706.297442129631</v>
      </c>
      <c r="T92" s="11">
        <f t="shared" si="3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8">
        <f>$E93/$D93</f>
        <v>1.2</v>
      </c>
      <c r="P93" s="5">
        <f>$E93/$L93</f>
        <v>78.260869565217391</v>
      </c>
      <c r="Q93" t="str">
        <f>LEFT($N93,FIND("/",$N93)-1)</f>
        <v>film &amp; video</v>
      </c>
      <c r="R93" t="str">
        <f>RIGHT($N93,LEN($N93)-FIND("/",$N93))</f>
        <v>shorts</v>
      </c>
      <c r="S93" s="11">
        <f t="shared" si="2"/>
        <v>40619.402361111112</v>
      </c>
      <c r="T93" s="11">
        <f t="shared" si="3"/>
        <v>40680.402361111112</v>
      </c>
    </row>
    <row r="94" spans="1:20" ht="45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8">
        <f>$E94/$D94</f>
        <v>1.052</v>
      </c>
      <c r="P94" s="5">
        <f>$E94/$L94</f>
        <v>122.32558139534883</v>
      </c>
      <c r="Q94" t="str">
        <f>LEFT($N94,FIND("/",$N94)-1)</f>
        <v>film &amp; video</v>
      </c>
      <c r="R94" t="str">
        <f>RIGHT($N94,LEN($N94)-FIND("/",$N94))</f>
        <v>shorts</v>
      </c>
      <c r="S94" s="11">
        <f t="shared" si="2"/>
        <v>42721.198877314819</v>
      </c>
      <c r="T94" s="11">
        <f t="shared" si="3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8">
        <f>$E95/$D95</f>
        <v>1.1060000000000001</v>
      </c>
      <c r="P95" s="5">
        <f>$E95/$L95</f>
        <v>73.733333333333334</v>
      </c>
      <c r="Q95" t="str">
        <f>LEFT($N95,FIND("/",$N95)-1)</f>
        <v>film &amp; video</v>
      </c>
      <c r="R95" t="str">
        <f>RIGHT($N95,LEN($N95)-FIND("/",$N95))</f>
        <v>shorts</v>
      </c>
      <c r="S95" s="11">
        <f t="shared" si="2"/>
        <v>41065.858067129629</v>
      </c>
      <c r="T95" s="11">
        <f t="shared" si="3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8">
        <f>$E96/$D96</f>
        <v>1.04</v>
      </c>
      <c r="P96" s="5">
        <f>$E96/$L96</f>
        <v>21.666666666666668</v>
      </c>
      <c r="Q96" t="str">
        <f>LEFT($N96,FIND("/",$N96)-1)</f>
        <v>film &amp; video</v>
      </c>
      <c r="R96" t="str">
        <f>RIGHT($N96,LEN($N96)-FIND("/",$N96))</f>
        <v>shorts</v>
      </c>
      <c r="S96" s="11">
        <f t="shared" si="2"/>
        <v>41716.717847222222</v>
      </c>
      <c r="T96" s="11">
        <f t="shared" si="3"/>
        <v>41736.717847222222</v>
      </c>
    </row>
    <row r="97" spans="1:20" ht="45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8">
        <f>$E97/$D97</f>
        <v>1.3142857142857143</v>
      </c>
      <c r="P97" s="5">
        <f>$E97/$L97</f>
        <v>21.904761904761905</v>
      </c>
      <c r="Q97" t="str">
        <f>LEFT($N97,FIND("/",$N97)-1)</f>
        <v>film &amp; video</v>
      </c>
      <c r="R97" t="str">
        <f>RIGHT($N97,LEN($N97)-FIND("/",$N97))</f>
        <v>shorts</v>
      </c>
      <c r="S97" s="11">
        <f t="shared" si="2"/>
        <v>40935.005104166667</v>
      </c>
      <c r="T97" s="11">
        <f t="shared" si="3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8">
        <f>$E98/$D98</f>
        <v>1.1466666666666667</v>
      </c>
      <c r="P98" s="5">
        <f>$E98/$L98</f>
        <v>50.588235294117645</v>
      </c>
      <c r="Q98" t="str">
        <f>LEFT($N98,FIND("/",$N98)-1)</f>
        <v>film &amp; video</v>
      </c>
      <c r="R98" t="str">
        <f>RIGHT($N98,LEN($N98)-FIND("/",$N98))</f>
        <v>shorts</v>
      </c>
      <c r="S98" s="11">
        <f t="shared" si="2"/>
        <v>40324.662511574075</v>
      </c>
      <c r="T98" s="11">
        <f t="shared" si="3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8">
        <f>$E99/$D99</f>
        <v>1.0625</v>
      </c>
      <c r="P99" s="5">
        <f>$E99/$L99</f>
        <v>53.125</v>
      </c>
      <c r="Q99" t="str">
        <f>LEFT($N99,FIND("/",$N99)-1)</f>
        <v>film &amp; video</v>
      </c>
      <c r="R99" t="str">
        <f>RIGHT($N99,LEN($N99)-FIND("/",$N99))</f>
        <v>shorts</v>
      </c>
      <c r="S99" s="11">
        <f t="shared" si="2"/>
        <v>40706.135208333333</v>
      </c>
      <c r="T99" s="11">
        <f t="shared" si="3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8">
        <f>$E100/$D100</f>
        <v>1.0625</v>
      </c>
      <c r="P100" s="5">
        <f>$E100/$L100</f>
        <v>56.666666666666664</v>
      </c>
      <c r="Q100" t="str">
        <f>LEFT($N100,FIND("/",$N100)-1)</f>
        <v>film &amp; video</v>
      </c>
      <c r="R100" t="str">
        <f>RIGHT($N100,LEN($N100)-FIND("/",$N100))</f>
        <v>shorts</v>
      </c>
      <c r="S100" s="11">
        <f t="shared" si="2"/>
        <v>41214.79483796296</v>
      </c>
      <c r="T100" s="11">
        <f t="shared" si="3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8">
        <f>$E101/$D101</f>
        <v>1.0601933333333333</v>
      </c>
      <c r="P101" s="5">
        <f>$E101/$L101</f>
        <v>40.776666666666664</v>
      </c>
      <c r="Q101" t="str">
        <f>LEFT($N101,FIND("/",$N101)-1)</f>
        <v>film &amp; video</v>
      </c>
      <c r="R101" t="str">
        <f>RIGHT($N101,LEN($N101)-FIND("/",$N101))</f>
        <v>shorts</v>
      </c>
      <c r="S101" s="11">
        <f t="shared" si="2"/>
        <v>41631.902766203704</v>
      </c>
      <c r="T101" s="11">
        <f t="shared" si="3"/>
        <v>41661.902766203704</v>
      </c>
    </row>
    <row r="102" spans="1:20" ht="45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8">
        <f>$E102/$D102</f>
        <v>1</v>
      </c>
      <c r="P102" s="5">
        <f>$E102/$L102</f>
        <v>192.30769230769232</v>
      </c>
      <c r="Q102" t="str">
        <f>LEFT($N102,FIND("/",$N102)-1)</f>
        <v>film &amp; video</v>
      </c>
      <c r="R102" t="str">
        <f>RIGHT($N102,LEN($N102)-FIND("/",$N102))</f>
        <v>shorts</v>
      </c>
      <c r="S102" s="11">
        <f t="shared" si="2"/>
        <v>41197.753310185188</v>
      </c>
      <c r="T102" s="11">
        <f t="shared" si="3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8">
        <f>$E103/$D103</f>
        <v>1</v>
      </c>
      <c r="P103" s="5">
        <f>$E103/$L103</f>
        <v>100</v>
      </c>
      <c r="Q103" t="str">
        <f>LEFT($N103,FIND("/",$N103)-1)</f>
        <v>film &amp; video</v>
      </c>
      <c r="R103" t="str">
        <f>RIGHT($N103,LEN($N103)-FIND("/",$N103))</f>
        <v>shorts</v>
      </c>
      <c r="S103" s="11">
        <f t="shared" si="2"/>
        <v>41274.776736111111</v>
      </c>
      <c r="T103" s="11">
        <f t="shared" si="3"/>
        <v>41298.776736111111</v>
      </c>
    </row>
    <row r="104" spans="1:20" ht="45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8">
        <f>$E104/$D104</f>
        <v>1.2775000000000001</v>
      </c>
      <c r="P104" s="5">
        <f>$E104/$L104</f>
        <v>117.92307692307692</v>
      </c>
      <c r="Q104" t="str">
        <f>LEFT($N104,FIND("/",$N104)-1)</f>
        <v>film &amp; video</v>
      </c>
      <c r="R104" t="str">
        <f>RIGHT($N104,LEN($N104)-FIND("/",$N104))</f>
        <v>shorts</v>
      </c>
      <c r="S104" s="11">
        <f t="shared" si="2"/>
        <v>40505.131168981483</v>
      </c>
      <c r="T104" s="11">
        <f t="shared" si="3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8">
        <f>$E105/$D105</f>
        <v>1.0515384615384615</v>
      </c>
      <c r="P105" s="5">
        <f>$E105/$L105</f>
        <v>27.897959183673468</v>
      </c>
      <c r="Q105" t="str">
        <f>LEFT($N105,FIND("/",$N105)-1)</f>
        <v>film &amp; video</v>
      </c>
      <c r="R105" t="str">
        <f>RIGHT($N105,LEN($N105)-FIND("/",$N105))</f>
        <v>shorts</v>
      </c>
      <c r="S105" s="11">
        <f t="shared" si="2"/>
        <v>41682.805902777778</v>
      </c>
      <c r="T105" s="11">
        <f t="shared" si="3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8">
        <f>$E106/$D106</f>
        <v>1.2</v>
      </c>
      <c r="P106" s="5">
        <f>$E106/$L106</f>
        <v>60</v>
      </c>
      <c r="Q106" t="str">
        <f>LEFT($N106,FIND("/",$N106)-1)</f>
        <v>film &amp; video</v>
      </c>
      <c r="R106" t="str">
        <f>RIGHT($N106,LEN($N106)-FIND("/",$N106))</f>
        <v>shorts</v>
      </c>
      <c r="S106" s="11">
        <f t="shared" si="2"/>
        <v>40612.695208333331</v>
      </c>
      <c r="T106" s="11">
        <f t="shared" si="3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8">
        <f>$E107/$D107</f>
        <v>1.074090909090909</v>
      </c>
      <c r="P107" s="5">
        <f>$E107/$L107</f>
        <v>39.383333333333333</v>
      </c>
      <c r="Q107" t="str">
        <f>LEFT($N107,FIND("/",$N107)-1)</f>
        <v>film &amp; video</v>
      </c>
      <c r="R107" t="str">
        <f>RIGHT($N107,LEN($N107)-FIND("/",$N107))</f>
        <v>shorts</v>
      </c>
      <c r="S107" s="11">
        <f t="shared" si="2"/>
        <v>42485.724768518514</v>
      </c>
      <c r="T107" s="11">
        <f t="shared" si="3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8">
        <f>$E108/$D108</f>
        <v>1.0049999999999999</v>
      </c>
      <c r="P108" s="5">
        <f>$E108/$L108</f>
        <v>186.11111111111111</v>
      </c>
      <c r="Q108" t="str">
        <f>LEFT($N108,FIND("/",$N108)-1)</f>
        <v>film &amp; video</v>
      </c>
      <c r="R108" t="str">
        <f>RIGHT($N108,LEN($N108)-FIND("/",$N108))</f>
        <v>shorts</v>
      </c>
      <c r="S108" s="11">
        <f t="shared" si="2"/>
        <v>40987.776631944449</v>
      </c>
      <c r="T108" s="11">
        <f t="shared" si="3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8">
        <f>$E109/$D109</f>
        <v>1.0246666666666666</v>
      </c>
      <c r="P109" s="5">
        <f>$E109/$L109</f>
        <v>111.37681159420291</v>
      </c>
      <c r="Q109" t="str">
        <f>LEFT($N109,FIND("/",$N109)-1)</f>
        <v>film &amp; video</v>
      </c>
      <c r="R109" t="str">
        <f>RIGHT($N109,LEN($N109)-FIND("/",$N109))</f>
        <v>shorts</v>
      </c>
      <c r="S109" s="11">
        <f t="shared" si="2"/>
        <v>40635.982488425929</v>
      </c>
      <c r="T109" s="11">
        <f t="shared" si="3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8">
        <f>$E110/$D110</f>
        <v>2.4666666666666668</v>
      </c>
      <c r="P110" s="5">
        <f>$E110/$L110</f>
        <v>78.723404255319153</v>
      </c>
      <c r="Q110" t="str">
        <f>LEFT($N110,FIND("/",$N110)-1)</f>
        <v>film &amp; video</v>
      </c>
      <c r="R110" t="str">
        <f>RIGHT($N110,LEN($N110)-FIND("/",$N110))</f>
        <v>shorts</v>
      </c>
      <c r="S110" s="11">
        <f t="shared" si="2"/>
        <v>41365.613078703704</v>
      </c>
      <c r="T110" s="11">
        <f t="shared" si="3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8">
        <f>$E111/$D111</f>
        <v>2.1949999999999998</v>
      </c>
      <c r="P111" s="5">
        <f>$E111/$L111</f>
        <v>46.702127659574465</v>
      </c>
      <c r="Q111" t="str">
        <f>LEFT($N111,FIND("/",$N111)-1)</f>
        <v>film &amp; video</v>
      </c>
      <c r="R111" t="str">
        <f>RIGHT($N111,LEN($N111)-FIND("/",$N111))</f>
        <v>shorts</v>
      </c>
      <c r="S111" s="11">
        <f t="shared" si="2"/>
        <v>40570.025810185187</v>
      </c>
      <c r="T111" s="11">
        <f t="shared" si="3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8">
        <f>$E112/$D112</f>
        <v>1.3076923076923077</v>
      </c>
      <c r="P112" s="5">
        <f>$E112/$L112</f>
        <v>65.384615384615387</v>
      </c>
      <c r="Q112" t="str">
        <f>LEFT($N112,FIND("/",$N112)-1)</f>
        <v>film &amp; video</v>
      </c>
      <c r="R112" t="str">
        <f>RIGHT($N112,LEN($N112)-FIND("/",$N112))</f>
        <v>shorts</v>
      </c>
      <c r="S112" s="11">
        <f t="shared" si="2"/>
        <v>41557.949687500004</v>
      </c>
      <c r="T112" s="11">
        <f t="shared" si="3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8">
        <f>$E113/$D113</f>
        <v>1.5457142857142858</v>
      </c>
      <c r="P113" s="5">
        <f>$E113/$L113</f>
        <v>102.0754716981132</v>
      </c>
      <c r="Q113" t="str">
        <f>LEFT($N113,FIND("/",$N113)-1)</f>
        <v>film &amp; video</v>
      </c>
      <c r="R113" t="str">
        <f>RIGHT($N113,LEN($N113)-FIND("/",$N113))</f>
        <v>shorts</v>
      </c>
      <c r="S113" s="11">
        <f t="shared" si="2"/>
        <v>42125.333182870367</v>
      </c>
      <c r="T113" s="11">
        <f t="shared" si="3"/>
        <v>42155.333182870367</v>
      </c>
    </row>
    <row r="114" spans="1:20" ht="45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8">
        <f>$E114/$D114</f>
        <v>1.04</v>
      </c>
      <c r="P114" s="5">
        <f>$E114/$L114</f>
        <v>64.197530864197532</v>
      </c>
      <c r="Q114" t="str">
        <f>LEFT($N114,FIND("/",$N114)-1)</f>
        <v>film &amp; video</v>
      </c>
      <c r="R114" t="str">
        <f>RIGHT($N114,LEN($N114)-FIND("/",$N114))</f>
        <v>shorts</v>
      </c>
      <c r="S114" s="11">
        <f t="shared" si="2"/>
        <v>41718.043032407404</v>
      </c>
      <c r="T114" s="11">
        <f t="shared" si="3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8">
        <f>$E115/$D115</f>
        <v>1.41</v>
      </c>
      <c r="P115" s="5">
        <f>$E115/$L115</f>
        <v>90.384615384615387</v>
      </c>
      <c r="Q115" t="str">
        <f>LEFT($N115,FIND("/",$N115)-1)</f>
        <v>film &amp; video</v>
      </c>
      <c r="R115" t="str">
        <f>RIGHT($N115,LEN($N115)-FIND("/",$N115))</f>
        <v>shorts</v>
      </c>
      <c r="S115" s="11">
        <f t="shared" si="2"/>
        <v>40753.758425925924</v>
      </c>
      <c r="T115" s="11">
        <f t="shared" si="3"/>
        <v>40761.625</v>
      </c>
    </row>
    <row r="116" spans="1:20" ht="45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8">
        <f>$E116/$D116</f>
        <v>1.0333333333333334</v>
      </c>
      <c r="P116" s="5">
        <f>$E116/$L116</f>
        <v>88.571428571428569</v>
      </c>
      <c r="Q116" t="str">
        <f>LEFT($N116,FIND("/",$N116)-1)</f>
        <v>film &amp; video</v>
      </c>
      <c r="R116" t="str">
        <f>RIGHT($N116,LEN($N116)-FIND("/",$N116))</f>
        <v>shorts</v>
      </c>
      <c r="S116" s="11">
        <f t="shared" si="2"/>
        <v>40861.27416666667</v>
      </c>
      <c r="T116" s="11">
        <f t="shared" si="3"/>
        <v>40921.27416666667</v>
      </c>
    </row>
    <row r="117" spans="1:2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8">
        <f>$E117/$D117</f>
        <v>1.4044444444444444</v>
      </c>
      <c r="P117" s="5">
        <f>$E117/$L117</f>
        <v>28.727272727272727</v>
      </c>
      <c r="Q117" t="str">
        <f>LEFT($N117,FIND("/",$N117)-1)</f>
        <v>film &amp; video</v>
      </c>
      <c r="R117" t="str">
        <f>RIGHT($N117,LEN($N117)-FIND("/",$N117))</f>
        <v>shorts</v>
      </c>
      <c r="S117" s="11">
        <f t="shared" si="2"/>
        <v>40918.738935185182</v>
      </c>
      <c r="T117" s="11">
        <f t="shared" si="3"/>
        <v>40943.738935185182</v>
      </c>
    </row>
    <row r="118" spans="1:20" ht="45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8">
        <f>$E118/$D118</f>
        <v>1.1365714285714286</v>
      </c>
      <c r="P118" s="5">
        <f>$E118/$L118</f>
        <v>69.78947368421052</v>
      </c>
      <c r="Q118" t="str">
        <f>LEFT($N118,FIND("/",$N118)-1)</f>
        <v>film &amp; video</v>
      </c>
      <c r="R118" t="str">
        <f>RIGHT($N118,LEN($N118)-FIND("/",$N118))</f>
        <v>shorts</v>
      </c>
      <c r="S118" s="11">
        <f t="shared" si="2"/>
        <v>40595.497164351851</v>
      </c>
      <c r="T118" s="11">
        <f t="shared" si="3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8">
        <f>$E119/$D119</f>
        <v>1.0049377777777779</v>
      </c>
      <c r="P119" s="5">
        <f>$E119/$L119</f>
        <v>167.48962962962963</v>
      </c>
      <c r="Q119" t="str">
        <f>LEFT($N119,FIND("/",$N119)-1)</f>
        <v>film &amp; video</v>
      </c>
      <c r="R119" t="str">
        <f>RIGHT($N119,LEN($N119)-FIND("/",$N119))</f>
        <v>shorts</v>
      </c>
      <c r="S119" s="11">
        <f t="shared" si="2"/>
        <v>40248.834999999999</v>
      </c>
      <c r="T119" s="11">
        <f t="shared" si="3"/>
        <v>40338.791666666664</v>
      </c>
    </row>
    <row r="120" spans="1:20" ht="30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8">
        <f>$E120/$D120</f>
        <v>1.1303159999999999</v>
      </c>
      <c r="P120" s="5">
        <f>$E120/$L120</f>
        <v>144.91230769230768</v>
      </c>
      <c r="Q120" t="str">
        <f>LEFT($N120,FIND("/",$N120)-1)</f>
        <v>film &amp; video</v>
      </c>
      <c r="R120" t="str">
        <f>RIGHT($N120,LEN($N120)-FIND("/",$N120))</f>
        <v>shorts</v>
      </c>
      <c r="S120" s="11">
        <f t="shared" si="2"/>
        <v>40723.053657407407</v>
      </c>
      <c r="T120" s="11">
        <f t="shared" si="3"/>
        <v>40753.053657407407</v>
      </c>
    </row>
    <row r="121" spans="1:20" ht="45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8">
        <f>$E121/$D121</f>
        <v>1.0455692307692308</v>
      </c>
      <c r="P121" s="5">
        <f>$E121/$L121</f>
        <v>91.840540540540545</v>
      </c>
      <c r="Q121" t="str">
        <f>LEFT($N121,FIND("/",$N121)-1)</f>
        <v>film &amp; video</v>
      </c>
      <c r="R121" t="str">
        <f>RIGHT($N121,LEN($N121)-FIND("/",$N121))</f>
        <v>shorts</v>
      </c>
      <c r="S121" s="11">
        <f t="shared" si="2"/>
        <v>40739.069282407407</v>
      </c>
      <c r="T121" s="11">
        <f t="shared" si="3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8">
        <f>$E122/$D122</f>
        <v>1.4285714285714287E-4</v>
      </c>
      <c r="P122" s="5">
        <f>$E122/$L122</f>
        <v>10</v>
      </c>
      <c r="Q122" t="str">
        <f>LEFT($N122,FIND("/",$N122)-1)</f>
        <v>film &amp; video</v>
      </c>
      <c r="R122" t="str">
        <f>RIGHT($N122,LEN($N122)-FIND("/",$N122))</f>
        <v>science fiction</v>
      </c>
      <c r="S122" s="11">
        <f t="shared" si="2"/>
        <v>42616.049849537041</v>
      </c>
      <c r="T122" s="11">
        <f t="shared" si="3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8">
        <f>$E123/$D123</f>
        <v>3.3333333333333332E-4</v>
      </c>
      <c r="P123" s="5">
        <f>$E123/$L123</f>
        <v>1</v>
      </c>
      <c r="Q123" t="str">
        <f>LEFT($N123,FIND("/",$N123)-1)</f>
        <v>film &amp; video</v>
      </c>
      <c r="R123" t="str">
        <f>RIGHT($N123,LEN($N123)-FIND("/",$N123))</f>
        <v>science fiction</v>
      </c>
      <c r="S123" s="11">
        <f t="shared" si="2"/>
        <v>42096.704976851848</v>
      </c>
      <c r="T123" s="11">
        <f t="shared" si="3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8">
        <f>$E124/$D124</f>
        <v>0</v>
      </c>
      <c r="P124" s="5" t="e">
        <f>$E124/$L124</f>
        <v>#DIV/0!</v>
      </c>
      <c r="Q124" t="str">
        <f>LEFT($N124,FIND("/",$N124)-1)</f>
        <v>film &amp; video</v>
      </c>
      <c r="R124" t="str">
        <f>RIGHT($N124,LEN($N124)-FIND("/",$N124))</f>
        <v>science fiction</v>
      </c>
      <c r="S124" s="11">
        <f t="shared" si="2"/>
        <v>42593.431793981479</v>
      </c>
      <c r="T124" s="11">
        <f t="shared" si="3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8">
        <f>$E125/$D125</f>
        <v>2.7454545454545453E-3</v>
      </c>
      <c r="P125" s="5">
        <f>$E125/$L125</f>
        <v>25.166666666666668</v>
      </c>
      <c r="Q125" t="str">
        <f>LEFT($N125,FIND("/",$N125)-1)</f>
        <v>film &amp; video</v>
      </c>
      <c r="R125" t="str">
        <f>RIGHT($N125,LEN($N125)-FIND("/",$N125))</f>
        <v>science fiction</v>
      </c>
      <c r="S125" s="11">
        <f t="shared" si="2"/>
        <v>41904.781990740739</v>
      </c>
      <c r="T125" s="11">
        <f t="shared" si="3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8">
        <f>$E126/$D126</f>
        <v>0</v>
      </c>
      <c r="P126" s="5" t="e">
        <f>$E126/$L126</f>
        <v>#DIV/0!</v>
      </c>
      <c r="Q126" t="str">
        <f>LEFT($N126,FIND("/",$N126)-1)</f>
        <v>film &amp; video</v>
      </c>
      <c r="R126" t="str">
        <f>RIGHT($N126,LEN($N126)-FIND("/",$N126))</f>
        <v>science fiction</v>
      </c>
      <c r="S126" s="11">
        <f t="shared" si="2"/>
        <v>42114.928726851853</v>
      </c>
      <c r="T126" s="11">
        <f t="shared" si="3"/>
        <v>42139.928726851853</v>
      </c>
    </row>
    <row r="127" spans="1:20" ht="45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8">
        <f>$E127/$D127</f>
        <v>0.14000000000000001</v>
      </c>
      <c r="P127" s="5">
        <f>$E127/$L127</f>
        <v>11.666666666666666</v>
      </c>
      <c r="Q127" t="str">
        <f>LEFT($N127,FIND("/",$N127)-1)</f>
        <v>film &amp; video</v>
      </c>
      <c r="R127" t="str">
        <f>RIGHT($N127,LEN($N127)-FIND("/",$N127))</f>
        <v>science fiction</v>
      </c>
      <c r="S127" s="11">
        <f t="shared" si="2"/>
        <v>42709.993981481486</v>
      </c>
      <c r="T127" s="11">
        <f t="shared" si="3"/>
        <v>42769.993981481486</v>
      </c>
    </row>
    <row r="128" spans="1:20" ht="45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8">
        <f>$E128/$D128</f>
        <v>5.5480000000000002E-2</v>
      </c>
      <c r="P128" s="5">
        <f>$E128/$L128</f>
        <v>106.69230769230769</v>
      </c>
      <c r="Q128" t="str">
        <f>LEFT($N128,FIND("/",$N128)-1)</f>
        <v>film &amp; video</v>
      </c>
      <c r="R128" t="str">
        <f>RIGHT($N128,LEN($N128)-FIND("/",$N128))</f>
        <v>science fiction</v>
      </c>
      <c r="S128" s="11">
        <f t="shared" si="2"/>
        <v>42135.589548611111</v>
      </c>
      <c r="T128" s="11">
        <f t="shared" si="3"/>
        <v>42166.083333333328</v>
      </c>
    </row>
    <row r="129" spans="1:20" ht="45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8">
        <f>$E129/$D129</f>
        <v>2.375E-2</v>
      </c>
      <c r="P129" s="5">
        <f>$E129/$L129</f>
        <v>47.5</v>
      </c>
      <c r="Q129" t="str">
        <f>LEFT($N129,FIND("/",$N129)-1)</f>
        <v>film &amp; video</v>
      </c>
      <c r="R129" t="str">
        <f>RIGHT($N129,LEN($N129)-FIND("/",$N129))</f>
        <v>science fiction</v>
      </c>
      <c r="S129" s="11">
        <f t="shared" si="2"/>
        <v>42067.62431712963</v>
      </c>
      <c r="T129" s="11">
        <f t="shared" si="3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8">
        <f>$E130/$D130</f>
        <v>1.8669999999999999E-2</v>
      </c>
      <c r="P130" s="5">
        <f>$E130/$L130</f>
        <v>311.16666666666669</v>
      </c>
      <c r="Q130" t="str">
        <f>LEFT($N130,FIND("/",$N130)-1)</f>
        <v>film &amp; video</v>
      </c>
      <c r="R130" t="str">
        <f>RIGHT($N130,LEN($N130)-FIND("/",$N130))</f>
        <v>science fiction</v>
      </c>
      <c r="S130" s="11">
        <f t="shared" si="2"/>
        <v>42628.22792824074</v>
      </c>
      <c r="T130" s="11">
        <f t="shared" si="3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8">
        <f>$E131/$D131</f>
        <v>0</v>
      </c>
      <c r="P131" s="5" t="e">
        <f>$E131/$L131</f>
        <v>#DIV/0!</v>
      </c>
      <c r="Q131" t="str">
        <f>LEFT($N131,FIND("/",$N131)-1)</f>
        <v>film &amp; video</v>
      </c>
      <c r="R131" t="str">
        <f>RIGHT($N131,LEN($N131)-FIND("/",$N131))</f>
        <v>science fiction</v>
      </c>
      <c r="S131" s="11">
        <f t="shared" ref="S131:S194" si="4">((($J131/60)/60)/24)+DATE(1970,1,1)</f>
        <v>41882.937303240738</v>
      </c>
      <c r="T131" s="11">
        <f t="shared" ref="T131:T194" si="5">((($I131/60)/60)/24)+DATE(1970,1,1)</f>
        <v>41942.937303240738</v>
      </c>
    </row>
    <row r="132" spans="1:20" ht="45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8">
        <f>$E132/$D132</f>
        <v>0</v>
      </c>
      <c r="P132" s="5" t="e">
        <f>$E132/$L132</f>
        <v>#DIV/0!</v>
      </c>
      <c r="Q132" t="str">
        <f>LEFT($N132,FIND("/",$N132)-1)</f>
        <v>film &amp; video</v>
      </c>
      <c r="R132" t="str">
        <f>RIGHT($N132,LEN($N132)-FIND("/",$N132))</f>
        <v>science fiction</v>
      </c>
      <c r="S132" s="11">
        <f t="shared" si="4"/>
        <v>41778.915416666663</v>
      </c>
      <c r="T132" s="11">
        <f t="shared" si="5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8">
        <f>$E133/$D133</f>
        <v>0</v>
      </c>
      <c r="P133" s="5" t="e">
        <f>$E133/$L133</f>
        <v>#DIV/0!</v>
      </c>
      <c r="Q133" t="str">
        <f>LEFT($N133,FIND("/",$N133)-1)</f>
        <v>film &amp; video</v>
      </c>
      <c r="R133" t="str">
        <f>RIGHT($N133,LEN($N133)-FIND("/",$N133))</f>
        <v>science fiction</v>
      </c>
      <c r="S133" s="11">
        <f t="shared" si="4"/>
        <v>42541.837511574078</v>
      </c>
      <c r="T133" s="11">
        <f t="shared" si="5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8">
        <f>$E134/$D134</f>
        <v>9.5687499999999995E-2</v>
      </c>
      <c r="P134" s="5">
        <f>$E134/$L134</f>
        <v>94.506172839506178</v>
      </c>
      <c r="Q134" t="str">
        <f>LEFT($N134,FIND("/",$N134)-1)</f>
        <v>film &amp; video</v>
      </c>
      <c r="R134" t="str">
        <f>RIGHT($N134,LEN($N134)-FIND("/",$N134))</f>
        <v>science fiction</v>
      </c>
      <c r="S134" s="11">
        <f t="shared" si="4"/>
        <v>41905.812581018516</v>
      </c>
      <c r="T134" s="11">
        <f t="shared" si="5"/>
        <v>41950.854247685187</v>
      </c>
    </row>
    <row r="135" spans="1:20" ht="30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8">
        <f>$E135/$D135</f>
        <v>0</v>
      </c>
      <c r="P135" s="5" t="e">
        <f>$E135/$L135</f>
        <v>#DIV/0!</v>
      </c>
      <c r="Q135" t="str">
        <f>LEFT($N135,FIND("/",$N135)-1)</f>
        <v>film &amp; video</v>
      </c>
      <c r="R135" t="str">
        <f>RIGHT($N135,LEN($N135)-FIND("/",$N135))</f>
        <v>science fiction</v>
      </c>
      <c r="S135" s="11">
        <f t="shared" si="4"/>
        <v>42491.80768518518</v>
      </c>
      <c r="T135" s="11">
        <f t="shared" si="5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8">
        <f>$E136/$D136</f>
        <v>0</v>
      </c>
      <c r="P136" s="5" t="e">
        <f>$E136/$L136</f>
        <v>#DIV/0!</v>
      </c>
      <c r="Q136" t="str">
        <f>LEFT($N136,FIND("/",$N136)-1)</f>
        <v>film &amp; video</v>
      </c>
      <c r="R136" t="str">
        <f>RIGHT($N136,LEN($N136)-FIND("/",$N136))</f>
        <v>science fiction</v>
      </c>
      <c r="S136" s="11">
        <f t="shared" si="4"/>
        <v>42221.909930555557</v>
      </c>
      <c r="T136" s="11">
        <f t="shared" si="5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8">
        <f>$E137/$D137</f>
        <v>0.13433333333333333</v>
      </c>
      <c r="P137" s="5">
        <f>$E137/$L137</f>
        <v>80.599999999999994</v>
      </c>
      <c r="Q137" t="str">
        <f>LEFT($N137,FIND("/",$N137)-1)</f>
        <v>film &amp; video</v>
      </c>
      <c r="R137" t="str">
        <f>RIGHT($N137,LEN($N137)-FIND("/",$N137))</f>
        <v>science fiction</v>
      </c>
      <c r="S137" s="11">
        <f t="shared" si="4"/>
        <v>41788.381909722222</v>
      </c>
      <c r="T137" s="11">
        <f t="shared" si="5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8">
        <f>$E138/$D138</f>
        <v>0</v>
      </c>
      <c r="P138" s="5" t="e">
        <f>$E138/$L138</f>
        <v>#DIV/0!</v>
      </c>
      <c r="Q138" t="str">
        <f>LEFT($N138,FIND("/",$N138)-1)</f>
        <v>film &amp; video</v>
      </c>
      <c r="R138" t="str">
        <f>RIGHT($N138,LEN($N138)-FIND("/",$N138))</f>
        <v>science fiction</v>
      </c>
      <c r="S138" s="11">
        <f t="shared" si="4"/>
        <v>42096.410115740742</v>
      </c>
      <c r="T138" s="11">
        <f t="shared" si="5"/>
        <v>42140.427777777775</v>
      </c>
    </row>
    <row r="139" spans="1:20" ht="45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8">
        <f>$E139/$D139</f>
        <v>0</v>
      </c>
      <c r="P139" s="5" t="e">
        <f>$E139/$L139</f>
        <v>#DIV/0!</v>
      </c>
      <c r="Q139" t="str">
        <f>LEFT($N139,FIND("/",$N139)-1)</f>
        <v>film &amp; video</v>
      </c>
      <c r="R139" t="str">
        <f>RIGHT($N139,LEN($N139)-FIND("/",$N139))</f>
        <v>science fiction</v>
      </c>
      <c r="S139" s="11">
        <f t="shared" si="4"/>
        <v>42239.573993055557</v>
      </c>
      <c r="T139" s="11">
        <f t="shared" si="5"/>
        <v>42289.573993055557</v>
      </c>
    </row>
    <row r="140" spans="1:20" ht="45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8">
        <f>$E140/$D140</f>
        <v>3.1413333333333335E-2</v>
      </c>
      <c r="P140" s="5">
        <f>$E140/$L140</f>
        <v>81.241379310344826</v>
      </c>
      <c r="Q140" t="str">
        <f>LEFT($N140,FIND("/",$N140)-1)</f>
        <v>film &amp; video</v>
      </c>
      <c r="R140" t="str">
        <f>RIGHT($N140,LEN($N140)-FIND("/",$N140))</f>
        <v>science fiction</v>
      </c>
      <c r="S140" s="11">
        <f t="shared" si="4"/>
        <v>42186.257418981477</v>
      </c>
      <c r="T140" s="11">
        <f t="shared" si="5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8">
        <f>$E141/$D141</f>
        <v>1</v>
      </c>
      <c r="P141" s="5">
        <f>$E141/$L141</f>
        <v>500</v>
      </c>
      <c r="Q141" t="str">
        <f>LEFT($N141,FIND("/",$N141)-1)</f>
        <v>film &amp; video</v>
      </c>
      <c r="R141" t="str">
        <f>RIGHT($N141,LEN($N141)-FIND("/",$N141))</f>
        <v>science fiction</v>
      </c>
      <c r="S141" s="11">
        <f t="shared" si="4"/>
        <v>42187.920972222222</v>
      </c>
      <c r="T141" s="11">
        <f t="shared" si="5"/>
        <v>42197.920972222222</v>
      </c>
    </row>
    <row r="142" spans="1:20" ht="45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8">
        <f>$E142/$D142</f>
        <v>0</v>
      </c>
      <c r="P142" s="5" t="e">
        <f>$E142/$L142</f>
        <v>#DIV/0!</v>
      </c>
      <c r="Q142" t="str">
        <f>LEFT($N142,FIND("/",$N142)-1)</f>
        <v>film &amp; video</v>
      </c>
      <c r="R142" t="str">
        <f>RIGHT($N142,LEN($N142)-FIND("/",$N142))</f>
        <v>science fiction</v>
      </c>
      <c r="S142" s="11">
        <f t="shared" si="4"/>
        <v>42053.198287037041</v>
      </c>
      <c r="T142" s="11">
        <f t="shared" si="5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8">
        <f>$E143/$D143</f>
        <v>0.10775</v>
      </c>
      <c r="P143" s="5">
        <f>$E143/$L143</f>
        <v>46.178571428571431</v>
      </c>
      <c r="Q143" t="str">
        <f>LEFT($N143,FIND("/",$N143)-1)</f>
        <v>film &amp; video</v>
      </c>
      <c r="R143" t="str">
        <f>RIGHT($N143,LEN($N143)-FIND("/",$N143))</f>
        <v>science fiction</v>
      </c>
      <c r="S143" s="11">
        <f t="shared" si="4"/>
        <v>42110.153043981481</v>
      </c>
      <c r="T143" s="11">
        <f t="shared" si="5"/>
        <v>42155.153043981481</v>
      </c>
    </row>
    <row r="144" spans="1:20" ht="45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8">
        <f>$E144/$D144</f>
        <v>3.3333333333333335E-3</v>
      </c>
      <c r="P144" s="5">
        <f>$E144/$L144</f>
        <v>10</v>
      </c>
      <c r="Q144" t="str">
        <f>LEFT($N144,FIND("/",$N144)-1)</f>
        <v>film &amp; video</v>
      </c>
      <c r="R144" t="str">
        <f>RIGHT($N144,LEN($N144)-FIND("/",$N144))</f>
        <v>science fiction</v>
      </c>
      <c r="S144" s="11">
        <f t="shared" si="4"/>
        <v>41938.893263888887</v>
      </c>
      <c r="T144" s="11">
        <f t="shared" si="5"/>
        <v>41959.934930555552</v>
      </c>
    </row>
    <row r="145" spans="1:20" ht="45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8">
        <f>$E145/$D145</f>
        <v>0</v>
      </c>
      <c r="P145" s="5" t="e">
        <f>$E145/$L145</f>
        <v>#DIV/0!</v>
      </c>
      <c r="Q145" t="str">
        <f>LEFT($N145,FIND("/",$N145)-1)</f>
        <v>film &amp; video</v>
      </c>
      <c r="R145" t="str">
        <f>RIGHT($N145,LEN($N145)-FIND("/",$N145))</f>
        <v>science fiction</v>
      </c>
      <c r="S145" s="11">
        <f t="shared" si="4"/>
        <v>42559.064143518524</v>
      </c>
      <c r="T145" s="11">
        <f t="shared" si="5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8">
        <f>$E146/$D146</f>
        <v>0.27600000000000002</v>
      </c>
      <c r="P146" s="5">
        <f>$E146/$L146</f>
        <v>55.945945945945944</v>
      </c>
      <c r="Q146" t="str">
        <f>LEFT($N146,FIND("/",$N146)-1)</f>
        <v>film &amp; video</v>
      </c>
      <c r="R146" t="str">
        <f>RIGHT($N146,LEN($N146)-FIND("/",$N146))</f>
        <v>science fiction</v>
      </c>
      <c r="S146" s="11">
        <f t="shared" si="4"/>
        <v>42047.762407407412</v>
      </c>
      <c r="T146" s="11">
        <f t="shared" si="5"/>
        <v>42107.72074074074</v>
      </c>
    </row>
    <row r="147" spans="1:20" ht="45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8">
        <f>$E147/$D147</f>
        <v>7.5111111111111115E-2</v>
      </c>
      <c r="P147" s="5">
        <f>$E147/$L147</f>
        <v>37.555555555555557</v>
      </c>
      <c r="Q147" t="str">
        <f>LEFT($N147,FIND("/",$N147)-1)</f>
        <v>film &amp; video</v>
      </c>
      <c r="R147" t="str">
        <f>RIGHT($N147,LEN($N147)-FIND("/",$N147))</f>
        <v>science fiction</v>
      </c>
      <c r="S147" s="11">
        <f t="shared" si="4"/>
        <v>42200.542268518519</v>
      </c>
      <c r="T147" s="11">
        <f t="shared" si="5"/>
        <v>42227.542268518519</v>
      </c>
    </row>
    <row r="148" spans="1:20" ht="45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8">
        <f>$E148/$D148</f>
        <v>5.7499999999999999E-3</v>
      </c>
      <c r="P148" s="5">
        <f>$E148/$L148</f>
        <v>38.333333333333336</v>
      </c>
      <c r="Q148" t="str">
        <f>LEFT($N148,FIND("/",$N148)-1)</f>
        <v>film &amp; video</v>
      </c>
      <c r="R148" t="str">
        <f>RIGHT($N148,LEN($N148)-FIND("/",$N148))</f>
        <v>science fiction</v>
      </c>
      <c r="S148" s="11">
        <f t="shared" si="4"/>
        <v>42693.016180555554</v>
      </c>
      <c r="T148" s="11">
        <f t="shared" si="5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8">
        <f>$E149/$D149</f>
        <v>0</v>
      </c>
      <c r="P149" s="5" t="e">
        <f>$E149/$L149</f>
        <v>#DIV/0!</v>
      </c>
      <c r="Q149" t="str">
        <f>LEFT($N149,FIND("/",$N149)-1)</f>
        <v>film &amp; video</v>
      </c>
      <c r="R149" t="str">
        <f>RIGHT($N149,LEN($N149)-FIND("/",$N149))</f>
        <v>science fiction</v>
      </c>
      <c r="S149" s="11">
        <f t="shared" si="4"/>
        <v>41969.767824074079</v>
      </c>
      <c r="T149" s="11">
        <f t="shared" si="5"/>
        <v>42012.762499999997</v>
      </c>
    </row>
    <row r="150" spans="1:20" ht="45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8">
        <f>$E150/$D150</f>
        <v>8.0000000000000004E-4</v>
      </c>
      <c r="P150" s="5">
        <f>$E150/$L150</f>
        <v>20</v>
      </c>
      <c r="Q150" t="str">
        <f>LEFT($N150,FIND("/",$N150)-1)</f>
        <v>film &amp; video</v>
      </c>
      <c r="R150" t="str">
        <f>RIGHT($N150,LEN($N150)-FIND("/",$N150))</f>
        <v>science fiction</v>
      </c>
      <c r="S150" s="11">
        <f t="shared" si="4"/>
        <v>42397.281666666662</v>
      </c>
      <c r="T150" s="11">
        <f t="shared" si="5"/>
        <v>42427.281666666662</v>
      </c>
    </row>
    <row r="151" spans="1:20" ht="45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8">
        <f>$E151/$D151</f>
        <v>9.1999999999999998E-3</v>
      </c>
      <c r="P151" s="5">
        <f>$E151/$L151</f>
        <v>15.333333333333334</v>
      </c>
      <c r="Q151" t="str">
        <f>LEFT($N151,FIND("/",$N151)-1)</f>
        <v>film &amp; video</v>
      </c>
      <c r="R151" t="str">
        <f>RIGHT($N151,LEN($N151)-FIND("/",$N151))</f>
        <v>science fiction</v>
      </c>
      <c r="S151" s="11">
        <f t="shared" si="4"/>
        <v>41968.172106481477</v>
      </c>
      <c r="T151" s="11">
        <f t="shared" si="5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8">
        <f>$E152/$D152</f>
        <v>0.23163076923076922</v>
      </c>
      <c r="P152" s="5">
        <f>$E152/$L152</f>
        <v>449.43283582089555</v>
      </c>
      <c r="Q152" t="str">
        <f>LEFT($N152,FIND("/",$N152)-1)</f>
        <v>film &amp; video</v>
      </c>
      <c r="R152" t="str">
        <f>RIGHT($N152,LEN($N152)-FIND("/",$N152))</f>
        <v>science fiction</v>
      </c>
      <c r="S152" s="11">
        <f t="shared" si="4"/>
        <v>42090.161828703705</v>
      </c>
      <c r="T152" s="11">
        <f t="shared" si="5"/>
        <v>42150.161828703705</v>
      </c>
    </row>
    <row r="153" spans="1:20" ht="45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8">
        <f>$E153/$D153</f>
        <v>5.5999999999999995E-4</v>
      </c>
      <c r="P153" s="5">
        <f>$E153/$L153</f>
        <v>28</v>
      </c>
      <c r="Q153" t="str">
        <f>LEFT($N153,FIND("/",$N153)-1)</f>
        <v>film &amp; video</v>
      </c>
      <c r="R153" t="str">
        <f>RIGHT($N153,LEN($N153)-FIND("/",$N153))</f>
        <v>science fiction</v>
      </c>
      <c r="S153" s="11">
        <f t="shared" si="4"/>
        <v>42113.550821759258</v>
      </c>
      <c r="T153" s="11">
        <f t="shared" si="5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8">
        <f>$E154/$D154</f>
        <v>7.8947368421052633E-5</v>
      </c>
      <c r="P154" s="5">
        <f>$E154/$L154</f>
        <v>15</v>
      </c>
      <c r="Q154" t="str">
        <f>LEFT($N154,FIND("/",$N154)-1)</f>
        <v>film &amp; video</v>
      </c>
      <c r="R154" t="str">
        <f>RIGHT($N154,LEN($N154)-FIND("/",$N154))</f>
        <v>science fiction</v>
      </c>
      <c r="S154" s="11">
        <f t="shared" si="4"/>
        <v>41875.077546296299</v>
      </c>
      <c r="T154" s="11">
        <f t="shared" si="5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8">
        <f>$E155/$D155</f>
        <v>7.1799999999999998E-3</v>
      </c>
      <c r="P155" s="5">
        <f>$E155/$L155</f>
        <v>35.9</v>
      </c>
      <c r="Q155" t="str">
        <f>LEFT($N155,FIND("/",$N155)-1)</f>
        <v>film &amp; video</v>
      </c>
      <c r="R155" t="str">
        <f>RIGHT($N155,LEN($N155)-FIND("/",$N155))</f>
        <v>science fiction</v>
      </c>
      <c r="S155" s="11">
        <f t="shared" si="4"/>
        <v>41933.586157407408</v>
      </c>
      <c r="T155" s="11">
        <f t="shared" si="5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8">
        <f>$E156/$D156</f>
        <v>2.6666666666666668E-2</v>
      </c>
      <c r="P156" s="5">
        <f>$E156/$L156</f>
        <v>13.333333333333334</v>
      </c>
      <c r="Q156" t="str">
        <f>LEFT($N156,FIND("/",$N156)-1)</f>
        <v>film &amp; video</v>
      </c>
      <c r="R156" t="str">
        <f>RIGHT($N156,LEN($N156)-FIND("/",$N156))</f>
        <v>science fiction</v>
      </c>
      <c r="S156" s="11">
        <f t="shared" si="4"/>
        <v>42115.547395833331</v>
      </c>
      <c r="T156" s="11">
        <f t="shared" si="5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8">
        <f>$E157/$D157</f>
        <v>6.0000000000000002E-5</v>
      </c>
      <c r="P157" s="5">
        <f>$E157/$L157</f>
        <v>20.25</v>
      </c>
      <c r="Q157" t="str">
        <f>LEFT($N157,FIND("/",$N157)-1)</f>
        <v>film &amp; video</v>
      </c>
      <c r="R157" t="str">
        <f>RIGHT($N157,LEN($N157)-FIND("/",$N157))</f>
        <v>science fiction</v>
      </c>
      <c r="S157" s="11">
        <f t="shared" si="4"/>
        <v>42168.559432870374</v>
      </c>
      <c r="T157" s="11">
        <f t="shared" si="5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8">
        <f>$E158/$D158</f>
        <v>5.0999999999999997E-2</v>
      </c>
      <c r="P158" s="5">
        <f>$E158/$L158</f>
        <v>119</v>
      </c>
      <c r="Q158" t="str">
        <f>LEFT($N158,FIND("/",$N158)-1)</f>
        <v>film &amp; video</v>
      </c>
      <c r="R158" t="str">
        <f>RIGHT($N158,LEN($N158)-FIND("/",$N158))</f>
        <v>science fiction</v>
      </c>
      <c r="S158" s="11">
        <f t="shared" si="4"/>
        <v>41794.124953703707</v>
      </c>
      <c r="T158" s="11">
        <f t="shared" si="5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8">
        <f>$E159/$D159</f>
        <v>2.671118530884808E-3</v>
      </c>
      <c r="P159" s="5">
        <f>$E159/$L159</f>
        <v>4</v>
      </c>
      <c r="Q159" t="str">
        <f>LEFT($N159,FIND("/",$N159)-1)</f>
        <v>film &amp; video</v>
      </c>
      <c r="R159" t="str">
        <f>RIGHT($N159,LEN($N159)-FIND("/",$N159))</f>
        <v>science fiction</v>
      </c>
      <c r="S159" s="11">
        <f t="shared" si="4"/>
        <v>42396.911712962959</v>
      </c>
      <c r="T159" s="11">
        <f t="shared" si="5"/>
        <v>42426.911712962959</v>
      </c>
    </row>
    <row r="160" spans="1:20" ht="45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8">
        <f>$E160/$D160</f>
        <v>0</v>
      </c>
      <c r="P160" s="5" t="e">
        <f>$E160/$L160</f>
        <v>#DIV/0!</v>
      </c>
      <c r="Q160" t="str">
        <f>LEFT($N160,FIND("/",$N160)-1)</f>
        <v>film &amp; video</v>
      </c>
      <c r="R160" t="str">
        <f>RIGHT($N160,LEN($N160)-FIND("/",$N160))</f>
        <v>science fiction</v>
      </c>
      <c r="S160" s="11">
        <f t="shared" si="4"/>
        <v>41904.07671296296</v>
      </c>
      <c r="T160" s="11">
        <f t="shared" si="5"/>
        <v>41934.07671296296</v>
      </c>
    </row>
    <row r="161" spans="1:20" ht="45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8">
        <f>$E161/$D161</f>
        <v>2.0000000000000002E-5</v>
      </c>
      <c r="P161" s="5">
        <f>$E161/$L161</f>
        <v>10</v>
      </c>
      <c r="Q161" t="str">
        <f>LEFT($N161,FIND("/",$N161)-1)</f>
        <v>film &amp; video</v>
      </c>
      <c r="R161" t="str">
        <f>RIGHT($N161,LEN($N161)-FIND("/",$N161))</f>
        <v>science fiction</v>
      </c>
      <c r="S161" s="11">
        <f t="shared" si="4"/>
        <v>42514.434548611112</v>
      </c>
      <c r="T161" s="11">
        <f t="shared" si="5"/>
        <v>42554.434548611112</v>
      </c>
    </row>
    <row r="162" spans="1:20" ht="45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8">
        <f>$E162/$D162</f>
        <v>0</v>
      </c>
      <c r="P162" s="5" t="e">
        <f>$E162/$L162</f>
        <v>#DIV/0!</v>
      </c>
      <c r="Q162" t="str">
        <f>LEFT($N162,FIND("/",$N162)-1)</f>
        <v>film &amp; video</v>
      </c>
      <c r="R162" t="str">
        <f>RIGHT($N162,LEN($N162)-FIND("/",$N162))</f>
        <v>drama</v>
      </c>
      <c r="S162" s="11">
        <f t="shared" si="4"/>
        <v>42171.913090277783</v>
      </c>
      <c r="T162" s="11">
        <f t="shared" si="5"/>
        <v>42231.913090277783</v>
      </c>
    </row>
    <row r="163" spans="1:20" ht="45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8">
        <f>$E163/$D163</f>
        <v>1E-4</v>
      </c>
      <c r="P163" s="5">
        <f>$E163/$L163</f>
        <v>5</v>
      </c>
      <c r="Q163" t="str">
        <f>LEFT($N163,FIND("/",$N163)-1)</f>
        <v>film &amp; video</v>
      </c>
      <c r="R163" t="str">
        <f>RIGHT($N163,LEN($N163)-FIND("/",$N163))</f>
        <v>drama</v>
      </c>
      <c r="S163" s="11">
        <f t="shared" si="4"/>
        <v>41792.687442129631</v>
      </c>
      <c r="T163" s="11">
        <f t="shared" si="5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8">
        <f>$E164/$D164</f>
        <v>0.15535714285714286</v>
      </c>
      <c r="P164" s="5">
        <f>$E164/$L164</f>
        <v>43.5</v>
      </c>
      <c r="Q164" t="str">
        <f>LEFT($N164,FIND("/",$N164)-1)</f>
        <v>film &amp; video</v>
      </c>
      <c r="R164" t="str">
        <f>RIGHT($N164,LEN($N164)-FIND("/",$N164))</f>
        <v>drama</v>
      </c>
      <c r="S164" s="11">
        <f t="shared" si="4"/>
        <v>41835.126805555556</v>
      </c>
      <c r="T164" s="11">
        <f t="shared" si="5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8">
        <f>$E165/$D165</f>
        <v>0</v>
      </c>
      <c r="P165" s="5" t="e">
        <f>$E165/$L165</f>
        <v>#DIV/0!</v>
      </c>
      <c r="Q165" t="str">
        <f>LEFT($N165,FIND("/",$N165)-1)</f>
        <v>film &amp; video</v>
      </c>
      <c r="R165" t="str">
        <f>RIGHT($N165,LEN($N165)-FIND("/",$N165))</f>
        <v>drama</v>
      </c>
      <c r="S165" s="11">
        <f t="shared" si="4"/>
        <v>42243.961273148147</v>
      </c>
      <c r="T165" s="11">
        <f t="shared" si="5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8">
        <f>$E166/$D166</f>
        <v>5.3333333333333332E-3</v>
      </c>
      <c r="P166" s="5">
        <f>$E166/$L166</f>
        <v>91.428571428571431</v>
      </c>
      <c r="Q166" t="str">
        <f>LEFT($N166,FIND("/",$N166)-1)</f>
        <v>film &amp; video</v>
      </c>
      <c r="R166" t="str">
        <f>RIGHT($N166,LEN($N166)-FIND("/",$N166))</f>
        <v>drama</v>
      </c>
      <c r="S166" s="11">
        <f t="shared" si="4"/>
        <v>41841.762743055559</v>
      </c>
      <c r="T166" s="11">
        <f t="shared" si="5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8">
        <f>$E167/$D167</f>
        <v>0</v>
      </c>
      <c r="P167" s="5" t="e">
        <f>$E167/$L167</f>
        <v>#DIV/0!</v>
      </c>
      <c r="Q167" t="str">
        <f>LEFT($N167,FIND("/",$N167)-1)</f>
        <v>film &amp; video</v>
      </c>
      <c r="R167" t="str">
        <f>RIGHT($N167,LEN($N167)-FIND("/",$N167))</f>
        <v>drama</v>
      </c>
      <c r="S167" s="11">
        <f t="shared" si="4"/>
        <v>42351.658842592587</v>
      </c>
      <c r="T167" s="11">
        <f t="shared" si="5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8">
        <f>$E168/$D168</f>
        <v>0.6</v>
      </c>
      <c r="P168" s="5">
        <f>$E168/$L168</f>
        <v>3000</v>
      </c>
      <c r="Q168" t="str">
        <f>LEFT($N168,FIND("/",$N168)-1)</f>
        <v>film &amp; video</v>
      </c>
      <c r="R168" t="str">
        <f>RIGHT($N168,LEN($N168)-FIND("/",$N168))</f>
        <v>drama</v>
      </c>
      <c r="S168" s="11">
        <f t="shared" si="4"/>
        <v>42721.075949074075</v>
      </c>
      <c r="T168" s="11">
        <f t="shared" si="5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8">
        <f>$E169/$D169</f>
        <v>1E-4</v>
      </c>
      <c r="P169" s="5">
        <f>$E169/$L169</f>
        <v>5.5</v>
      </c>
      <c r="Q169" t="str">
        <f>LEFT($N169,FIND("/",$N169)-1)</f>
        <v>film &amp; video</v>
      </c>
      <c r="R169" t="str">
        <f>RIGHT($N169,LEN($N169)-FIND("/",$N169))</f>
        <v>drama</v>
      </c>
      <c r="S169" s="11">
        <f t="shared" si="4"/>
        <v>42160.927488425921</v>
      </c>
      <c r="T169" s="11">
        <f t="shared" si="5"/>
        <v>42220.927488425921</v>
      </c>
    </row>
    <row r="170" spans="1:20" ht="45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8">
        <f>$E170/$D170</f>
        <v>4.0625000000000001E-2</v>
      </c>
      <c r="P170" s="5">
        <f>$E170/$L170</f>
        <v>108.33333333333333</v>
      </c>
      <c r="Q170" t="str">
        <f>LEFT($N170,FIND("/",$N170)-1)</f>
        <v>film &amp; video</v>
      </c>
      <c r="R170" t="str">
        <f>RIGHT($N170,LEN($N170)-FIND("/",$N170))</f>
        <v>drama</v>
      </c>
      <c r="S170" s="11">
        <f t="shared" si="4"/>
        <v>42052.83530092593</v>
      </c>
      <c r="T170" s="11">
        <f t="shared" si="5"/>
        <v>42082.793634259258</v>
      </c>
    </row>
    <row r="171" spans="1:20" ht="45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8">
        <f>$E171/$D171</f>
        <v>0.224</v>
      </c>
      <c r="P171" s="5">
        <f>$E171/$L171</f>
        <v>56</v>
      </c>
      <c r="Q171" t="str">
        <f>LEFT($N171,FIND("/",$N171)-1)</f>
        <v>film &amp; video</v>
      </c>
      <c r="R171" t="str">
        <f>RIGHT($N171,LEN($N171)-FIND("/",$N171))</f>
        <v>drama</v>
      </c>
      <c r="S171" s="11">
        <f t="shared" si="4"/>
        <v>41900.505312499998</v>
      </c>
      <c r="T171" s="11">
        <f t="shared" si="5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8">
        <f>$E172/$D172</f>
        <v>3.2500000000000001E-2</v>
      </c>
      <c r="P172" s="5">
        <f>$E172/$L172</f>
        <v>32.5</v>
      </c>
      <c r="Q172" t="str">
        <f>LEFT($N172,FIND("/",$N172)-1)</f>
        <v>film &amp; video</v>
      </c>
      <c r="R172" t="str">
        <f>RIGHT($N172,LEN($N172)-FIND("/",$N172))</f>
        <v>drama</v>
      </c>
      <c r="S172" s="11">
        <f t="shared" si="4"/>
        <v>42216.977812500001</v>
      </c>
      <c r="T172" s="11">
        <f t="shared" si="5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8">
        <f>$E173/$D173</f>
        <v>2.0000000000000002E-5</v>
      </c>
      <c r="P173" s="5">
        <f>$E173/$L173</f>
        <v>1</v>
      </c>
      <c r="Q173" t="str">
        <f>LEFT($N173,FIND("/",$N173)-1)</f>
        <v>film &amp; video</v>
      </c>
      <c r="R173" t="str">
        <f>RIGHT($N173,LEN($N173)-FIND("/",$N173))</f>
        <v>drama</v>
      </c>
      <c r="S173" s="11">
        <f t="shared" si="4"/>
        <v>42534.180717592593</v>
      </c>
      <c r="T173" s="11">
        <f t="shared" si="5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8">
        <f>$E174/$D174</f>
        <v>0</v>
      </c>
      <c r="P174" s="5" t="e">
        <f>$E174/$L174</f>
        <v>#DIV/0!</v>
      </c>
      <c r="Q174" t="str">
        <f>LEFT($N174,FIND("/",$N174)-1)</f>
        <v>film &amp; video</v>
      </c>
      <c r="R174" t="str">
        <f>RIGHT($N174,LEN($N174)-FIND("/",$N174))</f>
        <v>drama</v>
      </c>
      <c r="S174" s="11">
        <f t="shared" si="4"/>
        <v>42047.394942129627</v>
      </c>
      <c r="T174" s="11">
        <f t="shared" si="5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8">
        <f>$E175/$D175</f>
        <v>0</v>
      </c>
      <c r="P175" s="5" t="e">
        <f>$E175/$L175</f>
        <v>#DIV/0!</v>
      </c>
      <c r="Q175" t="str">
        <f>LEFT($N175,FIND("/",$N175)-1)</f>
        <v>film &amp; video</v>
      </c>
      <c r="R175" t="str">
        <f>RIGHT($N175,LEN($N175)-FIND("/",$N175))</f>
        <v>drama</v>
      </c>
      <c r="S175" s="11">
        <f t="shared" si="4"/>
        <v>42033.573009259257</v>
      </c>
      <c r="T175" s="11">
        <f t="shared" si="5"/>
        <v>42063.573009259257</v>
      </c>
    </row>
    <row r="176" spans="1:20" ht="45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8">
        <f>$E176/$D176</f>
        <v>0</v>
      </c>
      <c r="P176" s="5" t="e">
        <f>$E176/$L176</f>
        <v>#DIV/0!</v>
      </c>
      <c r="Q176" t="str">
        <f>LEFT($N176,FIND("/",$N176)-1)</f>
        <v>film &amp; video</v>
      </c>
      <c r="R176" t="str">
        <f>RIGHT($N176,LEN($N176)-FIND("/",$N176))</f>
        <v>drama</v>
      </c>
      <c r="S176" s="11">
        <f t="shared" si="4"/>
        <v>42072.758981481486</v>
      </c>
      <c r="T176" s="11">
        <f t="shared" si="5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8">
        <f>$E177/$D177</f>
        <v>6.4850000000000005E-2</v>
      </c>
      <c r="P177" s="5">
        <f>$E177/$L177</f>
        <v>49.884615384615387</v>
      </c>
      <c r="Q177" t="str">
        <f>LEFT($N177,FIND("/",$N177)-1)</f>
        <v>film &amp; video</v>
      </c>
      <c r="R177" t="str">
        <f>RIGHT($N177,LEN($N177)-FIND("/",$N177))</f>
        <v>drama</v>
      </c>
      <c r="S177" s="11">
        <f t="shared" si="4"/>
        <v>41855.777905092589</v>
      </c>
      <c r="T177" s="11">
        <f t="shared" si="5"/>
        <v>41880.777905092589</v>
      </c>
    </row>
    <row r="178" spans="1:20" ht="45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8">
        <f>$E178/$D178</f>
        <v>0</v>
      </c>
      <c r="P178" s="5" t="e">
        <f>$E178/$L178</f>
        <v>#DIV/0!</v>
      </c>
      <c r="Q178" t="str">
        <f>LEFT($N178,FIND("/",$N178)-1)</f>
        <v>film &amp; video</v>
      </c>
      <c r="R178" t="str">
        <f>RIGHT($N178,LEN($N178)-FIND("/",$N178))</f>
        <v>drama</v>
      </c>
      <c r="S178" s="11">
        <f t="shared" si="4"/>
        <v>42191.824062500003</v>
      </c>
      <c r="T178" s="11">
        <f t="shared" si="5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8">
        <f>$E179/$D179</f>
        <v>0.4</v>
      </c>
      <c r="P179" s="5">
        <f>$E179/$L179</f>
        <v>25.714285714285715</v>
      </c>
      <c r="Q179" t="str">
        <f>LEFT($N179,FIND("/",$N179)-1)</f>
        <v>film &amp; video</v>
      </c>
      <c r="R179" t="str">
        <f>RIGHT($N179,LEN($N179)-FIND("/",$N179))</f>
        <v>drama</v>
      </c>
      <c r="S179" s="11">
        <f t="shared" si="4"/>
        <v>42070.047754629632</v>
      </c>
      <c r="T179" s="11">
        <f t="shared" si="5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8">
        <f>$E180/$D180</f>
        <v>0</v>
      </c>
      <c r="P180" s="5" t="e">
        <f>$E180/$L180</f>
        <v>#DIV/0!</v>
      </c>
      <c r="Q180" t="str">
        <f>LEFT($N180,FIND("/",$N180)-1)</f>
        <v>film &amp; video</v>
      </c>
      <c r="R180" t="str">
        <f>RIGHT($N180,LEN($N180)-FIND("/",$N180))</f>
        <v>drama</v>
      </c>
      <c r="S180" s="11">
        <f t="shared" si="4"/>
        <v>42304.955381944441</v>
      </c>
      <c r="T180" s="11">
        <f t="shared" si="5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8">
        <f>$E181/$D181</f>
        <v>0.2</v>
      </c>
      <c r="P181" s="5">
        <f>$E181/$L181</f>
        <v>100</v>
      </c>
      <c r="Q181" t="str">
        <f>LEFT($N181,FIND("/",$N181)-1)</f>
        <v>film &amp; video</v>
      </c>
      <c r="R181" t="str">
        <f>RIGHT($N181,LEN($N181)-FIND("/",$N181))</f>
        <v>drama</v>
      </c>
      <c r="S181" s="11">
        <f t="shared" si="4"/>
        <v>42403.080497685187</v>
      </c>
      <c r="T181" s="11">
        <f t="shared" si="5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8">
        <f>$E182/$D182</f>
        <v>0.33416666666666667</v>
      </c>
      <c r="P182" s="5">
        <f>$E182/$L182</f>
        <v>30.846153846153847</v>
      </c>
      <c r="Q182" t="str">
        <f>LEFT($N182,FIND("/",$N182)-1)</f>
        <v>film &amp; video</v>
      </c>
      <c r="R182" t="str">
        <f>RIGHT($N182,LEN($N182)-FIND("/",$N182))</f>
        <v>drama</v>
      </c>
      <c r="S182" s="11">
        <f t="shared" si="4"/>
        <v>42067.991238425922</v>
      </c>
      <c r="T182" s="11">
        <f t="shared" si="5"/>
        <v>42107.791666666672</v>
      </c>
    </row>
    <row r="183" spans="1:20" ht="45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8">
        <f>$E183/$D183</f>
        <v>0.21092608822670172</v>
      </c>
      <c r="P183" s="5">
        <f>$E183/$L183</f>
        <v>180.5</v>
      </c>
      <c r="Q183" t="str">
        <f>LEFT($N183,FIND("/",$N183)-1)</f>
        <v>film &amp; video</v>
      </c>
      <c r="R183" t="str">
        <f>RIGHT($N183,LEN($N183)-FIND("/",$N183))</f>
        <v>drama</v>
      </c>
      <c r="S183" s="11">
        <f t="shared" si="4"/>
        <v>42147.741840277777</v>
      </c>
      <c r="T183" s="11">
        <f t="shared" si="5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8">
        <f>$E184/$D184</f>
        <v>0</v>
      </c>
      <c r="P184" s="5" t="e">
        <f>$E184/$L184</f>
        <v>#DIV/0!</v>
      </c>
      <c r="Q184" t="str">
        <f>LEFT($N184,FIND("/",$N184)-1)</f>
        <v>film &amp; video</v>
      </c>
      <c r="R184" t="str">
        <f>RIGHT($N184,LEN($N184)-FIND("/",$N184))</f>
        <v>drama</v>
      </c>
      <c r="S184" s="11">
        <f t="shared" si="4"/>
        <v>42712.011944444443</v>
      </c>
      <c r="T184" s="11">
        <f t="shared" si="5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8">
        <f>$E185/$D185</f>
        <v>0.35855999999999999</v>
      </c>
      <c r="P185" s="5">
        <f>$E185/$L185</f>
        <v>373.5</v>
      </c>
      <c r="Q185" t="str">
        <f>LEFT($N185,FIND("/",$N185)-1)</f>
        <v>film &amp; video</v>
      </c>
      <c r="R185" t="str">
        <f>RIGHT($N185,LEN($N185)-FIND("/",$N185))</f>
        <v>drama</v>
      </c>
      <c r="S185" s="11">
        <f t="shared" si="4"/>
        <v>41939.810300925928</v>
      </c>
      <c r="T185" s="11">
        <f t="shared" si="5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8">
        <f>$E186/$D186</f>
        <v>3.4000000000000002E-2</v>
      </c>
      <c r="P186" s="5">
        <f>$E186/$L186</f>
        <v>25.5</v>
      </c>
      <c r="Q186" t="str">
        <f>LEFT($N186,FIND("/",$N186)-1)</f>
        <v>film &amp; video</v>
      </c>
      <c r="R186" t="str">
        <f>RIGHT($N186,LEN($N186)-FIND("/",$N186))</f>
        <v>drama</v>
      </c>
      <c r="S186" s="11">
        <f t="shared" si="4"/>
        <v>41825.791226851856</v>
      </c>
      <c r="T186" s="11">
        <f t="shared" si="5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8">
        <f>$E187/$D187</f>
        <v>5.5E-2</v>
      </c>
      <c r="P187" s="5">
        <f>$E187/$L187</f>
        <v>220</v>
      </c>
      <c r="Q187" t="str">
        <f>LEFT($N187,FIND("/",$N187)-1)</f>
        <v>film &amp; video</v>
      </c>
      <c r="R187" t="str">
        <f>RIGHT($N187,LEN($N187)-FIND("/",$N187))</f>
        <v>drama</v>
      </c>
      <c r="S187" s="11">
        <f t="shared" si="4"/>
        <v>42570.91133101852</v>
      </c>
      <c r="T187" s="11">
        <f t="shared" si="5"/>
        <v>42600.91133101852</v>
      </c>
    </row>
    <row r="188" spans="1:20" ht="45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8">
        <f>$E188/$D188</f>
        <v>0</v>
      </c>
      <c r="P188" s="5" t="e">
        <f>$E188/$L188</f>
        <v>#DIV/0!</v>
      </c>
      <c r="Q188" t="str">
        <f>LEFT($N188,FIND("/",$N188)-1)</f>
        <v>film &amp; video</v>
      </c>
      <c r="R188" t="str">
        <f>RIGHT($N188,LEN($N188)-FIND("/",$N188))</f>
        <v>drama</v>
      </c>
      <c r="S188" s="11">
        <f t="shared" si="4"/>
        <v>42767.812893518523</v>
      </c>
      <c r="T188" s="11">
        <f t="shared" si="5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8">
        <f>$E189/$D189</f>
        <v>0.16</v>
      </c>
      <c r="P189" s="5">
        <f>$E189/$L189</f>
        <v>160</v>
      </c>
      <c r="Q189" t="str">
        <f>LEFT($N189,FIND("/",$N189)-1)</f>
        <v>film &amp; video</v>
      </c>
      <c r="R189" t="str">
        <f>RIGHT($N189,LEN($N189)-FIND("/",$N189))</f>
        <v>drama</v>
      </c>
      <c r="S189" s="11">
        <f t="shared" si="4"/>
        <v>42182.234456018516</v>
      </c>
      <c r="T189" s="11">
        <f t="shared" si="5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8">
        <f>$E190/$D190</f>
        <v>0</v>
      </c>
      <c r="P190" s="5" t="e">
        <f>$E190/$L190</f>
        <v>#DIV/0!</v>
      </c>
      <c r="Q190" t="str">
        <f>LEFT($N190,FIND("/",$N190)-1)</f>
        <v>film &amp; video</v>
      </c>
      <c r="R190" t="str">
        <f>RIGHT($N190,LEN($N190)-FIND("/",$N190))</f>
        <v>drama</v>
      </c>
      <c r="S190" s="11">
        <f t="shared" si="4"/>
        <v>41857.18304398148</v>
      </c>
      <c r="T190" s="11">
        <f t="shared" si="5"/>
        <v>41887.18304398148</v>
      </c>
    </row>
    <row r="191" spans="1:20" ht="45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8">
        <f>$E191/$D191</f>
        <v>6.8999999999999997E-4</v>
      </c>
      <c r="P191" s="5">
        <f>$E191/$L191</f>
        <v>69</v>
      </c>
      <c r="Q191" t="str">
        <f>LEFT($N191,FIND("/",$N191)-1)</f>
        <v>film &amp; video</v>
      </c>
      <c r="R191" t="str">
        <f>RIGHT($N191,LEN($N191)-FIND("/",$N191))</f>
        <v>drama</v>
      </c>
      <c r="S191" s="11">
        <f t="shared" si="4"/>
        <v>42556.690706018519</v>
      </c>
      <c r="T191" s="11">
        <f t="shared" si="5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8">
        <f>$E192/$D192</f>
        <v>4.1666666666666666E-3</v>
      </c>
      <c r="P192" s="5">
        <f>$E192/$L192</f>
        <v>50</v>
      </c>
      <c r="Q192" t="str">
        <f>LEFT($N192,FIND("/",$N192)-1)</f>
        <v>film &amp; video</v>
      </c>
      <c r="R192" t="str">
        <f>RIGHT($N192,LEN($N192)-FIND("/",$N192))</f>
        <v>drama</v>
      </c>
      <c r="S192" s="11">
        <f t="shared" si="4"/>
        <v>42527.650995370372</v>
      </c>
      <c r="T192" s="11">
        <f t="shared" si="5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8">
        <f>$E193/$D193</f>
        <v>0.05</v>
      </c>
      <c r="P193" s="5">
        <f>$E193/$L193</f>
        <v>83.333333333333329</v>
      </c>
      <c r="Q193" t="str">
        <f>LEFT($N193,FIND("/",$N193)-1)</f>
        <v>film &amp; video</v>
      </c>
      <c r="R193" t="str">
        <f>RIGHT($N193,LEN($N193)-FIND("/",$N193))</f>
        <v>drama</v>
      </c>
      <c r="S193" s="11">
        <f t="shared" si="4"/>
        <v>42239.441412037035</v>
      </c>
      <c r="T193" s="11">
        <f t="shared" si="5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8">
        <f>$E194/$D194</f>
        <v>1.7E-5</v>
      </c>
      <c r="P194" s="5">
        <f>$E194/$L194</f>
        <v>5.666666666666667</v>
      </c>
      <c r="Q194" t="str">
        <f>LEFT($N194,FIND("/",$N194)-1)</f>
        <v>film &amp; video</v>
      </c>
      <c r="R194" t="str">
        <f>RIGHT($N194,LEN($N194)-FIND("/",$N194))</f>
        <v>drama</v>
      </c>
      <c r="S194" s="11">
        <f t="shared" si="4"/>
        <v>41899.792037037041</v>
      </c>
      <c r="T194" s="11">
        <f t="shared" si="5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8">
        <f>$E195/$D195</f>
        <v>0</v>
      </c>
      <c r="P195" s="5" t="e">
        <f>$E195/$L195</f>
        <v>#DIV/0!</v>
      </c>
      <c r="Q195" t="str">
        <f>LEFT($N195,FIND("/",$N195)-1)</f>
        <v>film &amp; video</v>
      </c>
      <c r="R195" t="str">
        <f>RIGHT($N195,LEN($N195)-FIND("/",$N195))</f>
        <v>drama</v>
      </c>
      <c r="S195" s="11">
        <f t="shared" ref="S195:S258" si="6">((($J195/60)/60)/24)+DATE(1970,1,1)</f>
        <v>41911.934791666667</v>
      </c>
      <c r="T195" s="11">
        <f t="shared" ref="T195:T258" si="7">((($I195/60)/60)/24)+DATE(1970,1,1)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8">
        <f>$E196/$D196</f>
        <v>1.1999999999999999E-3</v>
      </c>
      <c r="P196" s="5">
        <f>$E196/$L196</f>
        <v>1</v>
      </c>
      <c r="Q196" t="str">
        <f>LEFT($N196,FIND("/",$N196)-1)</f>
        <v>film &amp; video</v>
      </c>
      <c r="R196" t="str">
        <f>RIGHT($N196,LEN($N196)-FIND("/",$N196))</f>
        <v>drama</v>
      </c>
      <c r="S196" s="11">
        <f t="shared" si="6"/>
        <v>42375.996886574074</v>
      </c>
      <c r="T196" s="11">
        <f t="shared" si="7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8">
        <f>$E197/$D197</f>
        <v>0</v>
      </c>
      <c r="P197" s="5" t="e">
        <f>$E197/$L197</f>
        <v>#DIV/0!</v>
      </c>
      <c r="Q197" t="str">
        <f>LEFT($N197,FIND("/",$N197)-1)</f>
        <v>film &amp; video</v>
      </c>
      <c r="R197" t="str">
        <f>RIGHT($N197,LEN($N197)-FIND("/",$N197))</f>
        <v>drama</v>
      </c>
      <c r="S197" s="11">
        <f t="shared" si="6"/>
        <v>42135.67050925926</v>
      </c>
      <c r="T197" s="11">
        <f t="shared" si="7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8">
        <f>$E198/$D198</f>
        <v>0.41857142857142859</v>
      </c>
      <c r="P198" s="5">
        <f>$E198/$L198</f>
        <v>77.10526315789474</v>
      </c>
      <c r="Q198" t="str">
        <f>LEFT($N198,FIND("/",$N198)-1)</f>
        <v>film &amp; video</v>
      </c>
      <c r="R198" t="str">
        <f>RIGHT($N198,LEN($N198)-FIND("/",$N198))</f>
        <v>drama</v>
      </c>
      <c r="S198" s="11">
        <f t="shared" si="6"/>
        <v>42259.542800925927</v>
      </c>
      <c r="T198" s="11">
        <f t="shared" si="7"/>
        <v>42287.875</v>
      </c>
    </row>
    <row r="199" spans="1:20" ht="45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8">
        <f>$E199/$D199</f>
        <v>0.1048</v>
      </c>
      <c r="P199" s="5">
        <f>$E199/$L199</f>
        <v>32.75</v>
      </c>
      <c r="Q199" t="str">
        <f>LEFT($N199,FIND("/",$N199)-1)</f>
        <v>film &amp; video</v>
      </c>
      <c r="R199" t="str">
        <f>RIGHT($N199,LEN($N199)-FIND("/",$N199))</f>
        <v>drama</v>
      </c>
      <c r="S199" s="11">
        <f t="shared" si="6"/>
        <v>42741.848379629635</v>
      </c>
      <c r="T199" s="11">
        <f t="shared" si="7"/>
        <v>42783.875</v>
      </c>
    </row>
    <row r="200" spans="1:20" ht="45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8">
        <f>$E200/$D200</f>
        <v>1.116E-2</v>
      </c>
      <c r="P200" s="5">
        <f>$E200/$L200</f>
        <v>46.5</v>
      </c>
      <c r="Q200" t="str">
        <f>LEFT($N200,FIND("/",$N200)-1)</f>
        <v>film &amp; video</v>
      </c>
      <c r="R200" t="str">
        <f>RIGHT($N200,LEN($N200)-FIND("/",$N200))</f>
        <v>drama</v>
      </c>
      <c r="S200" s="11">
        <f t="shared" si="6"/>
        <v>41887.383356481485</v>
      </c>
      <c r="T200" s="11">
        <f t="shared" si="7"/>
        <v>41917.383356481485</v>
      </c>
    </row>
    <row r="201" spans="1:20" ht="45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8">
        <f>$E201/$D201</f>
        <v>0</v>
      </c>
      <c r="P201" s="5" t="e">
        <f>$E201/$L201</f>
        <v>#DIV/0!</v>
      </c>
      <c r="Q201" t="str">
        <f>LEFT($N201,FIND("/",$N201)-1)</f>
        <v>film &amp; video</v>
      </c>
      <c r="R201" t="str">
        <f>RIGHT($N201,LEN($N201)-FIND("/",$N201))</f>
        <v>drama</v>
      </c>
      <c r="S201" s="11">
        <f t="shared" si="6"/>
        <v>42584.123865740738</v>
      </c>
      <c r="T201" s="11">
        <f t="shared" si="7"/>
        <v>42614.123865740738</v>
      </c>
    </row>
    <row r="202" spans="1:20" ht="30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8">
        <f>$E202/$D202</f>
        <v>0.26192500000000002</v>
      </c>
      <c r="P202" s="5">
        <f>$E202/$L202</f>
        <v>87.308333333333337</v>
      </c>
      <c r="Q202" t="str">
        <f>LEFT($N202,FIND("/",$N202)-1)</f>
        <v>film &amp; video</v>
      </c>
      <c r="R202" t="str">
        <f>RIGHT($N202,LEN($N202)-FIND("/",$N202))</f>
        <v>drama</v>
      </c>
      <c r="S202" s="11">
        <f t="shared" si="6"/>
        <v>41867.083368055559</v>
      </c>
      <c r="T202" s="11">
        <f t="shared" si="7"/>
        <v>41897.083368055559</v>
      </c>
    </row>
    <row r="203" spans="1:20" ht="45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8">
        <f>$E203/$D203</f>
        <v>0.58461538461538465</v>
      </c>
      <c r="P203" s="5">
        <f>$E203/$L203</f>
        <v>54.285714285714285</v>
      </c>
      <c r="Q203" t="str">
        <f>LEFT($N203,FIND("/",$N203)-1)</f>
        <v>film &amp; video</v>
      </c>
      <c r="R203" t="str">
        <f>RIGHT($N203,LEN($N203)-FIND("/",$N203))</f>
        <v>drama</v>
      </c>
      <c r="S203" s="11">
        <f t="shared" si="6"/>
        <v>42023.818622685183</v>
      </c>
      <c r="T203" s="11">
        <f t="shared" si="7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8">
        <f>$E204/$D204</f>
        <v>0</v>
      </c>
      <c r="P204" s="5" t="e">
        <f>$E204/$L204</f>
        <v>#DIV/0!</v>
      </c>
      <c r="Q204" t="str">
        <f>LEFT($N204,FIND("/",$N204)-1)</f>
        <v>film &amp; video</v>
      </c>
      <c r="R204" t="str">
        <f>RIGHT($N204,LEN($N204)-FIND("/",$N204))</f>
        <v>drama</v>
      </c>
      <c r="S204" s="11">
        <f t="shared" si="6"/>
        <v>42255.927824074075</v>
      </c>
      <c r="T204" s="11">
        <f t="shared" si="7"/>
        <v>42285.874305555553</v>
      </c>
    </row>
    <row r="205" spans="1:20" ht="45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8">
        <f>$E205/$D205</f>
        <v>0.2984</v>
      </c>
      <c r="P205" s="5">
        <f>$E205/$L205</f>
        <v>93.25</v>
      </c>
      <c r="Q205" t="str">
        <f>LEFT($N205,FIND("/",$N205)-1)</f>
        <v>film &amp; video</v>
      </c>
      <c r="R205" t="str">
        <f>RIGHT($N205,LEN($N205)-FIND("/",$N205))</f>
        <v>drama</v>
      </c>
      <c r="S205" s="11">
        <f t="shared" si="6"/>
        <v>41973.847962962958</v>
      </c>
      <c r="T205" s="11">
        <f t="shared" si="7"/>
        <v>42033.847962962958</v>
      </c>
    </row>
    <row r="206" spans="1:20" ht="45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8">
        <f>$E206/$D206</f>
        <v>0.50721666666666665</v>
      </c>
      <c r="P206" s="5">
        <f>$E206/$L206</f>
        <v>117.68368136117556</v>
      </c>
      <c r="Q206" t="str">
        <f>LEFT($N206,FIND("/",$N206)-1)</f>
        <v>film &amp; video</v>
      </c>
      <c r="R206" t="str">
        <f>RIGHT($N206,LEN($N206)-FIND("/",$N206))</f>
        <v>drama</v>
      </c>
      <c r="S206" s="11">
        <f t="shared" si="6"/>
        <v>42556.583368055552</v>
      </c>
      <c r="T206" s="11">
        <f t="shared" si="7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8">
        <f>$E207/$D207</f>
        <v>0.16250000000000001</v>
      </c>
      <c r="P207" s="5">
        <f>$E207/$L207</f>
        <v>76.470588235294116</v>
      </c>
      <c r="Q207" t="str">
        <f>LEFT($N207,FIND("/",$N207)-1)</f>
        <v>film &amp; video</v>
      </c>
      <c r="R207" t="str">
        <f>RIGHT($N207,LEN($N207)-FIND("/",$N207))</f>
        <v>drama</v>
      </c>
      <c r="S207" s="11">
        <f t="shared" si="6"/>
        <v>42248.632199074069</v>
      </c>
      <c r="T207" s="11">
        <f t="shared" si="7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8">
        <f>$E208/$D208</f>
        <v>0</v>
      </c>
      <c r="P208" s="5" t="e">
        <f>$E208/$L208</f>
        <v>#DIV/0!</v>
      </c>
      <c r="Q208" t="str">
        <f>LEFT($N208,FIND("/",$N208)-1)</f>
        <v>film &amp; video</v>
      </c>
      <c r="R208" t="str">
        <f>RIGHT($N208,LEN($N208)-FIND("/",$N208))</f>
        <v>drama</v>
      </c>
      <c r="S208" s="11">
        <f t="shared" si="6"/>
        <v>42567.004432870366</v>
      </c>
      <c r="T208" s="11">
        <f t="shared" si="7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8">
        <f>$E209/$D209</f>
        <v>0.15214285714285714</v>
      </c>
      <c r="P209" s="5">
        <f>$E209/$L209</f>
        <v>163.84615384615384</v>
      </c>
      <c r="Q209" t="str">
        <f>LEFT($N209,FIND("/",$N209)-1)</f>
        <v>film &amp; video</v>
      </c>
      <c r="R209" t="str">
        <f>RIGHT($N209,LEN($N209)-FIND("/",$N209))</f>
        <v>drama</v>
      </c>
      <c r="S209" s="11">
        <f t="shared" si="6"/>
        <v>41978.197199074071</v>
      </c>
      <c r="T209" s="11">
        <f t="shared" si="7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8">
        <f>$E210/$D210</f>
        <v>0</v>
      </c>
      <c r="P210" s="5" t="e">
        <f>$E210/$L210</f>
        <v>#DIV/0!</v>
      </c>
      <c r="Q210" t="str">
        <f>LEFT($N210,FIND("/",$N210)-1)</f>
        <v>film &amp; video</v>
      </c>
      <c r="R210" t="str">
        <f>RIGHT($N210,LEN($N210)-FIND("/",$N210))</f>
        <v>drama</v>
      </c>
      <c r="S210" s="11">
        <f t="shared" si="6"/>
        <v>41959.369988425926</v>
      </c>
      <c r="T210" s="11">
        <f t="shared" si="7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8">
        <f>$E211/$D211</f>
        <v>0</v>
      </c>
      <c r="P211" s="5" t="e">
        <f>$E211/$L211</f>
        <v>#DIV/0!</v>
      </c>
      <c r="Q211" t="str">
        <f>LEFT($N211,FIND("/",$N211)-1)</f>
        <v>film &amp; video</v>
      </c>
      <c r="R211" t="str">
        <f>RIGHT($N211,LEN($N211)-FIND("/",$N211))</f>
        <v>drama</v>
      </c>
      <c r="S211" s="11">
        <f t="shared" si="6"/>
        <v>42165.922858796301</v>
      </c>
      <c r="T211" s="11">
        <f t="shared" si="7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8">
        <f>$E212/$D212</f>
        <v>0.2525</v>
      </c>
      <c r="P212" s="5">
        <f>$E212/$L212</f>
        <v>91.818181818181813</v>
      </c>
      <c r="Q212" t="str">
        <f>LEFT($N212,FIND("/",$N212)-1)</f>
        <v>film &amp; video</v>
      </c>
      <c r="R212" t="str">
        <f>RIGHT($N212,LEN($N212)-FIND("/",$N212))</f>
        <v>drama</v>
      </c>
      <c r="S212" s="11">
        <f t="shared" si="6"/>
        <v>42249.064722222218</v>
      </c>
      <c r="T212" s="11">
        <f t="shared" si="7"/>
        <v>42278.208333333328</v>
      </c>
    </row>
    <row r="213" spans="1:20" ht="45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8">
        <f>$E213/$D213</f>
        <v>0.44600000000000001</v>
      </c>
      <c r="P213" s="5">
        <f>$E213/$L213</f>
        <v>185.83333333333334</v>
      </c>
      <c r="Q213" t="str">
        <f>LEFT($N213,FIND("/",$N213)-1)</f>
        <v>film &amp; video</v>
      </c>
      <c r="R213" t="str">
        <f>RIGHT($N213,LEN($N213)-FIND("/",$N213))</f>
        <v>drama</v>
      </c>
      <c r="S213" s="11">
        <f t="shared" si="6"/>
        <v>42236.159918981488</v>
      </c>
      <c r="T213" s="11">
        <f t="shared" si="7"/>
        <v>42266.159918981488</v>
      </c>
    </row>
    <row r="214" spans="1:20" ht="30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8">
        <f>$E214/$D214</f>
        <v>1.5873015873015873E-4</v>
      </c>
      <c r="P214" s="5">
        <f>$E214/$L214</f>
        <v>1</v>
      </c>
      <c r="Q214" t="str">
        <f>LEFT($N214,FIND("/",$N214)-1)</f>
        <v>film &amp; video</v>
      </c>
      <c r="R214" t="str">
        <f>RIGHT($N214,LEN($N214)-FIND("/",$N214))</f>
        <v>drama</v>
      </c>
      <c r="S214" s="11">
        <f t="shared" si="6"/>
        <v>42416.881018518514</v>
      </c>
      <c r="T214" s="11">
        <f t="shared" si="7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8">
        <f>$E215/$D215</f>
        <v>4.0000000000000002E-4</v>
      </c>
      <c r="P215" s="5">
        <f>$E215/$L215</f>
        <v>20</v>
      </c>
      <c r="Q215" t="str">
        <f>LEFT($N215,FIND("/",$N215)-1)</f>
        <v>film &amp; video</v>
      </c>
      <c r="R215" t="str">
        <f>RIGHT($N215,LEN($N215)-FIND("/",$N215))</f>
        <v>drama</v>
      </c>
      <c r="S215" s="11">
        <f t="shared" si="6"/>
        <v>42202.594293981485</v>
      </c>
      <c r="T215" s="11">
        <f t="shared" si="7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8">
        <f>$E216/$D216</f>
        <v>8.0000000000000007E-5</v>
      </c>
      <c r="P216" s="5">
        <f>$E216/$L216</f>
        <v>1</v>
      </c>
      <c r="Q216" t="str">
        <f>LEFT($N216,FIND("/",$N216)-1)</f>
        <v>film &amp; video</v>
      </c>
      <c r="R216" t="str">
        <f>RIGHT($N216,LEN($N216)-FIND("/",$N216))</f>
        <v>drama</v>
      </c>
      <c r="S216" s="11">
        <f t="shared" si="6"/>
        <v>42009.64061342593</v>
      </c>
      <c r="T216" s="11">
        <f t="shared" si="7"/>
        <v>42069.64061342593</v>
      </c>
    </row>
    <row r="217" spans="1:20" ht="45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8">
        <f>$E217/$D217</f>
        <v>2.2727272727272726E-3</v>
      </c>
      <c r="P217" s="5">
        <f>$E217/$L217</f>
        <v>10</v>
      </c>
      <c r="Q217" t="str">
        <f>LEFT($N217,FIND("/",$N217)-1)</f>
        <v>film &amp; video</v>
      </c>
      <c r="R217" t="str">
        <f>RIGHT($N217,LEN($N217)-FIND("/",$N217))</f>
        <v>drama</v>
      </c>
      <c r="S217" s="11">
        <f t="shared" si="6"/>
        <v>42375.230115740742</v>
      </c>
      <c r="T217" s="11">
        <f t="shared" si="7"/>
        <v>42417.999305555553</v>
      </c>
    </row>
    <row r="218" spans="1:20" ht="45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8">
        <f>$E218/$D218</f>
        <v>0.55698440000000005</v>
      </c>
      <c r="P218" s="5">
        <f>$E218/$L218</f>
        <v>331.53833333333336</v>
      </c>
      <c r="Q218" t="str">
        <f>LEFT($N218,FIND("/",$N218)-1)</f>
        <v>film &amp; video</v>
      </c>
      <c r="R218" t="str">
        <f>RIGHT($N218,LEN($N218)-FIND("/",$N218))</f>
        <v>drama</v>
      </c>
      <c r="S218" s="11">
        <f t="shared" si="6"/>
        <v>42066.958761574075</v>
      </c>
      <c r="T218" s="11">
        <f t="shared" si="7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8">
        <f>$E219/$D219</f>
        <v>0.11942999999999999</v>
      </c>
      <c r="P219" s="5">
        <f>$E219/$L219</f>
        <v>314.28947368421052</v>
      </c>
      <c r="Q219" t="str">
        <f>LEFT($N219,FIND("/",$N219)-1)</f>
        <v>film &amp; video</v>
      </c>
      <c r="R219" t="str">
        <f>RIGHT($N219,LEN($N219)-FIND("/",$N219))</f>
        <v>drama</v>
      </c>
      <c r="S219" s="11">
        <f t="shared" si="6"/>
        <v>41970.64061342593</v>
      </c>
      <c r="T219" s="11">
        <f t="shared" si="7"/>
        <v>42001.64061342593</v>
      </c>
    </row>
    <row r="220" spans="1:20" ht="45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8">
        <f>$E220/$D220</f>
        <v>0.02</v>
      </c>
      <c r="P220" s="5">
        <f>$E220/$L220</f>
        <v>100</v>
      </c>
      <c r="Q220" t="str">
        <f>LEFT($N220,FIND("/",$N220)-1)</f>
        <v>film &amp; video</v>
      </c>
      <c r="R220" t="str">
        <f>RIGHT($N220,LEN($N220)-FIND("/",$N220))</f>
        <v>drama</v>
      </c>
      <c r="S220" s="11">
        <f t="shared" si="6"/>
        <v>42079.628344907411</v>
      </c>
      <c r="T220" s="11">
        <f t="shared" si="7"/>
        <v>42139.628344907411</v>
      </c>
    </row>
    <row r="221" spans="1:20" ht="30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8">
        <f>$E221/$D221</f>
        <v>0.17630000000000001</v>
      </c>
      <c r="P221" s="5">
        <f>$E221/$L221</f>
        <v>115.98684210526316</v>
      </c>
      <c r="Q221" t="str">
        <f>LEFT($N221,FIND("/",$N221)-1)</f>
        <v>film &amp; video</v>
      </c>
      <c r="R221" t="str">
        <f>RIGHT($N221,LEN($N221)-FIND("/",$N221))</f>
        <v>drama</v>
      </c>
      <c r="S221" s="11">
        <f t="shared" si="6"/>
        <v>42429.326678240745</v>
      </c>
      <c r="T221" s="11">
        <f t="shared" si="7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8">
        <f>$E222/$D222</f>
        <v>7.1999999999999998E-3</v>
      </c>
      <c r="P222" s="5">
        <f>$E222/$L222</f>
        <v>120</v>
      </c>
      <c r="Q222" t="str">
        <f>LEFT($N222,FIND("/",$N222)-1)</f>
        <v>film &amp; video</v>
      </c>
      <c r="R222" t="str">
        <f>RIGHT($N222,LEN($N222)-FIND("/",$N222))</f>
        <v>drama</v>
      </c>
      <c r="S222" s="11">
        <f t="shared" si="6"/>
        <v>42195.643865740742</v>
      </c>
      <c r="T222" s="11">
        <f t="shared" si="7"/>
        <v>42236.837499999994</v>
      </c>
    </row>
    <row r="223" spans="1:2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8">
        <f>$E223/$D223</f>
        <v>0</v>
      </c>
      <c r="P223" s="5" t="e">
        <f>$E223/$L223</f>
        <v>#DIV/0!</v>
      </c>
      <c r="Q223" t="str">
        <f>LEFT($N223,FIND("/",$N223)-1)</f>
        <v>film &amp; video</v>
      </c>
      <c r="R223" t="str">
        <f>RIGHT($N223,LEN($N223)-FIND("/",$N223))</f>
        <v>drama</v>
      </c>
      <c r="S223" s="11">
        <f t="shared" si="6"/>
        <v>42031.837546296301</v>
      </c>
      <c r="T223" s="11">
        <f t="shared" si="7"/>
        <v>42091.79587962963</v>
      </c>
    </row>
    <row r="224" spans="1:20" ht="45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8">
        <f>$E224/$D224</f>
        <v>0.13</v>
      </c>
      <c r="P224" s="5">
        <f>$E224/$L224</f>
        <v>65</v>
      </c>
      <c r="Q224" t="str">
        <f>LEFT($N224,FIND("/",$N224)-1)</f>
        <v>film &amp; video</v>
      </c>
      <c r="R224" t="str">
        <f>RIGHT($N224,LEN($N224)-FIND("/",$N224))</f>
        <v>drama</v>
      </c>
      <c r="S224" s="11">
        <f t="shared" si="6"/>
        <v>42031.769884259258</v>
      </c>
      <c r="T224" s="11">
        <f t="shared" si="7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8">
        <f>$E225/$D225</f>
        <v>0</v>
      </c>
      <c r="P225" s="5" t="e">
        <f>$E225/$L225</f>
        <v>#DIV/0!</v>
      </c>
      <c r="Q225" t="str">
        <f>LEFT($N225,FIND("/",$N225)-1)</f>
        <v>film &amp; video</v>
      </c>
      <c r="R225" t="str">
        <f>RIGHT($N225,LEN($N225)-FIND("/",$N225))</f>
        <v>drama</v>
      </c>
      <c r="S225" s="11">
        <f t="shared" si="6"/>
        <v>42482.048032407409</v>
      </c>
      <c r="T225" s="11">
        <f t="shared" si="7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8">
        <f>$E226/$D226</f>
        <v>0</v>
      </c>
      <c r="P226" s="5" t="e">
        <f>$E226/$L226</f>
        <v>#DIV/0!</v>
      </c>
      <c r="Q226" t="str">
        <f>LEFT($N226,FIND("/",$N226)-1)</f>
        <v>film &amp; video</v>
      </c>
      <c r="R226" t="str">
        <f>RIGHT($N226,LEN($N226)-FIND("/",$N226))</f>
        <v>drama</v>
      </c>
      <c r="S226" s="11">
        <f t="shared" si="6"/>
        <v>42135.235254629632</v>
      </c>
      <c r="T226" s="11">
        <f t="shared" si="7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8">
        <f>$E227/$D227</f>
        <v>0</v>
      </c>
      <c r="P227" s="5" t="e">
        <f>$E227/$L227</f>
        <v>#DIV/0!</v>
      </c>
      <c r="Q227" t="str">
        <f>LEFT($N227,FIND("/",$N227)-1)</f>
        <v>film &amp; video</v>
      </c>
      <c r="R227" t="str">
        <f>RIGHT($N227,LEN($N227)-FIND("/",$N227))</f>
        <v>drama</v>
      </c>
      <c r="S227" s="11">
        <f t="shared" si="6"/>
        <v>42438.961273148147</v>
      </c>
      <c r="T227" s="11">
        <f t="shared" si="7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8">
        <f>$E228/$D228</f>
        <v>8.6206896551724137E-3</v>
      </c>
      <c r="P228" s="5">
        <f>$E228/$L228</f>
        <v>125</v>
      </c>
      <c r="Q228" t="str">
        <f>LEFT($N228,FIND("/",$N228)-1)</f>
        <v>film &amp; video</v>
      </c>
      <c r="R228" t="str">
        <f>RIGHT($N228,LEN($N228)-FIND("/",$N228))</f>
        <v>drama</v>
      </c>
      <c r="S228" s="11">
        <f t="shared" si="6"/>
        <v>42106.666018518517</v>
      </c>
      <c r="T228" s="11">
        <f t="shared" si="7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8">
        <f>$E229/$D229</f>
        <v>0</v>
      </c>
      <c r="P229" s="5" t="e">
        <f>$E229/$L229</f>
        <v>#DIV/0!</v>
      </c>
      <c r="Q229" t="str">
        <f>LEFT($N229,FIND("/",$N229)-1)</f>
        <v>film &amp; video</v>
      </c>
      <c r="R229" t="str">
        <f>RIGHT($N229,LEN($N229)-FIND("/",$N229))</f>
        <v>drama</v>
      </c>
      <c r="S229" s="11">
        <f t="shared" si="6"/>
        <v>42164.893993055557</v>
      </c>
      <c r="T229" s="11">
        <f t="shared" si="7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8">
        <f>$E230/$D230</f>
        <v>0</v>
      </c>
      <c r="P230" s="5" t="e">
        <f>$E230/$L230</f>
        <v>#DIV/0!</v>
      </c>
      <c r="Q230" t="str">
        <f>LEFT($N230,FIND("/",$N230)-1)</f>
        <v>film &amp; video</v>
      </c>
      <c r="R230" t="str">
        <f>RIGHT($N230,LEN($N230)-FIND("/",$N230))</f>
        <v>drama</v>
      </c>
      <c r="S230" s="11">
        <f t="shared" si="6"/>
        <v>42096.686400462961</v>
      </c>
      <c r="T230" s="11">
        <f t="shared" si="7"/>
        <v>42156.686400462961</v>
      </c>
    </row>
    <row r="231" spans="1:20" ht="45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8">
        <f>$E231/$D231</f>
        <v>0</v>
      </c>
      <c r="P231" s="5" t="e">
        <f>$E231/$L231</f>
        <v>#DIV/0!</v>
      </c>
      <c r="Q231" t="str">
        <f>LEFT($N231,FIND("/",$N231)-1)</f>
        <v>film &amp; video</v>
      </c>
      <c r="R231" t="str">
        <f>RIGHT($N231,LEN($N231)-FIND("/",$N231))</f>
        <v>drama</v>
      </c>
      <c r="S231" s="11">
        <f t="shared" si="6"/>
        <v>42383.933993055558</v>
      </c>
      <c r="T231" s="11">
        <f t="shared" si="7"/>
        <v>42413.933993055558</v>
      </c>
    </row>
    <row r="232" spans="1:20" ht="45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8">
        <f>$E232/$D232</f>
        <v>4.0000000000000001E-3</v>
      </c>
      <c r="P232" s="5">
        <f>$E232/$L232</f>
        <v>30</v>
      </c>
      <c r="Q232" t="str">
        <f>LEFT($N232,FIND("/",$N232)-1)</f>
        <v>film &amp; video</v>
      </c>
      <c r="R232" t="str">
        <f>RIGHT($N232,LEN($N232)-FIND("/",$N232))</f>
        <v>drama</v>
      </c>
      <c r="S232" s="11">
        <f t="shared" si="6"/>
        <v>42129.777210648142</v>
      </c>
      <c r="T232" s="11">
        <f t="shared" si="7"/>
        <v>42159.777210648142</v>
      </c>
    </row>
    <row r="233" spans="1:20" ht="45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8">
        <f>$E233/$D233</f>
        <v>0</v>
      </c>
      <c r="P233" s="5" t="e">
        <f>$E233/$L233</f>
        <v>#DIV/0!</v>
      </c>
      <c r="Q233" t="str">
        <f>LEFT($N233,FIND("/",$N233)-1)</f>
        <v>film &amp; video</v>
      </c>
      <c r="R233" t="str">
        <f>RIGHT($N233,LEN($N233)-FIND("/",$N233))</f>
        <v>drama</v>
      </c>
      <c r="S233" s="11">
        <f t="shared" si="6"/>
        <v>42341.958923611113</v>
      </c>
      <c r="T233" s="11">
        <f t="shared" si="7"/>
        <v>42371.958923611113</v>
      </c>
    </row>
    <row r="234" spans="1:20" ht="45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8">
        <f>$E234/$D234</f>
        <v>2.75E-2</v>
      </c>
      <c r="P234" s="5">
        <f>$E234/$L234</f>
        <v>15.714285714285714</v>
      </c>
      <c r="Q234" t="str">
        <f>LEFT($N234,FIND("/",$N234)-1)</f>
        <v>film &amp; video</v>
      </c>
      <c r="R234" t="str">
        <f>RIGHT($N234,LEN($N234)-FIND("/",$N234))</f>
        <v>drama</v>
      </c>
      <c r="S234" s="11">
        <f t="shared" si="6"/>
        <v>42032.82576388889</v>
      </c>
      <c r="T234" s="11">
        <f t="shared" si="7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8">
        <f>$E235/$D235</f>
        <v>0</v>
      </c>
      <c r="P235" s="5" t="e">
        <f>$E235/$L235</f>
        <v>#DIV/0!</v>
      </c>
      <c r="Q235" t="str">
        <f>LEFT($N235,FIND("/",$N235)-1)</f>
        <v>film &amp; video</v>
      </c>
      <c r="R235" t="str">
        <f>RIGHT($N235,LEN($N235)-FIND("/",$N235))</f>
        <v>drama</v>
      </c>
      <c r="S235" s="11">
        <f t="shared" si="6"/>
        <v>42612.911712962959</v>
      </c>
      <c r="T235" s="11">
        <f t="shared" si="7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8">
        <f>$E236/$D236</f>
        <v>0.40100000000000002</v>
      </c>
      <c r="P236" s="5">
        <f>$E236/$L236</f>
        <v>80.2</v>
      </c>
      <c r="Q236" t="str">
        <f>LEFT($N236,FIND("/",$N236)-1)</f>
        <v>film &amp; video</v>
      </c>
      <c r="R236" t="str">
        <f>RIGHT($N236,LEN($N236)-FIND("/",$N236))</f>
        <v>drama</v>
      </c>
      <c r="S236" s="11">
        <f t="shared" si="6"/>
        <v>42136.035405092596</v>
      </c>
      <c r="T236" s="11">
        <f t="shared" si="7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8">
        <f>$E237/$D237</f>
        <v>0</v>
      </c>
      <c r="P237" s="5" t="e">
        <f>$E237/$L237</f>
        <v>#DIV/0!</v>
      </c>
      <c r="Q237" t="str">
        <f>LEFT($N237,FIND("/",$N237)-1)</f>
        <v>film &amp; video</v>
      </c>
      <c r="R237" t="str">
        <f>RIGHT($N237,LEN($N237)-FIND("/",$N237))</f>
        <v>drama</v>
      </c>
      <c r="S237" s="11">
        <f t="shared" si="6"/>
        <v>42164.908530092594</v>
      </c>
      <c r="T237" s="11">
        <f t="shared" si="7"/>
        <v>42194.908530092594</v>
      </c>
    </row>
    <row r="238" spans="1:20" ht="45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8">
        <f>$E238/$D238</f>
        <v>0</v>
      </c>
      <c r="P238" s="5" t="e">
        <f>$E238/$L238</f>
        <v>#DIV/0!</v>
      </c>
      <c r="Q238" t="str">
        <f>LEFT($N238,FIND("/",$N238)-1)</f>
        <v>film &amp; video</v>
      </c>
      <c r="R238" t="str">
        <f>RIGHT($N238,LEN($N238)-FIND("/",$N238))</f>
        <v>drama</v>
      </c>
      <c r="S238" s="11">
        <f t="shared" si="6"/>
        <v>42321.08447916666</v>
      </c>
      <c r="T238" s="11">
        <f t="shared" si="7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8">
        <f>$E239/$D239</f>
        <v>3.3333333333333335E-3</v>
      </c>
      <c r="P239" s="5">
        <f>$E239/$L239</f>
        <v>50</v>
      </c>
      <c r="Q239" t="str">
        <f>LEFT($N239,FIND("/",$N239)-1)</f>
        <v>film &amp; video</v>
      </c>
      <c r="R239" t="str">
        <f>RIGHT($N239,LEN($N239)-FIND("/",$N239))</f>
        <v>drama</v>
      </c>
      <c r="S239" s="11">
        <f t="shared" si="6"/>
        <v>42377.577187499999</v>
      </c>
      <c r="T239" s="11">
        <f t="shared" si="7"/>
        <v>42437.577187499999</v>
      </c>
    </row>
    <row r="240" spans="1:20" ht="45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8">
        <f>$E240/$D240</f>
        <v>0</v>
      </c>
      <c r="P240" s="5" t="e">
        <f>$E240/$L240</f>
        <v>#DIV/0!</v>
      </c>
      <c r="Q240" t="str">
        <f>LEFT($N240,FIND("/",$N240)-1)</f>
        <v>film &amp; video</v>
      </c>
      <c r="R240" t="str">
        <f>RIGHT($N240,LEN($N240)-FIND("/",$N240))</f>
        <v>drama</v>
      </c>
      <c r="S240" s="11">
        <f t="shared" si="6"/>
        <v>42713.962499999994</v>
      </c>
      <c r="T240" s="11">
        <f t="shared" si="7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8">
        <f>$E241/$D241</f>
        <v>0.25</v>
      </c>
      <c r="P241" s="5">
        <f>$E241/$L241</f>
        <v>50</v>
      </c>
      <c r="Q241" t="str">
        <f>LEFT($N241,FIND("/",$N241)-1)</f>
        <v>film &amp; video</v>
      </c>
      <c r="R241" t="str">
        <f>RIGHT($N241,LEN($N241)-FIND("/",$N241))</f>
        <v>drama</v>
      </c>
      <c r="S241" s="11">
        <f t="shared" si="6"/>
        <v>42297.110300925924</v>
      </c>
      <c r="T241" s="11">
        <f t="shared" si="7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8">
        <f>$E242/$D242</f>
        <v>1.0763413333333334</v>
      </c>
      <c r="P242" s="5">
        <f>$E242/$L242</f>
        <v>117.84759124087591</v>
      </c>
      <c r="Q242" t="str">
        <f>LEFT($N242,FIND("/",$N242)-1)</f>
        <v>film &amp; video</v>
      </c>
      <c r="R242" t="str">
        <f>RIGHT($N242,LEN($N242)-FIND("/",$N242))</f>
        <v>documentary</v>
      </c>
      <c r="S242" s="11">
        <f t="shared" si="6"/>
        <v>41354.708460648151</v>
      </c>
      <c r="T242" s="11">
        <f t="shared" si="7"/>
        <v>41399.708460648151</v>
      </c>
    </row>
    <row r="243" spans="1:20" ht="45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8">
        <f>$E243/$D243</f>
        <v>1.1263736263736264</v>
      </c>
      <c r="P243" s="5">
        <f>$E243/$L243</f>
        <v>109.04255319148936</v>
      </c>
      <c r="Q243" t="str">
        <f>LEFT($N243,FIND("/",$N243)-1)</f>
        <v>film &amp; video</v>
      </c>
      <c r="R243" t="str">
        <f>RIGHT($N243,LEN($N243)-FIND("/",$N243))</f>
        <v>documentary</v>
      </c>
      <c r="S243" s="11">
        <f t="shared" si="6"/>
        <v>41949.697962962964</v>
      </c>
      <c r="T243" s="11">
        <f t="shared" si="7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8">
        <f>$E244/$D244</f>
        <v>1.1346153846153846</v>
      </c>
      <c r="P244" s="5">
        <f>$E244/$L244</f>
        <v>73.019801980198025</v>
      </c>
      <c r="Q244" t="str">
        <f>LEFT($N244,FIND("/",$N244)-1)</f>
        <v>film &amp; video</v>
      </c>
      <c r="R244" t="str">
        <f>RIGHT($N244,LEN($N244)-FIND("/",$N244))</f>
        <v>documentary</v>
      </c>
      <c r="S244" s="11">
        <f t="shared" si="6"/>
        <v>40862.492939814816</v>
      </c>
      <c r="T244" s="11">
        <f t="shared" si="7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8">
        <f>$E245/$D245</f>
        <v>1.0259199999999999</v>
      </c>
      <c r="P245" s="5">
        <f>$E245/$L245</f>
        <v>78.195121951219505</v>
      </c>
      <c r="Q245" t="str">
        <f>LEFT($N245,FIND("/",$N245)-1)</f>
        <v>film &amp; video</v>
      </c>
      <c r="R245" t="str">
        <f>RIGHT($N245,LEN($N245)-FIND("/",$N245))</f>
        <v>documentary</v>
      </c>
      <c r="S245" s="11">
        <f t="shared" si="6"/>
        <v>41662.047500000001</v>
      </c>
      <c r="T245" s="11">
        <f t="shared" si="7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8">
        <f>$E246/$D246</f>
        <v>1.1375714285714287</v>
      </c>
      <c r="P246" s="5">
        <f>$E246/$L246</f>
        <v>47.398809523809526</v>
      </c>
      <c r="Q246" t="str">
        <f>LEFT($N246,FIND("/",$N246)-1)</f>
        <v>film &amp; video</v>
      </c>
      <c r="R246" t="str">
        <f>RIGHT($N246,LEN($N246)-FIND("/",$N246))</f>
        <v>documentary</v>
      </c>
      <c r="S246" s="11">
        <f t="shared" si="6"/>
        <v>40213.323599537034</v>
      </c>
      <c r="T246" s="11">
        <f t="shared" si="7"/>
        <v>40253.29583333333</v>
      </c>
    </row>
    <row r="247" spans="1:20" ht="45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8">
        <f>$E247/$D247</f>
        <v>1.0371999999999999</v>
      </c>
      <c r="P247" s="5">
        <f>$E247/$L247</f>
        <v>54.020833333333336</v>
      </c>
      <c r="Q247" t="str">
        <f>LEFT($N247,FIND("/",$N247)-1)</f>
        <v>film &amp; video</v>
      </c>
      <c r="R247" t="str">
        <f>RIGHT($N247,LEN($N247)-FIND("/",$N247))</f>
        <v>documentary</v>
      </c>
      <c r="S247" s="11">
        <f t="shared" si="6"/>
        <v>41107.053067129629</v>
      </c>
      <c r="T247" s="11">
        <f t="shared" si="7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8">
        <f>$E248/$D248</f>
        <v>3.0546000000000002</v>
      </c>
      <c r="P248" s="5">
        <f>$E248/$L248</f>
        <v>68.488789237668158</v>
      </c>
      <c r="Q248" t="str">
        <f>LEFT($N248,FIND("/",$N248)-1)</f>
        <v>film &amp; video</v>
      </c>
      <c r="R248" t="str">
        <f>RIGHT($N248,LEN($N248)-FIND("/",$N248))</f>
        <v>documentary</v>
      </c>
      <c r="S248" s="11">
        <f t="shared" si="6"/>
        <v>40480.363483796296</v>
      </c>
      <c r="T248" s="11">
        <f t="shared" si="7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8">
        <f>$E249/$D249</f>
        <v>1.341</v>
      </c>
      <c r="P249" s="5">
        <f>$E249/$L249</f>
        <v>108.14516129032258</v>
      </c>
      <c r="Q249" t="str">
        <f>LEFT($N249,FIND("/",$N249)-1)</f>
        <v>film &amp; video</v>
      </c>
      <c r="R249" t="str">
        <f>RIGHT($N249,LEN($N249)-FIND("/",$N249))</f>
        <v>documentary</v>
      </c>
      <c r="S249" s="11">
        <f t="shared" si="6"/>
        <v>40430.604328703703</v>
      </c>
      <c r="T249" s="11">
        <f t="shared" si="7"/>
        <v>40467.152083333334</v>
      </c>
    </row>
    <row r="250" spans="1:20" ht="45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8">
        <f>$E250/$D250</f>
        <v>1.0133294117647058</v>
      </c>
      <c r="P250" s="5">
        <f>$E250/$L250</f>
        <v>589.95205479452056</v>
      </c>
      <c r="Q250" t="str">
        <f>LEFT($N250,FIND("/",$N250)-1)</f>
        <v>film &amp; video</v>
      </c>
      <c r="R250" t="str">
        <f>RIGHT($N250,LEN($N250)-FIND("/",$N250))</f>
        <v>documentary</v>
      </c>
      <c r="S250" s="11">
        <f t="shared" si="6"/>
        <v>40870.774409722224</v>
      </c>
      <c r="T250" s="11">
        <f t="shared" si="7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8">
        <f>$E251/$D251</f>
        <v>1.1292</v>
      </c>
      <c r="P251" s="5">
        <f>$E251/$L251</f>
        <v>48.051063829787232</v>
      </c>
      <c r="Q251" t="str">
        <f>LEFT($N251,FIND("/",$N251)-1)</f>
        <v>film &amp; video</v>
      </c>
      <c r="R251" t="str">
        <f>RIGHT($N251,LEN($N251)-FIND("/",$N251))</f>
        <v>documentary</v>
      </c>
      <c r="S251" s="11">
        <f t="shared" si="6"/>
        <v>40332.923842592594</v>
      </c>
      <c r="T251" s="11">
        <f t="shared" si="7"/>
        <v>40412.736111111109</v>
      </c>
    </row>
    <row r="252" spans="1:20" ht="45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8">
        <f>$E252/$D252</f>
        <v>1.0558333333333334</v>
      </c>
      <c r="P252" s="5">
        <f>$E252/$L252</f>
        <v>72.482837528604122</v>
      </c>
      <c r="Q252" t="str">
        <f>LEFT($N252,FIND("/",$N252)-1)</f>
        <v>film &amp; video</v>
      </c>
      <c r="R252" t="str">
        <f>RIGHT($N252,LEN($N252)-FIND("/",$N252))</f>
        <v>documentary</v>
      </c>
      <c r="S252" s="11">
        <f t="shared" si="6"/>
        <v>41401.565868055557</v>
      </c>
      <c r="T252" s="11">
        <f t="shared" si="7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8">
        <f>$E253/$D253</f>
        <v>1.2557142857142858</v>
      </c>
      <c r="P253" s="5">
        <f>$E253/$L253</f>
        <v>57.077922077922075</v>
      </c>
      <c r="Q253" t="str">
        <f>LEFT($N253,FIND("/",$N253)-1)</f>
        <v>film &amp; video</v>
      </c>
      <c r="R253" t="str">
        <f>RIGHT($N253,LEN($N253)-FIND("/",$N253))</f>
        <v>documentary</v>
      </c>
      <c r="S253" s="11">
        <f t="shared" si="6"/>
        <v>41013.787569444445</v>
      </c>
      <c r="T253" s="11">
        <f t="shared" si="7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8">
        <f>$E254/$D254</f>
        <v>1.8455999999999999</v>
      </c>
      <c r="P254" s="5">
        <f>$E254/$L254</f>
        <v>85.444444444444443</v>
      </c>
      <c r="Q254" t="str">
        <f>LEFT($N254,FIND("/",$N254)-1)</f>
        <v>film &amp; video</v>
      </c>
      <c r="R254" t="str">
        <f>RIGHT($N254,LEN($N254)-FIND("/",$N254))</f>
        <v>documentary</v>
      </c>
      <c r="S254" s="11">
        <f t="shared" si="6"/>
        <v>40266.662708333337</v>
      </c>
      <c r="T254" s="11">
        <f t="shared" si="7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8">
        <f>$E255/$D255</f>
        <v>1.0073333333333334</v>
      </c>
      <c r="P255" s="5">
        <f>$E255/$L255</f>
        <v>215.85714285714286</v>
      </c>
      <c r="Q255" t="str">
        <f>LEFT($N255,FIND("/",$N255)-1)</f>
        <v>film &amp; video</v>
      </c>
      <c r="R255" t="str">
        <f>RIGHT($N255,LEN($N255)-FIND("/",$N255))</f>
        <v>documentary</v>
      </c>
      <c r="S255" s="11">
        <f t="shared" si="6"/>
        <v>40924.650868055556</v>
      </c>
      <c r="T255" s="11">
        <f t="shared" si="7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8">
        <f>$E256/$D256</f>
        <v>1.1694724999999999</v>
      </c>
      <c r="P256" s="5">
        <f>$E256/$L256</f>
        <v>89.38643312101911</v>
      </c>
      <c r="Q256" t="str">
        <f>LEFT($N256,FIND("/",$N256)-1)</f>
        <v>film &amp; video</v>
      </c>
      <c r="R256" t="str">
        <f>RIGHT($N256,LEN($N256)-FIND("/",$N256))</f>
        <v>documentary</v>
      </c>
      <c r="S256" s="11">
        <f t="shared" si="6"/>
        <v>42263.952662037031</v>
      </c>
      <c r="T256" s="11">
        <f t="shared" si="7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8">
        <f>$E257/$D257</f>
        <v>1.0673325</v>
      </c>
      <c r="P257" s="5">
        <f>$E257/$L257</f>
        <v>45.418404255319146</v>
      </c>
      <c r="Q257" t="str">
        <f>LEFT($N257,FIND("/",$N257)-1)</f>
        <v>film &amp; video</v>
      </c>
      <c r="R257" t="str">
        <f>RIGHT($N257,LEN($N257)-FIND("/",$N257))</f>
        <v>documentary</v>
      </c>
      <c r="S257" s="11">
        <f t="shared" si="6"/>
        <v>40588.526412037041</v>
      </c>
      <c r="T257" s="11">
        <f t="shared" si="7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8">
        <f>$E258/$D258</f>
        <v>1.391</v>
      </c>
      <c r="P258" s="5">
        <f>$E258/$L258</f>
        <v>65.756363636363631</v>
      </c>
      <c r="Q258" t="str">
        <f>LEFT($N258,FIND("/",$N258)-1)</f>
        <v>film &amp; video</v>
      </c>
      <c r="R258" t="str">
        <f>RIGHT($N258,LEN($N258)-FIND("/",$N258))</f>
        <v>documentary</v>
      </c>
      <c r="S258" s="11">
        <f t="shared" si="6"/>
        <v>41319.769293981481</v>
      </c>
      <c r="T258" s="11">
        <f t="shared" si="7"/>
        <v>41349.769293981481</v>
      </c>
    </row>
    <row r="259" spans="1:20" ht="45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8">
        <f>$E259/$D259</f>
        <v>1.0672648571428571</v>
      </c>
      <c r="P259" s="5">
        <f>$E259/$L259</f>
        <v>66.70405357142856</v>
      </c>
      <c r="Q259" t="str">
        <f>LEFT($N259,FIND("/",$N259)-1)</f>
        <v>film &amp; video</v>
      </c>
      <c r="R259" t="str">
        <f>RIGHT($N259,LEN($N259)-FIND("/",$N259))</f>
        <v>documentary</v>
      </c>
      <c r="S259" s="11">
        <f t="shared" ref="S259:S322" si="8">((($J259/60)/60)/24)+DATE(1970,1,1)</f>
        <v>42479.626875000002</v>
      </c>
      <c r="T259" s="11">
        <f t="shared" ref="T259:T322" si="9">((($I259/60)/60)/24)+DATE(1970,1,1)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8">
        <f>$E260/$D260</f>
        <v>1.9114</v>
      </c>
      <c r="P260" s="5">
        <f>$E260/$L260</f>
        <v>83.345930232558146</v>
      </c>
      <c r="Q260" t="str">
        <f>LEFT($N260,FIND("/",$N260)-1)</f>
        <v>film &amp; video</v>
      </c>
      <c r="R260" t="str">
        <f>RIGHT($N260,LEN($N260)-FIND("/",$N260))</f>
        <v>documentary</v>
      </c>
      <c r="S260" s="11">
        <f t="shared" si="8"/>
        <v>40682.051689814813</v>
      </c>
      <c r="T260" s="11">
        <f t="shared" si="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8">
        <f>$E261/$D261</f>
        <v>1.3193789333333332</v>
      </c>
      <c r="P261" s="5">
        <f>$E261/$L261</f>
        <v>105.04609341825902</v>
      </c>
      <c r="Q261" t="str">
        <f>LEFT($N261,FIND("/",$N261)-1)</f>
        <v>film &amp; video</v>
      </c>
      <c r="R261" t="str">
        <f>RIGHT($N261,LEN($N261)-FIND("/",$N261))</f>
        <v>documentary</v>
      </c>
      <c r="S261" s="11">
        <f t="shared" si="8"/>
        <v>42072.738067129627</v>
      </c>
      <c r="T261" s="11">
        <f t="shared" si="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8">
        <f>$E262/$D262</f>
        <v>1.0640000000000001</v>
      </c>
      <c r="P262" s="5">
        <f>$E262/$L262</f>
        <v>120.90909090909091</v>
      </c>
      <c r="Q262" t="str">
        <f>LEFT($N262,FIND("/",$N262)-1)</f>
        <v>film &amp; video</v>
      </c>
      <c r="R262" t="str">
        <f>RIGHT($N262,LEN($N262)-FIND("/",$N262))</f>
        <v>documentary</v>
      </c>
      <c r="S262" s="11">
        <f t="shared" si="8"/>
        <v>40330.755543981482</v>
      </c>
      <c r="T262" s="11">
        <f t="shared" si="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8">
        <f>$E263/$D263</f>
        <v>1.0740000000000001</v>
      </c>
      <c r="P263" s="5">
        <f>$E263/$L263</f>
        <v>97.63636363636364</v>
      </c>
      <c r="Q263" t="str">
        <f>LEFT($N263,FIND("/",$N263)-1)</f>
        <v>film &amp; video</v>
      </c>
      <c r="R263" t="str">
        <f>RIGHT($N263,LEN($N263)-FIND("/",$N263))</f>
        <v>documentary</v>
      </c>
      <c r="S263" s="11">
        <f t="shared" si="8"/>
        <v>41017.885462962964</v>
      </c>
      <c r="T263" s="11">
        <f t="shared" si="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8">
        <f>$E264/$D264</f>
        <v>2.4</v>
      </c>
      <c r="P264" s="5">
        <f>$E264/$L264</f>
        <v>41.379310344827587</v>
      </c>
      <c r="Q264" t="str">
        <f>LEFT($N264,FIND("/",$N264)-1)</f>
        <v>film &amp; video</v>
      </c>
      <c r="R264" t="str">
        <f>RIGHT($N264,LEN($N264)-FIND("/",$N264))</f>
        <v>documentary</v>
      </c>
      <c r="S264" s="11">
        <f t="shared" si="8"/>
        <v>40555.24800925926</v>
      </c>
      <c r="T264" s="11">
        <f t="shared" si="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8">
        <f>$E265/$D265</f>
        <v>1.1808107999999999</v>
      </c>
      <c r="P265" s="5">
        <f>$E265/$L265</f>
        <v>30.654485981308412</v>
      </c>
      <c r="Q265" t="str">
        <f>LEFT($N265,FIND("/",$N265)-1)</f>
        <v>film &amp; video</v>
      </c>
      <c r="R265" t="str">
        <f>RIGHT($N265,LEN($N265)-FIND("/",$N265))</f>
        <v>documentary</v>
      </c>
      <c r="S265" s="11">
        <f t="shared" si="8"/>
        <v>41149.954791666663</v>
      </c>
      <c r="T265" s="11">
        <f t="shared" si="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8">
        <f>$E266/$D266</f>
        <v>1.1819999999999999</v>
      </c>
      <c r="P266" s="5">
        <f>$E266/$L266</f>
        <v>64.945054945054949</v>
      </c>
      <c r="Q266" t="str">
        <f>LEFT($N266,FIND("/",$N266)-1)</f>
        <v>film &amp; video</v>
      </c>
      <c r="R266" t="str">
        <f>RIGHT($N266,LEN($N266)-FIND("/",$N266))</f>
        <v>documentary</v>
      </c>
      <c r="S266" s="11">
        <f t="shared" si="8"/>
        <v>41010.620312500003</v>
      </c>
      <c r="T266" s="11">
        <f t="shared" si="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8">
        <f>$E267/$D267</f>
        <v>1.111</v>
      </c>
      <c r="P267" s="5">
        <f>$E267/$L267</f>
        <v>95.775862068965523</v>
      </c>
      <c r="Q267" t="str">
        <f>LEFT($N267,FIND("/",$N267)-1)</f>
        <v>film &amp; video</v>
      </c>
      <c r="R267" t="str">
        <f>RIGHT($N267,LEN($N267)-FIND("/",$N267))</f>
        <v>documentary</v>
      </c>
      <c r="S267" s="11">
        <f t="shared" si="8"/>
        <v>40267.245717592588</v>
      </c>
      <c r="T267" s="11">
        <f t="shared" si="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8">
        <f>$E268/$D268</f>
        <v>1.4550000000000001</v>
      </c>
      <c r="P268" s="5">
        <f>$E268/$L268</f>
        <v>40.416666666666664</v>
      </c>
      <c r="Q268" t="str">
        <f>LEFT($N268,FIND("/",$N268)-1)</f>
        <v>film &amp; video</v>
      </c>
      <c r="R268" t="str">
        <f>RIGHT($N268,LEN($N268)-FIND("/",$N268))</f>
        <v>documentary</v>
      </c>
      <c r="S268" s="11">
        <f t="shared" si="8"/>
        <v>40205.174849537041</v>
      </c>
      <c r="T268" s="11">
        <f t="shared" si="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8">
        <f>$E269/$D269</f>
        <v>1.3162883248730965</v>
      </c>
      <c r="P269" s="5">
        <f>$E269/$L269</f>
        <v>78.578424242424248</v>
      </c>
      <c r="Q269" t="str">
        <f>LEFT($N269,FIND("/",$N269)-1)</f>
        <v>film &amp; video</v>
      </c>
      <c r="R269" t="str">
        <f>RIGHT($N269,LEN($N269)-FIND("/",$N269))</f>
        <v>documentary</v>
      </c>
      <c r="S269" s="11">
        <f t="shared" si="8"/>
        <v>41785.452534722222</v>
      </c>
      <c r="T269" s="11">
        <f t="shared" si="9"/>
        <v>41815.452534722222</v>
      </c>
    </row>
    <row r="270" spans="1:20" ht="45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8">
        <f>$E270/$D270</f>
        <v>1.1140000000000001</v>
      </c>
      <c r="P270" s="5">
        <f>$E270/$L270</f>
        <v>50.18018018018018</v>
      </c>
      <c r="Q270" t="str">
        <f>LEFT($N270,FIND("/",$N270)-1)</f>
        <v>film &amp; video</v>
      </c>
      <c r="R270" t="str">
        <f>RIGHT($N270,LEN($N270)-FIND("/",$N270))</f>
        <v>documentary</v>
      </c>
      <c r="S270" s="11">
        <f t="shared" si="8"/>
        <v>40809.15252314815</v>
      </c>
      <c r="T270" s="11">
        <f t="shared" si="9"/>
        <v>40854.194189814814</v>
      </c>
    </row>
    <row r="271" spans="1:20" ht="45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8">
        <f>$E271/$D271</f>
        <v>1.4723377</v>
      </c>
      <c r="P271" s="5">
        <f>$E271/$L271</f>
        <v>92.251735588972423</v>
      </c>
      <c r="Q271" t="str">
        <f>LEFT($N271,FIND("/",$N271)-1)</f>
        <v>film &amp; video</v>
      </c>
      <c r="R271" t="str">
        <f>RIGHT($N271,LEN($N271)-FIND("/",$N271))</f>
        <v>documentary</v>
      </c>
      <c r="S271" s="11">
        <f t="shared" si="8"/>
        <v>42758.197013888886</v>
      </c>
      <c r="T271" s="11">
        <f t="shared" si="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8">
        <f>$E272/$D272</f>
        <v>1.5260869565217392</v>
      </c>
      <c r="P272" s="5">
        <f>$E272/$L272</f>
        <v>57.540983606557376</v>
      </c>
      <c r="Q272" t="str">
        <f>LEFT($N272,FIND("/",$N272)-1)</f>
        <v>film &amp; video</v>
      </c>
      <c r="R272" t="str">
        <f>RIGHT($N272,LEN($N272)-FIND("/",$N272))</f>
        <v>documentary</v>
      </c>
      <c r="S272" s="11">
        <f t="shared" si="8"/>
        <v>40637.866550925923</v>
      </c>
      <c r="T272" s="11">
        <f t="shared" si="9"/>
        <v>40688.166666666664</v>
      </c>
    </row>
    <row r="273" spans="1:20" ht="45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8">
        <f>$E273/$D273</f>
        <v>1.0468</v>
      </c>
      <c r="P273" s="5">
        <f>$E273/$L273</f>
        <v>109.42160278745645</v>
      </c>
      <c r="Q273" t="str">
        <f>LEFT($N273,FIND("/",$N273)-1)</f>
        <v>film &amp; video</v>
      </c>
      <c r="R273" t="str">
        <f>RIGHT($N273,LEN($N273)-FIND("/",$N273))</f>
        <v>documentary</v>
      </c>
      <c r="S273" s="11">
        <f t="shared" si="8"/>
        <v>41612.10024305556</v>
      </c>
      <c r="T273" s="11">
        <f t="shared" si="9"/>
        <v>41641.333333333336</v>
      </c>
    </row>
    <row r="274" spans="1:20" ht="45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8">
        <f>$E274/$D274</f>
        <v>1.7743366666666667</v>
      </c>
      <c r="P274" s="5">
        <f>$E274/$L274</f>
        <v>81.892461538461546</v>
      </c>
      <c r="Q274" t="str">
        <f>LEFT($N274,FIND("/",$N274)-1)</f>
        <v>film &amp; video</v>
      </c>
      <c r="R274" t="str">
        <f>RIGHT($N274,LEN($N274)-FIND("/",$N274))</f>
        <v>documentary</v>
      </c>
      <c r="S274" s="11">
        <f t="shared" si="8"/>
        <v>40235.900358796294</v>
      </c>
      <c r="T274" s="11">
        <f t="shared" si="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8">
        <f>$E275/$D275</f>
        <v>1.077758</v>
      </c>
      <c r="P275" s="5">
        <f>$E275/$L275</f>
        <v>45.667711864406776</v>
      </c>
      <c r="Q275" t="str">
        <f>LEFT($N275,FIND("/",$N275)-1)</f>
        <v>film &amp; video</v>
      </c>
      <c r="R275" t="str">
        <f>RIGHT($N275,LEN($N275)-FIND("/",$N275))</f>
        <v>documentary</v>
      </c>
      <c r="S275" s="11">
        <f t="shared" si="8"/>
        <v>40697.498449074075</v>
      </c>
      <c r="T275" s="11">
        <f t="shared" si="9"/>
        <v>40727.498449074075</v>
      </c>
    </row>
    <row r="276" spans="1:20" ht="45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8">
        <f>$E276/$D276</f>
        <v>1.56</v>
      </c>
      <c r="P276" s="5">
        <f>$E276/$L276</f>
        <v>55.221238938053098</v>
      </c>
      <c r="Q276" t="str">
        <f>LEFT($N276,FIND("/",$N276)-1)</f>
        <v>film &amp; video</v>
      </c>
      <c r="R276" t="str">
        <f>RIGHT($N276,LEN($N276)-FIND("/",$N276))</f>
        <v>documentary</v>
      </c>
      <c r="S276" s="11">
        <f t="shared" si="8"/>
        <v>40969.912372685183</v>
      </c>
      <c r="T276" s="11">
        <f t="shared" si="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8">
        <f>$E277/$D277</f>
        <v>1.08395</v>
      </c>
      <c r="P277" s="5">
        <f>$E277/$L277</f>
        <v>65.298192771084331</v>
      </c>
      <c r="Q277" t="str">
        <f>LEFT($N277,FIND("/",$N277)-1)</f>
        <v>film &amp; video</v>
      </c>
      <c r="R277" t="str">
        <f>RIGHT($N277,LEN($N277)-FIND("/",$N277))</f>
        <v>documentary</v>
      </c>
      <c r="S277" s="11">
        <f t="shared" si="8"/>
        <v>41193.032013888893</v>
      </c>
      <c r="T277" s="11">
        <f t="shared" si="9"/>
        <v>41223.073680555557</v>
      </c>
    </row>
    <row r="278" spans="1:20" ht="45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8">
        <f>$E278/$D278</f>
        <v>1.476</v>
      </c>
      <c r="P278" s="5">
        <f>$E278/$L278</f>
        <v>95.225806451612897</v>
      </c>
      <c r="Q278" t="str">
        <f>LEFT($N278,FIND("/",$N278)-1)</f>
        <v>film &amp; video</v>
      </c>
      <c r="R278" t="str">
        <f>RIGHT($N278,LEN($N278)-FIND("/",$N278))</f>
        <v>documentary</v>
      </c>
      <c r="S278" s="11">
        <f t="shared" si="8"/>
        <v>40967.081874999996</v>
      </c>
      <c r="T278" s="11">
        <f t="shared" si="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8">
        <f>$E279/$D279</f>
        <v>1.1038153846153846</v>
      </c>
      <c r="P279" s="5">
        <f>$E279/$L279</f>
        <v>75.444794952681391</v>
      </c>
      <c r="Q279" t="str">
        <f>LEFT($N279,FIND("/",$N279)-1)</f>
        <v>film &amp; video</v>
      </c>
      <c r="R279" t="str">
        <f>RIGHT($N279,LEN($N279)-FIND("/",$N279))</f>
        <v>documentary</v>
      </c>
      <c r="S279" s="11">
        <f t="shared" si="8"/>
        <v>42117.891423611116</v>
      </c>
      <c r="T279" s="11">
        <f t="shared" si="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8">
        <f>$E280/$D280</f>
        <v>1.5034814814814814</v>
      </c>
      <c r="P280" s="5">
        <f>$E280/$L280</f>
        <v>97.816867469879512</v>
      </c>
      <c r="Q280" t="str">
        <f>LEFT($N280,FIND("/",$N280)-1)</f>
        <v>film &amp; video</v>
      </c>
      <c r="R280" t="str">
        <f>RIGHT($N280,LEN($N280)-FIND("/",$N280))</f>
        <v>documentary</v>
      </c>
      <c r="S280" s="11">
        <f t="shared" si="8"/>
        <v>41164.040960648148</v>
      </c>
      <c r="T280" s="11">
        <f t="shared" si="9"/>
        <v>41194.040960648148</v>
      </c>
    </row>
    <row r="281" spans="1:20" ht="45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8">
        <f>$E281/$D281</f>
        <v>1.5731829411764706</v>
      </c>
      <c r="P281" s="5">
        <f>$E281/$L281</f>
        <v>87.685606557377056</v>
      </c>
      <c r="Q281" t="str">
        <f>LEFT($N281,FIND("/",$N281)-1)</f>
        <v>film &amp; video</v>
      </c>
      <c r="R281" t="str">
        <f>RIGHT($N281,LEN($N281)-FIND("/",$N281))</f>
        <v>documentary</v>
      </c>
      <c r="S281" s="11">
        <f t="shared" si="8"/>
        <v>42759.244166666671</v>
      </c>
      <c r="T281" s="11">
        <f t="shared" si="9"/>
        <v>42793.084027777775</v>
      </c>
    </row>
    <row r="282" spans="1:20" ht="45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8">
        <f>$E282/$D282</f>
        <v>1.5614399999999999</v>
      </c>
      <c r="P282" s="5">
        <f>$E282/$L282</f>
        <v>54.748948106591868</v>
      </c>
      <c r="Q282" t="str">
        <f>LEFT($N282,FIND("/",$N282)-1)</f>
        <v>film &amp; video</v>
      </c>
      <c r="R282" t="str">
        <f>RIGHT($N282,LEN($N282)-FIND("/",$N282))</f>
        <v>documentary</v>
      </c>
      <c r="S282" s="11">
        <f t="shared" si="8"/>
        <v>41744.590682870366</v>
      </c>
      <c r="T282" s="11">
        <f t="shared" si="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8">
        <f>$E283/$D283</f>
        <v>1.2058763636363636</v>
      </c>
      <c r="P283" s="5">
        <f>$E283/$L283</f>
        <v>83.953417721518989</v>
      </c>
      <c r="Q283" t="str">
        <f>LEFT($N283,FIND("/",$N283)-1)</f>
        <v>film &amp; video</v>
      </c>
      <c r="R283" t="str">
        <f>RIGHT($N283,LEN($N283)-FIND("/",$N283))</f>
        <v>documentary</v>
      </c>
      <c r="S283" s="11">
        <f t="shared" si="8"/>
        <v>39950.163344907407</v>
      </c>
      <c r="T283" s="11">
        <f t="shared" si="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8">
        <f>$E284/$D284</f>
        <v>1.0118888888888888</v>
      </c>
      <c r="P284" s="5">
        <f>$E284/$L284</f>
        <v>254.38547486033519</v>
      </c>
      <c r="Q284" t="str">
        <f>LEFT($N284,FIND("/",$N284)-1)</f>
        <v>film &amp; video</v>
      </c>
      <c r="R284" t="str">
        <f>RIGHT($N284,LEN($N284)-FIND("/",$N284))</f>
        <v>documentary</v>
      </c>
      <c r="S284" s="11">
        <f t="shared" si="8"/>
        <v>40194.920046296298</v>
      </c>
      <c r="T284" s="11">
        <f t="shared" si="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8">
        <f>$E285/$D285</f>
        <v>1.142725</v>
      </c>
      <c r="P285" s="5">
        <f>$E285/$L285</f>
        <v>101.8269801980198</v>
      </c>
      <c r="Q285" t="str">
        <f>LEFT($N285,FIND("/",$N285)-1)</f>
        <v>film &amp; video</v>
      </c>
      <c r="R285" t="str">
        <f>RIGHT($N285,LEN($N285)-FIND("/",$N285))</f>
        <v>documentary</v>
      </c>
      <c r="S285" s="11">
        <f t="shared" si="8"/>
        <v>40675.71</v>
      </c>
      <c r="T285" s="11">
        <f t="shared" si="9"/>
        <v>40695.207638888889</v>
      </c>
    </row>
    <row r="286" spans="1:20" ht="45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8">
        <f>$E286/$D286</f>
        <v>1.0462615</v>
      </c>
      <c r="P286" s="5">
        <f>$E286/$L286</f>
        <v>55.066394736842106</v>
      </c>
      <c r="Q286" t="str">
        <f>LEFT($N286,FIND("/",$N286)-1)</f>
        <v>film &amp; video</v>
      </c>
      <c r="R286" t="str">
        <f>RIGHT($N286,LEN($N286)-FIND("/",$N286))</f>
        <v>documentary</v>
      </c>
      <c r="S286" s="11">
        <f t="shared" si="8"/>
        <v>40904.738194444442</v>
      </c>
      <c r="T286" s="11">
        <f t="shared" si="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8">
        <f>$E287/$D287</f>
        <v>2.2882507142857142</v>
      </c>
      <c r="P287" s="5">
        <f>$E287/$L287</f>
        <v>56.901438721136763</v>
      </c>
      <c r="Q287" t="str">
        <f>LEFT($N287,FIND("/",$N287)-1)</f>
        <v>film &amp; video</v>
      </c>
      <c r="R287" t="str">
        <f>RIGHT($N287,LEN($N287)-FIND("/",$N287))</f>
        <v>documentary</v>
      </c>
      <c r="S287" s="11">
        <f t="shared" si="8"/>
        <v>41506.756111111114</v>
      </c>
      <c r="T287" s="11">
        <f t="shared" si="9"/>
        <v>41536.756111111114</v>
      </c>
    </row>
    <row r="288" spans="1:20" ht="45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8">
        <f>$E288/$D288</f>
        <v>1.0915333333333332</v>
      </c>
      <c r="P288" s="5">
        <f>$E288/$L288</f>
        <v>121.28148148148148</v>
      </c>
      <c r="Q288" t="str">
        <f>LEFT($N288,FIND("/",$N288)-1)</f>
        <v>film &amp; video</v>
      </c>
      <c r="R288" t="str">
        <f>RIGHT($N288,LEN($N288)-FIND("/",$N288))</f>
        <v>documentary</v>
      </c>
      <c r="S288" s="11">
        <f t="shared" si="8"/>
        <v>41313.816249999996</v>
      </c>
      <c r="T288" s="11">
        <f t="shared" si="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8">
        <f>$E289/$D289</f>
        <v>1.7629999999999999</v>
      </c>
      <c r="P289" s="5">
        <f>$E289/$L289</f>
        <v>91.189655172413794</v>
      </c>
      <c r="Q289" t="str">
        <f>LEFT($N289,FIND("/",$N289)-1)</f>
        <v>film &amp; video</v>
      </c>
      <c r="R289" t="str">
        <f>RIGHT($N289,LEN($N289)-FIND("/",$N289))</f>
        <v>documentary</v>
      </c>
      <c r="S289" s="11">
        <f t="shared" si="8"/>
        <v>41184.277986111112</v>
      </c>
      <c r="T289" s="11">
        <f t="shared" si="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8">
        <f>$E290/$D290</f>
        <v>1.0321061999999999</v>
      </c>
      <c r="P290" s="5">
        <f>$E290/$L290</f>
        <v>115.44812080536913</v>
      </c>
      <c r="Q290" t="str">
        <f>LEFT($N290,FIND("/",$N290)-1)</f>
        <v>film &amp; video</v>
      </c>
      <c r="R290" t="str">
        <f>RIGHT($N290,LEN($N290)-FIND("/",$N290))</f>
        <v>documentary</v>
      </c>
      <c r="S290" s="11">
        <f t="shared" si="8"/>
        <v>41051.168900462959</v>
      </c>
      <c r="T290" s="11">
        <f t="shared" si="9"/>
        <v>41086.168900462959</v>
      </c>
    </row>
    <row r="291" spans="1:20" ht="45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8">
        <f>$E291/$D291</f>
        <v>1.0482</v>
      </c>
      <c r="P291" s="5">
        <f>$E291/$L291</f>
        <v>67.771551724137936</v>
      </c>
      <c r="Q291" t="str">
        <f>LEFT($N291,FIND("/",$N291)-1)</f>
        <v>film &amp; video</v>
      </c>
      <c r="R291" t="str">
        <f>RIGHT($N291,LEN($N291)-FIND("/",$N291))</f>
        <v>documentary</v>
      </c>
      <c r="S291" s="11">
        <f t="shared" si="8"/>
        <v>41550.456412037034</v>
      </c>
      <c r="T291" s="11">
        <f t="shared" si="9"/>
        <v>41580.456412037034</v>
      </c>
    </row>
    <row r="292" spans="1:20" ht="30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8">
        <f>$E292/$D292</f>
        <v>1.0668444444444445</v>
      </c>
      <c r="P292" s="5">
        <f>$E292/$L292</f>
        <v>28.576190476190476</v>
      </c>
      <c r="Q292" t="str">
        <f>LEFT($N292,FIND("/",$N292)-1)</f>
        <v>film &amp; video</v>
      </c>
      <c r="R292" t="str">
        <f>RIGHT($N292,LEN($N292)-FIND("/",$N292))</f>
        <v>documentary</v>
      </c>
      <c r="S292" s="11">
        <f t="shared" si="8"/>
        <v>40526.36917824074</v>
      </c>
      <c r="T292" s="11">
        <f t="shared" si="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8">
        <f>$E293/$D293</f>
        <v>1.2001999999999999</v>
      </c>
      <c r="P293" s="5">
        <f>$E293/$L293</f>
        <v>46.8828125</v>
      </c>
      <c r="Q293" t="str">
        <f>LEFT($N293,FIND("/",$N293)-1)</f>
        <v>film &amp; video</v>
      </c>
      <c r="R293" t="str">
        <f>RIGHT($N293,LEN($N293)-FIND("/",$N293))</f>
        <v>documentary</v>
      </c>
      <c r="S293" s="11">
        <f t="shared" si="8"/>
        <v>41376.769050925926</v>
      </c>
      <c r="T293" s="11">
        <f t="shared" si="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8">
        <f>$E294/$D294</f>
        <v>1.0150693333333334</v>
      </c>
      <c r="P294" s="5">
        <f>$E294/$L294</f>
        <v>154.42231237322514</v>
      </c>
      <c r="Q294" t="str">
        <f>LEFT($N294,FIND("/",$N294)-1)</f>
        <v>film &amp; video</v>
      </c>
      <c r="R294" t="str">
        <f>RIGHT($N294,LEN($N294)-FIND("/",$N294))</f>
        <v>documentary</v>
      </c>
      <c r="S294" s="11">
        <f t="shared" si="8"/>
        <v>40812.803229166668</v>
      </c>
      <c r="T294" s="11">
        <f t="shared" si="9"/>
        <v>40845.165972222225</v>
      </c>
    </row>
    <row r="295" spans="1:20" ht="45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8">
        <f>$E295/$D295</f>
        <v>1.0138461538461538</v>
      </c>
      <c r="P295" s="5">
        <f>$E295/$L295</f>
        <v>201.22137404580153</v>
      </c>
      <c r="Q295" t="str">
        <f>LEFT($N295,FIND("/",$N295)-1)</f>
        <v>film &amp; video</v>
      </c>
      <c r="R295" t="str">
        <f>RIGHT($N295,LEN($N295)-FIND("/",$N295))</f>
        <v>documentary</v>
      </c>
      <c r="S295" s="11">
        <f t="shared" si="8"/>
        <v>41719.667986111112</v>
      </c>
      <c r="T295" s="11">
        <f t="shared" si="9"/>
        <v>41749.667986111112</v>
      </c>
    </row>
    <row r="296" spans="1:20" ht="75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8">
        <f>$E296/$D296</f>
        <v>1</v>
      </c>
      <c r="P296" s="5">
        <f>$E296/$L296</f>
        <v>100</v>
      </c>
      <c r="Q296" t="str">
        <f>LEFT($N296,FIND("/",$N296)-1)</f>
        <v>film &amp; video</v>
      </c>
      <c r="R296" t="str">
        <f>RIGHT($N296,LEN($N296)-FIND("/",$N296))</f>
        <v>documentary</v>
      </c>
      <c r="S296" s="11">
        <f t="shared" si="8"/>
        <v>40343.084421296298</v>
      </c>
      <c r="T296" s="11">
        <f t="shared" si="9"/>
        <v>40378.666666666664</v>
      </c>
    </row>
    <row r="297" spans="1:20" ht="45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8">
        <f>$E297/$D297</f>
        <v>1.3310911999999999</v>
      </c>
      <c r="P297" s="5">
        <f>$E297/$L297</f>
        <v>100.08204511278196</v>
      </c>
      <c r="Q297" t="str">
        <f>LEFT($N297,FIND("/",$N297)-1)</f>
        <v>film &amp; video</v>
      </c>
      <c r="R297" t="str">
        <f>RIGHT($N297,LEN($N297)-FIND("/",$N297))</f>
        <v>documentary</v>
      </c>
      <c r="S297" s="11">
        <f t="shared" si="8"/>
        <v>41519.004733796297</v>
      </c>
      <c r="T297" s="11">
        <f t="shared" si="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8">
        <f>$E298/$D298</f>
        <v>1.187262</v>
      </c>
      <c r="P298" s="5">
        <f>$E298/$L298</f>
        <v>230.08953488372092</v>
      </c>
      <c r="Q298" t="str">
        <f>LEFT($N298,FIND("/",$N298)-1)</f>
        <v>film &amp; video</v>
      </c>
      <c r="R298" t="str">
        <f>RIGHT($N298,LEN($N298)-FIND("/",$N298))</f>
        <v>documentary</v>
      </c>
      <c r="S298" s="11">
        <f t="shared" si="8"/>
        <v>41134.475497685184</v>
      </c>
      <c r="T298" s="11">
        <f t="shared" si="9"/>
        <v>41159.475497685184</v>
      </c>
    </row>
    <row r="299" spans="1:20" ht="45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8">
        <f>$E299/$D299</f>
        <v>1.0064</v>
      </c>
      <c r="P299" s="5">
        <f>$E299/$L299</f>
        <v>141.74647887323943</v>
      </c>
      <c r="Q299" t="str">
        <f>LEFT($N299,FIND("/",$N299)-1)</f>
        <v>film &amp; video</v>
      </c>
      <c r="R299" t="str">
        <f>RIGHT($N299,LEN($N299)-FIND("/",$N299))</f>
        <v>documentary</v>
      </c>
      <c r="S299" s="11">
        <f t="shared" si="8"/>
        <v>42089.72802083334</v>
      </c>
      <c r="T299" s="11">
        <f t="shared" si="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8">
        <f>$E300/$D300</f>
        <v>1.089324126984127</v>
      </c>
      <c r="P300" s="5">
        <f>$E300/$L300</f>
        <v>56.344351395730705</v>
      </c>
      <c r="Q300" t="str">
        <f>LEFT($N300,FIND("/",$N300)-1)</f>
        <v>film &amp; video</v>
      </c>
      <c r="R300" t="str">
        <f>RIGHT($N300,LEN($N300)-FIND("/",$N300))</f>
        <v>documentary</v>
      </c>
      <c r="S300" s="11">
        <f t="shared" si="8"/>
        <v>41709.463518518518</v>
      </c>
      <c r="T300" s="11">
        <f t="shared" si="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8">
        <f>$E301/$D301</f>
        <v>1.789525</v>
      </c>
      <c r="P301" s="5">
        <f>$E301/$L301</f>
        <v>73.341188524590166</v>
      </c>
      <c r="Q301" t="str">
        <f>LEFT($N301,FIND("/",$N301)-1)</f>
        <v>film &amp; video</v>
      </c>
      <c r="R301" t="str">
        <f>RIGHT($N301,LEN($N301)-FIND("/",$N301))</f>
        <v>documentary</v>
      </c>
      <c r="S301" s="11">
        <f t="shared" si="8"/>
        <v>40469.225231481483</v>
      </c>
      <c r="T301" s="11">
        <f t="shared" si="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8">
        <f>$E302/$D302</f>
        <v>1.0172264</v>
      </c>
      <c r="P302" s="5">
        <f>$E302/$L302</f>
        <v>85.337785234899329</v>
      </c>
      <c r="Q302" t="str">
        <f>LEFT($N302,FIND("/",$N302)-1)</f>
        <v>film &amp; video</v>
      </c>
      <c r="R302" t="str">
        <f>RIGHT($N302,LEN($N302)-FIND("/",$N302))</f>
        <v>documentary</v>
      </c>
      <c r="S302" s="11">
        <f t="shared" si="8"/>
        <v>40626.959930555553</v>
      </c>
      <c r="T302" s="11">
        <f t="shared" si="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8">
        <f>$E303/$D303</f>
        <v>1.1873499999999999</v>
      </c>
      <c r="P303" s="5">
        <f>$E303/$L303</f>
        <v>61.496215139442228</v>
      </c>
      <c r="Q303" t="str">
        <f>LEFT($N303,FIND("/",$N303)-1)</f>
        <v>film &amp; video</v>
      </c>
      <c r="R303" t="str">
        <f>RIGHT($N303,LEN($N303)-FIND("/",$N303))</f>
        <v>documentary</v>
      </c>
      <c r="S303" s="11">
        <f t="shared" si="8"/>
        <v>41312.737673611111</v>
      </c>
      <c r="T303" s="11">
        <f t="shared" si="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8">
        <f>$E304/$D304</f>
        <v>1.0045999999999999</v>
      </c>
      <c r="P304" s="5">
        <f>$E304/$L304</f>
        <v>93.018518518518519</v>
      </c>
      <c r="Q304" t="str">
        <f>LEFT($N304,FIND("/",$N304)-1)</f>
        <v>film &amp; video</v>
      </c>
      <c r="R304" t="str">
        <f>RIGHT($N304,LEN($N304)-FIND("/",$N304))</f>
        <v>documentary</v>
      </c>
      <c r="S304" s="11">
        <f t="shared" si="8"/>
        <v>40933.856921296298</v>
      </c>
      <c r="T304" s="11">
        <f t="shared" si="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8">
        <f>$E305/$D305</f>
        <v>1.3746666666666667</v>
      </c>
      <c r="P305" s="5">
        <f>$E305/$L305</f>
        <v>50.292682926829265</v>
      </c>
      <c r="Q305" t="str">
        <f>LEFT($N305,FIND("/",$N305)-1)</f>
        <v>film &amp; video</v>
      </c>
      <c r="R305" t="str">
        <f>RIGHT($N305,LEN($N305)-FIND("/",$N305))</f>
        <v>documentary</v>
      </c>
      <c r="S305" s="11">
        <f t="shared" si="8"/>
        <v>41032.071134259262</v>
      </c>
      <c r="T305" s="11">
        <f t="shared" si="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8">
        <f>$E306/$D306</f>
        <v>2.3164705882352941</v>
      </c>
      <c r="P306" s="5">
        <f>$E306/$L306</f>
        <v>106.43243243243244</v>
      </c>
      <c r="Q306" t="str">
        <f>LEFT($N306,FIND("/",$N306)-1)</f>
        <v>film &amp; video</v>
      </c>
      <c r="R306" t="str">
        <f>RIGHT($N306,LEN($N306)-FIND("/",$N306))</f>
        <v>documentary</v>
      </c>
      <c r="S306" s="11">
        <f t="shared" si="8"/>
        <v>41114.094872685186</v>
      </c>
      <c r="T306" s="11">
        <f t="shared" si="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8">
        <f>$E307/$D307</f>
        <v>1.3033333333333332</v>
      </c>
      <c r="P307" s="5">
        <f>$E307/$L307</f>
        <v>51.719576719576722</v>
      </c>
      <c r="Q307" t="str">
        <f>LEFT($N307,FIND("/",$N307)-1)</f>
        <v>film &amp; video</v>
      </c>
      <c r="R307" t="str">
        <f>RIGHT($N307,LEN($N307)-FIND("/",$N307))</f>
        <v>documentary</v>
      </c>
      <c r="S307" s="11">
        <f t="shared" si="8"/>
        <v>40948.630196759259</v>
      </c>
      <c r="T307" s="11">
        <f t="shared" si="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8">
        <f>$E308/$D308</f>
        <v>2.9289999999999998</v>
      </c>
      <c r="P308" s="5">
        <f>$E308/$L308</f>
        <v>36.612499999999997</v>
      </c>
      <c r="Q308" t="str">
        <f>LEFT($N308,FIND("/",$N308)-1)</f>
        <v>film &amp; video</v>
      </c>
      <c r="R308" t="str">
        <f>RIGHT($N308,LEN($N308)-FIND("/",$N308))</f>
        <v>documentary</v>
      </c>
      <c r="S308" s="11">
        <f t="shared" si="8"/>
        <v>41333.837187500001</v>
      </c>
      <c r="T308" s="11">
        <f t="shared" si="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8">
        <f>$E309/$D309</f>
        <v>1.1131818181818183</v>
      </c>
      <c r="P309" s="5">
        <f>$E309/$L309</f>
        <v>42.517361111111114</v>
      </c>
      <c r="Q309" t="str">
        <f>LEFT($N309,FIND("/",$N309)-1)</f>
        <v>film &amp; video</v>
      </c>
      <c r="R309" t="str">
        <f>RIGHT($N309,LEN($N309)-FIND("/",$N309))</f>
        <v>documentary</v>
      </c>
      <c r="S309" s="11">
        <f t="shared" si="8"/>
        <v>41282.944456018515</v>
      </c>
      <c r="T309" s="11">
        <f t="shared" si="9"/>
        <v>41312.944456018515</v>
      </c>
    </row>
    <row r="310" spans="1:20" ht="45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8">
        <f>$E310/$D310</f>
        <v>1.0556666666666668</v>
      </c>
      <c r="P310" s="5">
        <f>$E310/$L310</f>
        <v>62.712871287128714</v>
      </c>
      <c r="Q310" t="str">
        <f>LEFT($N310,FIND("/",$N310)-1)</f>
        <v>film &amp; video</v>
      </c>
      <c r="R310" t="str">
        <f>RIGHT($N310,LEN($N310)-FIND("/",$N310))</f>
        <v>documentary</v>
      </c>
      <c r="S310" s="11">
        <f t="shared" si="8"/>
        <v>40567.694560185184</v>
      </c>
      <c r="T310" s="11">
        <f t="shared" si="9"/>
        <v>40612.694560185184</v>
      </c>
    </row>
    <row r="311" spans="1:20" ht="45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8">
        <f>$E311/$D311</f>
        <v>1.1894444444444445</v>
      </c>
      <c r="P311" s="5">
        <f>$E311/$L311</f>
        <v>89.957983193277315</v>
      </c>
      <c r="Q311" t="str">
        <f>LEFT($N311,FIND("/",$N311)-1)</f>
        <v>film &amp; video</v>
      </c>
      <c r="R311" t="str">
        <f>RIGHT($N311,LEN($N311)-FIND("/",$N311))</f>
        <v>documentary</v>
      </c>
      <c r="S311" s="11">
        <f t="shared" si="8"/>
        <v>41134.751550925925</v>
      </c>
      <c r="T311" s="11">
        <f t="shared" si="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8">
        <f>$E312/$D312</f>
        <v>1.04129</v>
      </c>
      <c r="P312" s="5">
        <f>$E312/$L312</f>
        <v>28.924722222222222</v>
      </c>
      <c r="Q312" t="str">
        <f>LEFT($N312,FIND("/",$N312)-1)</f>
        <v>film &amp; video</v>
      </c>
      <c r="R312" t="str">
        <f>RIGHT($N312,LEN($N312)-FIND("/",$N312))</f>
        <v>documentary</v>
      </c>
      <c r="S312" s="11">
        <f t="shared" si="8"/>
        <v>40821.183136574073</v>
      </c>
      <c r="T312" s="11">
        <f t="shared" si="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8">
        <f>$E313/$D313</f>
        <v>1.0410165</v>
      </c>
      <c r="P313" s="5">
        <f>$E313/$L313</f>
        <v>138.8022</v>
      </c>
      <c r="Q313" t="str">
        <f>LEFT($N313,FIND("/",$N313)-1)</f>
        <v>film &amp; video</v>
      </c>
      <c r="R313" t="str">
        <f>RIGHT($N313,LEN($N313)-FIND("/",$N313))</f>
        <v>documentary</v>
      </c>
      <c r="S313" s="11">
        <f t="shared" si="8"/>
        <v>40868.219814814816</v>
      </c>
      <c r="T313" s="11">
        <f t="shared" si="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8">
        <f>$E314/$D314</f>
        <v>1.1187499999999999</v>
      </c>
      <c r="P314" s="5">
        <f>$E314/$L314</f>
        <v>61.301369863013697</v>
      </c>
      <c r="Q314" t="str">
        <f>LEFT($N314,FIND("/",$N314)-1)</f>
        <v>film &amp; video</v>
      </c>
      <c r="R314" t="str">
        <f>RIGHT($N314,LEN($N314)-FIND("/",$N314))</f>
        <v>documentary</v>
      </c>
      <c r="S314" s="11">
        <f t="shared" si="8"/>
        <v>41348.877685185187</v>
      </c>
      <c r="T314" s="11">
        <f t="shared" si="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8">
        <f>$E315/$D315</f>
        <v>1.0473529411764706</v>
      </c>
      <c r="P315" s="5">
        <f>$E315/$L315</f>
        <v>80.202702702702709</v>
      </c>
      <c r="Q315" t="str">
        <f>LEFT($N315,FIND("/",$N315)-1)</f>
        <v>film &amp; video</v>
      </c>
      <c r="R315" t="str">
        <f>RIGHT($N315,LEN($N315)-FIND("/",$N315))</f>
        <v>documentary</v>
      </c>
      <c r="S315" s="11">
        <f t="shared" si="8"/>
        <v>40357.227939814817</v>
      </c>
      <c r="T315" s="11">
        <f t="shared" si="9"/>
        <v>40401.665972222225</v>
      </c>
    </row>
    <row r="316" spans="1:20" ht="45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8">
        <f>$E316/$D316</f>
        <v>3.8515000000000001</v>
      </c>
      <c r="P316" s="5">
        <f>$E316/$L316</f>
        <v>32.095833333333331</v>
      </c>
      <c r="Q316" t="str">
        <f>LEFT($N316,FIND("/",$N316)-1)</f>
        <v>film &amp; video</v>
      </c>
      <c r="R316" t="str">
        <f>RIGHT($N316,LEN($N316)-FIND("/",$N316))</f>
        <v>documentary</v>
      </c>
      <c r="S316" s="11">
        <f t="shared" si="8"/>
        <v>41304.833194444444</v>
      </c>
      <c r="T316" s="11">
        <f t="shared" si="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8">
        <f>$E317/$D317</f>
        <v>1.01248</v>
      </c>
      <c r="P317" s="5">
        <f>$E317/$L317</f>
        <v>200.88888888888889</v>
      </c>
      <c r="Q317" t="str">
        <f>LEFT($N317,FIND("/",$N317)-1)</f>
        <v>film &amp; video</v>
      </c>
      <c r="R317" t="str">
        <f>RIGHT($N317,LEN($N317)-FIND("/",$N317))</f>
        <v>documentary</v>
      </c>
      <c r="S317" s="11">
        <f t="shared" si="8"/>
        <v>41113.77238425926</v>
      </c>
      <c r="T317" s="11">
        <f t="shared" si="9"/>
        <v>41143.77238425926</v>
      </c>
    </row>
    <row r="318" spans="1:20" ht="30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8">
        <f>$E318/$D318</f>
        <v>1.1377333333333333</v>
      </c>
      <c r="P318" s="5">
        <f>$E318/$L318</f>
        <v>108.01265822784811</v>
      </c>
      <c r="Q318" t="str">
        <f>LEFT($N318,FIND("/",$N318)-1)</f>
        <v>film &amp; video</v>
      </c>
      <c r="R318" t="str">
        <f>RIGHT($N318,LEN($N318)-FIND("/",$N318))</f>
        <v>documentary</v>
      </c>
      <c r="S318" s="11">
        <f t="shared" si="8"/>
        <v>41950.923576388886</v>
      </c>
      <c r="T318" s="11">
        <f t="shared" si="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8">
        <f>$E319/$D319</f>
        <v>1.0080333333333333</v>
      </c>
      <c r="P319" s="5">
        <f>$E319/$L319</f>
        <v>95.699367088607602</v>
      </c>
      <c r="Q319" t="str">
        <f>LEFT($N319,FIND("/",$N319)-1)</f>
        <v>film &amp; video</v>
      </c>
      <c r="R319" t="str">
        <f>RIGHT($N319,LEN($N319)-FIND("/",$N319))</f>
        <v>documentary</v>
      </c>
      <c r="S319" s="11">
        <f t="shared" si="8"/>
        <v>41589.676886574074</v>
      </c>
      <c r="T319" s="11">
        <f t="shared" si="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8">
        <f>$E320/$D320</f>
        <v>2.8332000000000002</v>
      </c>
      <c r="P320" s="5">
        <f>$E320/$L320</f>
        <v>49.880281690140848</v>
      </c>
      <c r="Q320" t="str">
        <f>LEFT($N320,FIND("/",$N320)-1)</f>
        <v>film &amp; video</v>
      </c>
      <c r="R320" t="str">
        <f>RIGHT($N320,LEN($N320)-FIND("/",$N320))</f>
        <v>documentary</v>
      </c>
      <c r="S320" s="11">
        <f t="shared" si="8"/>
        <v>41330.038784722223</v>
      </c>
      <c r="T320" s="11">
        <f t="shared" si="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8">
        <f>$E321/$D321</f>
        <v>1.1268</v>
      </c>
      <c r="P321" s="5">
        <f>$E321/$L321</f>
        <v>110.47058823529412</v>
      </c>
      <c r="Q321" t="str">
        <f>LEFT($N321,FIND("/",$N321)-1)</f>
        <v>film &amp; video</v>
      </c>
      <c r="R321" t="str">
        <f>RIGHT($N321,LEN($N321)-FIND("/",$N321))</f>
        <v>documentary</v>
      </c>
      <c r="S321" s="11">
        <f t="shared" si="8"/>
        <v>40123.83829861111</v>
      </c>
      <c r="T321" s="11">
        <f t="shared" si="9"/>
        <v>40211.332638888889</v>
      </c>
    </row>
    <row r="322" spans="1:20" ht="45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8">
        <f>$E322/$D322</f>
        <v>1.0658000000000001</v>
      </c>
      <c r="P322" s="5">
        <f>$E322/$L322</f>
        <v>134.91139240506328</v>
      </c>
      <c r="Q322" t="str">
        <f>LEFT($N322,FIND("/",$N322)-1)</f>
        <v>film &amp; video</v>
      </c>
      <c r="R322" t="str">
        <f>RIGHT($N322,LEN($N322)-FIND("/",$N322))</f>
        <v>documentary</v>
      </c>
      <c r="S322" s="11">
        <f t="shared" si="8"/>
        <v>42331.551307870366</v>
      </c>
      <c r="T322" s="11">
        <f t="shared" si="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8">
        <f>$E323/$D323</f>
        <v>1.0266285714285714</v>
      </c>
      <c r="P323" s="5">
        <f>$E323/$L323</f>
        <v>106.62314540059347</v>
      </c>
      <c r="Q323" t="str">
        <f>LEFT($N323,FIND("/",$N323)-1)</f>
        <v>film &amp; video</v>
      </c>
      <c r="R323" t="str">
        <f>RIGHT($N323,LEN($N323)-FIND("/",$N323))</f>
        <v>documentary</v>
      </c>
      <c r="S323" s="11">
        <f t="shared" ref="S323:S386" si="10">((($J323/60)/60)/24)+DATE(1970,1,1)</f>
        <v>42647.446597222224</v>
      </c>
      <c r="T323" s="11">
        <f t="shared" ref="T323:T386" si="11">((($I323/60)/60)/24)+DATE(1970,1,1)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8">
        <f>$E324/$D324</f>
        <v>1.0791200000000001</v>
      </c>
      <c r="P324" s="5">
        <f>$E324/$L324</f>
        <v>145.04301075268816</v>
      </c>
      <c r="Q324" t="str">
        <f>LEFT($N324,FIND("/",$N324)-1)</f>
        <v>film &amp; video</v>
      </c>
      <c r="R324" t="str">
        <f>RIGHT($N324,LEN($N324)-FIND("/",$N324))</f>
        <v>documentary</v>
      </c>
      <c r="S324" s="11">
        <f t="shared" si="10"/>
        <v>42473.57</v>
      </c>
      <c r="T324" s="11">
        <f t="shared" si="11"/>
        <v>42503.57</v>
      </c>
    </row>
    <row r="325" spans="1:20" ht="45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8">
        <f>$E325/$D325</f>
        <v>1.2307407407407407</v>
      </c>
      <c r="P325" s="5">
        <f>$E325/$L325</f>
        <v>114.58620689655173</v>
      </c>
      <c r="Q325" t="str">
        <f>LEFT($N325,FIND("/",$N325)-1)</f>
        <v>film &amp; video</v>
      </c>
      <c r="R325" t="str">
        <f>RIGHT($N325,LEN($N325)-FIND("/",$N325))</f>
        <v>documentary</v>
      </c>
      <c r="S325" s="11">
        <f t="shared" si="10"/>
        <v>42697.32136574074</v>
      </c>
      <c r="T325" s="11">
        <f t="shared" si="11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8">
        <f>$E326/$D326</f>
        <v>1.016</v>
      </c>
      <c r="P326" s="5">
        <f>$E326/$L326</f>
        <v>105.3170731707317</v>
      </c>
      <c r="Q326" t="str">
        <f>LEFT($N326,FIND("/",$N326)-1)</f>
        <v>film &amp; video</v>
      </c>
      <c r="R326" t="str">
        <f>RIGHT($N326,LEN($N326)-FIND("/",$N326))</f>
        <v>documentary</v>
      </c>
      <c r="S326" s="11">
        <f t="shared" si="10"/>
        <v>42184.626250000001</v>
      </c>
      <c r="T326" s="11">
        <f t="shared" si="11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8">
        <f>$E327/$D327</f>
        <v>1.04396</v>
      </c>
      <c r="P327" s="5">
        <f>$E327/$L327</f>
        <v>70.921195652173907</v>
      </c>
      <c r="Q327" t="str">
        <f>LEFT($N327,FIND("/",$N327)-1)</f>
        <v>film &amp; video</v>
      </c>
      <c r="R327" t="str">
        <f>RIGHT($N327,LEN($N327)-FIND("/",$N327))</f>
        <v>documentary</v>
      </c>
      <c r="S327" s="11">
        <f t="shared" si="10"/>
        <v>42689.187881944439</v>
      </c>
      <c r="T327" s="11">
        <f t="shared" si="11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8">
        <f>$E328/$D328</f>
        <v>1.1292973333333334</v>
      </c>
      <c r="P328" s="5">
        <f>$E328/$L328</f>
        <v>147.17167680278018</v>
      </c>
      <c r="Q328" t="str">
        <f>LEFT($N328,FIND("/",$N328)-1)</f>
        <v>film &amp; video</v>
      </c>
      <c r="R328" t="str">
        <f>RIGHT($N328,LEN($N328)-FIND("/",$N328))</f>
        <v>documentary</v>
      </c>
      <c r="S328" s="11">
        <f t="shared" si="10"/>
        <v>42775.314884259264</v>
      </c>
      <c r="T328" s="11">
        <f t="shared" si="11"/>
        <v>42808.956250000003</v>
      </c>
    </row>
    <row r="329" spans="1:20" ht="45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8">
        <f>$E329/$D329</f>
        <v>1.3640000000000001</v>
      </c>
      <c r="P329" s="5">
        <f>$E329/$L329</f>
        <v>160.47058823529412</v>
      </c>
      <c r="Q329" t="str">
        <f>LEFT($N329,FIND("/",$N329)-1)</f>
        <v>film &amp; video</v>
      </c>
      <c r="R329" t="str">
        <f>RIGHT($N329,LEN($N329)-FIND("/",$N329))</f>
        <v>documentary</v>
      </c>
      <c r="S329" s="11">
        <f t="shared" si="10"/>
        <v>42058.235289351855</v>
      </c>
      <c r="T329" s="11">
        <f t="shared" si="11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8">
        <f>$E330/$D330</f>
        <v>1.036144</v>
      </c>
      <c r="P330" s="5">
        <f>$E330/$L330</f>
        <v>156.04578313253012</v>
      </c>
      <c r="Q330" t="str">
        <f>LEFT($N330,FIND("/",$N330)-1)</f>
        <v>film &amp; video</v>
      </c>
      <c r="R330" t="str">
        <f>RIGHT($N330,LEN($N330)-FIND("/",$N330))</f>
        <v>documentary</v>
      </c>
      <c r="S330" s="11">
        <f t="shared" si="10"/>
        <v>42278.946620370371</v>
      </c>
      <c r="T330" s="11">
        <f t="shared" si="11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8">
        <f>$E331/$D331</f>
        <v>1.0549999999999999</v>
      </c>
      <c r="P331" s="5">
        <f>$E331/$L331</f>
        <v>63.17365269461078</v>
      </c>
      <c r="Q331" t="str">
        <f>LEFT($N331,FIND("/",$N331)-1)</f>
        <v>film &amp; video</v>
      </c>
      <c r="R331" t="str">
        <f>RIGHT($N331,LEN($N331)-FIND("/",$N331))</f>
        <v>documentary</v>
      </c>
      <c r="S331" s="11">
        <f t="shared" si="10"/>
        <v>42291.46674768519</v>
      </c>
      <c r="T331" s="11">
        <f t="shared" si="11"/>
        <v>42315.166666666672</v>
      </c>
    </row>
    <row r="332" spans="1:20" ht="45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8">
        <f>$E332/$D332</f>
        <v>1.0182857142857142</v>
      </c>
      <c r="P332" s="5">
        <f>$E332/$L332</f>
        <v>104.82352941176471</v>
      </c>
      <c r="Q332" t="str">
        <f>LEFT($N332,FIND("/",$N332)-1)</f>
        <v>film &amp; video</v>
      </c>
      <c r="R332" t="str">
        <f>RIGHT($N332,LEN($N332)-FIND("/",$N332))</f>
        <v>documentary</v>
      </c>
      <c r="S332" s="11">
        <f t="shared" si="10"/>
        <v>41379.515775462962</v>
      </c>
      <c r="T332" s="11">
        <f t="shared" si="11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8">
        <f>$E333/$D333</f>
        <v>1.0660499999999999</v>
      </c>
      <c r="P333" s="5">
        <f>$E333/$L333</f>
        <v>97.356164383561648</v>
      </c>
      <c r="Q333" t="str">
        <f>LEFT($N333,FIND("/",$N333)-1)</f>
        <v>film &amp; video</v>
      </c>
      <c r="R333" t="str">
        <f>RIGHT($N333,LEN($N333)-FIND("/",$N333))</f>
        <v>documentary</v>
      </c>
      <c r="S333" s="11">
        <f t="shared" si="10"/>
        <v>42507.581412037034</v>
      </c>
      <c r="T333" s="11">
        <f t="shared" si="11"/>
        <v>42538.581412037034</v>
      </c>
    </row>
    <row r="334" spans="1:20" ht="45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8">
        <f>$E334/$D334</f>
        <v>1.13015</v>
      </c>
      <c r="P334" s="5">
        <f>$E334/$L334</f>
        <v>203.63063063063063</v>
      </c>
      <c r="Q334" t="str">
        <f>LEFT($N334,FIND("/",$N334)-1)</f>
        <v>film &amp; video</v>
      </c>
      <c r="R334" t="str">
        <f>RIGHT($N334,LEN($N334)-FIND("/",$N334))</f>
        <v>documentary</v>
      </c>
      <c r="S334" s="11">
        <f t="shared" si="10"/>
        <v>42263.680289351847</v>
      </c>
      <c r="T334" s="11">
        <f t="shared" si="11"/>
        <v>42305.333333333328</v>
      </c>
    </row>
    <row r="335" spans="1:20" ht="45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8">
        <f>$E335/$D335</f>
        <v>1.252275</v>
      </c>
      <c r="P335" s="5">
        <f>$E335/$L335</f>
        <v>188.31203007518798</v>
      </c>
      <c r="Q335" t="str">
        <f>LEFT($N335,FIND("/",$N335)-1)</f>
        <v>film &amp; video</v>
      </c>
      <c r="R335" t="str">
        <f>RIGHT($N335,LEN($N335)-FIND("/",$N335))</f>
        <v>documentary</v>
      </c>
      <c r="S335" s="11">
        <f t="shared" si="10"/>
        <v>42437.636469907404</v>
      </c>
      <c r="T335" s="11">
        <f t="shared" si="11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8">
        <f>$E336/$D336</f>
        <v>1.0119</v>
      </c>
      <c r="P336" s="5">
        <f>$E336/$L336</f>
        <v>146.65217391304347</v>
      </c>
      <c r="Q336" t="str">
        <f>LEFT($N336,FIND("/",$N336)-1)</f>
        <v>film &amp; video</v>
      </c>
      <c r="R336" t="str">
        <f>RIGHT($N336,LEN($N336)-FIND("/",$N336))</f>
        <v>documentary</v>
      </c>
      <c r="S336" s="11">
        <f t="shared" si="10"/>
        <v>42101.682372685187</v>
      </c>
      <c r="T336" s="11">
        <f t="shared" si="11"/>
        <v>42139.791666666672</v>
      </c>
    </row>
    <row r="337" spans="1:20" ht="45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8">
        <f>$E337/$D337</f>
        <v>1.0276470588235294</v>
      </c>
      <c r="P337" s="5">
        <f>$E337/$L337</f>
        <v>109.1875</v>
      </c>
      <c r="Q337" t="str">
        <f>LEFT($N337,FIND("/",$N337)-1)</f>
        <v>film &amp; video</v>
      </c>
      <c r="R337" t="str">
        <f>RIGHT($N337,LEN($N337)-FIND("/",$N337))</f>
        <v>documentary</v>
      </c>
      <c r="S337" s="11">
        <f t="shared" si="10"/>
        <v>42101.737442129626</v>
      </c>
      <c r="T337" s="11">
        <f t="shared" si="11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8">
        <f>$E338/$D338</f>
        <v>1.1683911999999999</v>
      </c>
      <c r="P338" s="5">
        <f>$E338/$L338</f>
        <v>59.249046653144013</v>
      </c>
      <c r="Q338" t="str">
        <f>LEFT($N338,FIND("/",$N338)-1)</f>
        <v>film &amp; video</v>
      </c>
      <c r="R338" t="str">
        <f>RIGHT($N338,LEN($N338)-FIND("/",$N338))</f>
        <v>documentary</v>
      </c>
      <c r="S338" s="11">
        <f t="shared" si="10"/>
        <v>42291.596273148149</v>
      </c>
      <c r="T338" s="11">
        <f t="shared" si="11"/>
        <v>42321.637939814813</v>
      </c>
    </row>
    <row r="339" spans="1:20" ht="45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8">
        <f>$E339/$D339</f>
        <v>1.0116833333333335</v>
      </c>
      <c r="P339" s="5">
        <f>$E339/$L339</f>
        <v>97.904838709677421</v>
      </c>
      <c r="Q339" t="str">
        <f>LEFT($N339,FIND("/",$N339)-1)</f>
        <v>film &amp; video</v>
      </c>
      <c r="R339" t="str">
        <f>RIGHT($N339,LEN($N339)-FIND("/",$N339))</f>
        <v>documentary</v>
      </c>
      <c r="S339" s="11">
        <f t="shared" si="10"/>
        <v>42047.128564814819</v>
      </c>
      <c r="T339" s="11">
        <f t="shared" si="11"/>
        <v>42077.086898148147</v>
      </c>
    </row>
    <row r="340" spans="1:20" ht="45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8">
        <f>$E340/$D340</f>
        <v>1.1013360000000001</v>
      </c>
      <c r="P340" s="5">
        <f>$E340/$L340</f>
        <v>70.000169491525426</v>
      </c>
      <c r="Q340" t="str">
        <f>LEFT($N340,FIND("/",$N340)-1)</f>
        <v>film &amp; video</v>
      </c>
      <c r="R340" t="str">
        <f>RIGHT($N340,LEN($N340)-FIND("/",$N340))</f>
        <v>documentary</v>
      </c>
      <c r="S340" s="11">
        <f t="shared" si="10"/>
        <v>42559.755671296298</v>
      </c>
      <c r="T340" s="11">
        <f t="shared" si="11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8">
        <f>$E341/$D341</f>
        <v>1.0808333333333333</v>
      </c>
      <c r="P341" s="5">
        <f>$E341/$L341</f>
        <v>72.865168539325836</v>
      </c>
      <c r="Q341" t="str">
        <f>LEFT($N341,FIND("/",$N341)-1)</f>
        <v>film &amp; video</v>
      </c>
      <c r="R341" t="str">
        <f>RIGHT($N341,LEN($N341)-FIND("/",$N341))</f>
        <v>documentary</v>
      </c>
      <c r="S341" s="11">
        <f t="shared" si="10"/>
        <v>42093.760046296295</v>
      </c>
      <c r="T341" s="11">
        <f t="shared" si="11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8">
        <f>$E342/$D342</f>
        <v>1.2502285714285715</v>
      </c>
      <c r="P342" s="5">
        <f>$E342/$L342</f>
        <v>146.34782608695653</v>
      </c>
      <c r="Q342" t="str">
        <f>LEFT($N342,FIND("/",$N342)-1)</f>
        <v>film &amp; video</v>
      </c>
      <c r="R342" t="str">
        <f>RIGHT($N342,LEN($N342)-FIND("/",$N342))</f>
        <v>documentary</v>
      </c>
      <c r="S342" s="11">
        <f t="shared" si="10"/>
        <v>42772.669062500005</v>
      </c>
      <c r="T342" s="11">
        <f t="shared" si="11"/>
        <v>42802.875</v>
      </c>
    </row>
    <row r="343" spans="1:20" ht="45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8">
        <f>$E343/$D343</f>
        <v>1.0671428571428572</v>
      </c>
      <c r="P343" s="5">
        <f>$E343/$L343</f>
        <v>67.909090909090907</v>
      </c>
      <c r="Q343" t="str">
        <f>LEFT($N343,FIND("/",$N343)-1)</f>
        <v>film &amp; video</v>
      </c>
      <c r="R343" t="str">
        <f>RIGHT($N343,LEN($N343)-FIND("/",$N343))</f>
        <v>documentary</v>
      </c>
      <c r="S343" s="11">
        <f t="shared" si="10"/>
        <v>41894.879606481481</v>
      </c>
      <c r="T343" s="11">
        <f t="shared" si="11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8">
        <f>$E344/$D344</f>
        <v>1.0036639999999999</v>
      </c>
      <c r="P344" s="5">
        <f>$E344/$L344</f>
        <v>169.85083076923075</v>
      </c>
      <c r="Q344" t="str">
        <f>LEFT($N344,FIND("/",$N344)-1)</f>
        <v>film &amp; video</v>
      </c>
      <c r="R344" t="str">
        <f>RIGHT($N344,LEN($N344)-FIND("/",$N344))</f>
        <v>documentary</v>
      </c>
      <c r="S344" s="11">
        <f t="shared" si="10"/>
        <v>42459.780844907407</v>
      </c>
      <c r="T344" s="11">
        <f t="shared" si="11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8">
        <f>$E345/$D345</f>
        <v>1.0202863333333334</v>
      </c>
      <c r="P345" s="5">
        <f>$E345/$L345</f>
        <v>58.413339694656486</v>
      </c>
      <c r="Q345" t="str">
        <f>LEFT($N345,FIND("/",$N345)-1)</f>
        <v>film &amp; video</v>
      </c>
      <c r="R345" t="str">
        <f>RIGHT($N345,LEN($N345)-FIND("/",$N345))</f>
        <v>documentary</v>
      </c>
      <c r="S345" s="11">
        <f t="shared" si="10"/>
        <v>41926.73778935185</v>
      </c>
      <c r="T345" s="11">
        <f t="shared" si="11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8">
        <f>$E346/$D346</f>
        <v>1.0208358208955224</v>
      </c>
      <c r="P346" s="5">
        <f>$E346/$L346</f>
        <v>119.99298245614035</v>
      </c>
      <c r="Q346" t="str">
        <f>LEFT($N346,FIND("/",$N346)-1)</f>
        <v>film &amp; video</v>
      </c>
      <c r="R346" t="str">
        <f>RIGHT($N346,LEN($N346)-FIND("/",$N346))</f>
        <v>documentary</v>
      </c>
      <c r="S346" s="11">
        <f t="shared" si="10"/>
        <v>42111.970995370371</v>
      </c>
      <c r="T346" s="11">
        <f t="shared" si="11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8">
        <f>$E347/$D347</f>
        <v>1.2327586206896552</v>
      </c>
      <c r="P347" s="5">
        <f>$E347/$L347</f>
        <v>99.860335195530723</v>
      </c>
      <c r="Q347" t="str">
        <f>LEFT($N347,FIND("/",$N347)-1)</f>
        <v>film &amp; video</v>
      </c>
      <c r="R347" t="str">
        <f>RIGHT($N347,LEN($N347)-FIND("/",$N347))</f>
        <v>documentary</v>
      </c>
      <c r="S347" s="11">
        <f t="shared" si="10"/>
        <v>42114.944328703699</v>
      </c>
      <c r="T347" s="11">
        <f t="shared" si="11"/>
        <v>42144.944328703699</v>
      </c>
    </row>
    <row r="348" spans="1:20" ht="45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8">
        <f>$E348/$D348</f>
        <v>1.7028880000000002</v>
      </c>
      <c r="P348" s="5">
        <f>$E348/$L348</f>
        <v>90.579148936170213</v>
      </c>
      <c r="Q348" t="str">
        <f>LEFT($N348,FIND("/",$N348)-1)</f>
        <v>film &amp; video</v>
      </c>
      <c r="R348" t="str">
        <f>RIGHT($N348,LEN($N348)-FIND("/",$N348))</f>
        <v>documentary</v>
      </c>
      <c r="S348" s="11">
        <f t="shared" si="10"/>
        <v>42261.500243055561</v>
      </c>
      <c r="T348" s="11">
        <f t="shared" si="11"/>
        <v>42291.500243055561</v>
      </c>
    </row>
    <row r="349" spans="1:20" ht="45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8">
        <f>$E349/$D349</f>
        <v>1.1159049999999999</v>
      </c>
      <c r="P349" s="5">
        <f>$E349/$L349</f>
        <v>117.77361477572559</v>
      </c>
      <c r="Q349" t="str">
        <f>LEFT($N349,FIND("/",$N349)-1)</f>
        <v>film &amp; video</v>
      </c>
      <c r="R349" t="str">
        <f>RIGHT($N349,LEN($N349)-FIND("/",$N349))</f>
        <v>documentary</v>
      </c>
      <c r="S349" s="11">
        <f t="shared" si="10"/>
        <v>42292.495474537034</v>
      </c>
      <c r="T349" s="11">
        <f t="shared" si="11"/>
        <v>42322.537141203706</v>
      </c>
    </row>
    <row r="350" spans="1:20" ht="45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8">
        <f>$E350/$D350</f>
        <v>1.03</v>
      </c>
      <c r="P350" s="5">
        <f>$E350/$L350</f>
        <v>86.554621848739501</v>
      </c>
      <c r="Q350" t="str">
        <f>LEFT($N350,FIND("/",$N350)-1)</f>
        <v>film &amp; video</v>
      </c>
      <c r="R350" t="str">
        <f>RIGHT($N350,LEN($N350)-FIND("/",$N350))</f>
        <v>documentary</v>
      </c>
      <c r="S350" s="11">
        <f t="shared" si="10"/>
        <v>42207.58699074074</v>
      </c>
      <c r="T350" s="11">
        <f t="shared" si="11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8">
        <f>$E351/$D351</f>
        <v>1.0663570159857905</v>
      </c>
      <c r="P351" s="5">
        <f>$E351/$L351</f>
        <v>71.899281437125751</v>
      </c>
      <c r="Q351" t="str">
        <f>LEFT($N351,FIND("/",$N351)-1)</f>
        <v>film &amp; video</v>
      </c>
      <c r="R351" t="str">
        <f>RIGHT($N351,LEN($N351)-FIND("/",$N351))</f>
        <v>documentary</v>
      </c>
      <c r="S351" s="11">
        <f t="shared" si="10"/>
        <v>42760.498935185184</v>
      </c>
      <c r="T351" s="11">
        <f t="shared" si="11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8">
        <f>$E352/$D352</f>
        <v>1.1476</v>
      </c>
      <c r="P352" s="5">
        <f>$E352/$L352</f>
        <v>129.81900452488688</v>
      </c>
      <c r="Q352" t="str">
        <f>LEFT($N352,FIND("/",$N352)-1)</f>
        <v>film &amp; video</v>
      </c>
      <c r="R352" t="str">
        <f>RIGHT($N352,LEN($N352)-FIND("/",$N352))</f>
        <v>documentary</v>
      </c>
      <c r="S352" s="11">
        <f t="shared" si="10"/>
        <v>42586.066076388888</v>
      </c>
      <c r="T352" s="11">
        <f t="shared" si="11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8">
        <f>$E353/$D353</f>
        <v>1.2734117647058822</v>
      </c>
      <c r="P353" s="5">
        <f>$E353/$L353</f>
        <v>44.912863070539416</v>
      </c>
      <c r="Q353" t="str">
        <f>LEFT($N353,FIND("/",$N353)-1)</f>
        <v>film &amp; video</v>
      </c>
      <c r="R353" t="str">
        <f>RIGHT($N353,LEN($N353)-FIND("/",$N353))</f>
        <v>documentary</v>
      </c>
      <c r="S353" s="11">
        <f t="shared" si="10"/>
        <v>42427.964745370366</v>
      </c>
      <c r="T353" s="11">
        <f t="shared" si="11"/>
        <v>42467.923078703709</v>
      </c>
    </row>
    <row r="354" spans="1:20" ht="45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8">
        <f>$E354/$D354</f>
        <v>1.1656</v>
      </c>
      <c r="P354" s="5">
        <f>$E354/$L354</f>
        <v>40.755244755244753</v>
      </c>
      <c r="Q354" t="str">
        <f>LEFT($N354,FIND("/",$N354)-1)</f>
        <v>film &amp; video</v>
      </c>
      <c r="R354" t="str">
        <f>RIGHT($N354,LEN($N354)-FIND("/",$N354))</f>
        <v>documentary</v>
      </c>
      <c r="S354" s="11">
        <f t="shared" si="10"/>
        <v>41890.167453703703</v>
      </c>
      <c r="T354" s="11">
        <f t="shared" si="11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8">
        <f>$E355/$D355</f>
        <v>1.0861819426615318</v>
      </c>
      <c r="P355" s="5">
        <f>$E355/$L355</f>
        <v>103.52394779771615</v>
      </c>
      <c r="Q355" t="str">
        <f>LEFT($N355,FIND("/",$N355)-1)</f>
        <v>film &amp; video</v>
      </c>
      <c r="R355" t="str">
        <f>RIGHT($N355,LEN($N355)-FIND("/",$N355))</f>
        <v>documentary</v>
      </c>
      <c r="S355" s="11">
        <f t="shared" si="10"/>
        <v>42297.791886574079</v>
      </c>
      <c r="T355" s="11">
        <f t="shared" si="11"/>
        <v>42327.833553240736</v>
      </c>
    </row>
    <row r="356" spans="1:20" ht="45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8">
        <f>$E356/$D356</f>
        <v>1.0394285714285714</v>
      </c>
      <c r="P356" s="5">
        <f>$E356/$L356</f>
        <v>125.44827586206897</v>
      </c>
      <c r="Q356" t="str">
        <f>LEFT($N356,FIND("/",$N356)-1)</f>
        <v>film &amp; video</v>
      </c>
      <c r="R356" t="str">
        <f>RIGHT($N356,LEN($N356)-FIND("/",$N356))</f>
        <v>documentary</v>
      </c>
      <c r="S356" s="11">
        <f t="shared" si="10"/>
        <v>42438.827789351853</v>
      </c>
      <c r="T356" s="11">
        <f t="shared" si="11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8">
        <f>$E357/$D357</f>
        <v>1.1625714285714286</v>
      </c>
      <c r="P357" s="5">
        <f>$E357/$L357</f>
        <v>246.60606060606059</v>
      </c>
      <c r="Q357" t="str">
        <f>LEFT($N357,FIND("/",$N357)-1)</f>
        <v>film &amp; video</v>
      </c>
      <c r="R357" t="str">
        <f>RIGHT($N357,LEN($N357)-FIND("/",$N357))</f>
        <v>documentary</v>
      </c>
      <c r="S357" s="11">
        <f t="shared" si="10"/>
        <v>41943.293912037036</v>
      </c>
      <c r="T357" s="11">
        <f t="shared" si="11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8">
        <f>$E358/$D358</f>
        <v>1.0269239999999999</v>
      </c>
      <c r="P358" s="5">
        <f>$E358/$L358</f>
        <v>79.401340206185566</v>
      </c>
      <c r="Q358" t="str">
        <f>LEFT($N358,FIND("/",$N358)-1)</f>
        <v>film &amp; video</v>
      </c>
      <c r="R358" t="str">
        <f>RIGHT($N358,LEN($N358)-FIND("/",$N358))</f>
        <v>documentary</v>
      </c>
      <c r="S358" s="11">
        <f t="shared" si="10"/>
        <v>42415.803159722222</v>
      </c>
      <c r="T358" s="11">
        <f t="shared" si="11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8">
        <f>$E359/$D359</f>
        <v>1.74</v>
      </c>
      <c r="P359" s="5">
        <f>$E359/$L359</f>
        <v>86.138613861386133</v>
      </c>
      <c r="Q359" t="str">
        <f>LEFT($N359,FIND("/",$N359)-1)</f>
        <v>film &amp; video</v>
      </c>
      <c r="R359" t="str">
        <f>RIGHT($N359,LEN($N359)-FIND("/",$N359))</f>
        <v>documentary</v>
      </c>
      <c r="S359" s="11">
        <f t="shared" si="10"/>
        <v>42078.222187499996</v>
      </c>
      <c r="T359" s="11">
        <f t="shared" si="11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8">
        <f>$E360/$D360</f>
        <v>1.03088</v>
      </c>
      <c r="P360" s="5">
        <f>$E360/$L360</f>
        <v>193.04868913857678</v>
      </c>
      <c r="Q360" t="str">
        <f>LEFT($N360,FIND("/",$N360)-1)</f>
        <v>film &amp; video</v>
      </c>
      <c r="R360" t="str">
        <f>RIGHT($N360,LEN($N360)-FIND("/",$N360))</f>
        <v>documentary</v>
      </c>
      <c r="S360" s="11">
        <f t="shared" si="10"/>
        <v>42507.860196759255</v>
      </c>
      <c r="T360" s="11">
        <f t="shared" si="11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8">
        <f>$E361/$D361</f>
        <v>1.0485537190082646</v>
      </c>
      <c r="P361" s="5">
        <f>$E361/$L361</f>
        <v>84.023178807947019</v>
      </c>
      <c r="Q361" t="str">
        <f>LEFT($N361,FIND("/",$N361)-1)</f>
        <v>film &amp; video</v>
      </c>
      <c r="R361" t="str">
        <f>RIGHT($N361,LEN($N361)-FIND("/",$N361))</f>
        <v>documentary</v>
      </c>
      <c r="S361" s="11">
        <f t="shared" si="10"/>
        <v>41935.070486111108</v>
      </c>
      <c r="T361" s="11">
        <f t="shared" si="11"/>
        <v>41957.216666666667</v>
      </c>
    </row>
    <row r="362" spans="1:20" ht="45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8">
        <f>$E362/$D362</f>
        <v>1.0137499999999999</v>
      </c>
      <c r="P362" s="5">
        <f>$E362/$L362</f>
        <v>139.82758620689654</v>
      </c>
      <c r="Q362" t="str">
        <f>LEFT($N362,FIND("/",$N362)-1)</f>
        <v>film &amp; video</v>
      </c>
      <c r="R362" t="str">
        <f>RIGHT($N362,LEN($N362)-FIND("/",$N362))</f>
        <v>documentary</v>
      </c>
      <c r="S362" s="11">
        <f t="shared" si="10"/>
        <v>42163.897916666669</v>
      </c>
      <c r="T362" s="11">
        <f t="shared" si="11"/>
        <v>42208.132638888885</v>
      </c>
    </row>
    <row r="363" spans="1:20" ht="45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8">
        <f>$E363/$D363</f>
        <v>1.1107699999999998</v>
      </c>
      <c r="P363" s="5">
        <f>$E363/$L363</f>
        <v>109.82189265536722</v>
      </c>
      <c r="Q363" t="str">
        <f>LEFT($N363,FIND("/",$N363)-1)</f>
        <v>film &amp; video</v>
      </c>
      <c r="R363" t="str">
        <f>RIGHT($N363,LEN($N363)-FIND("/",$N363))</f>
        <v>documentary</v>
      </c>
      <c r="S363" s="11">
        <f t="shared" si="10"/>
        <v>41936.001226851848</v>
      </c>
      <c r="T363" s="11">
        <f t="shared" si="11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8">
        <f>$E364/$D364</f>
        <v>1.2415933781686497</v>
      </c>
      <c r="P364" s="5">
        <f>$E364/$L364</f>
        <v>139.53488372093022</v>
      </c>
      <c r="Q364" t="str">
        <f>LEFT($N364,FIND("/",$N364)-1)</f>
        <v>film &amp; video</v>
      </c>
      <c r="R364" t="str">
        <f>RIGHT($N364,LEN($N364)-FIND("/",$N364))</f>
        <v>documentary</v>
      </c>
      <c r="S364" s="11">
        <f t="shared" si="10"/>
        <v>41837.210543981484</v>
      </c>
      <c r="T364" s="11">
        <f t="shared" si="11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8">
        <f>$E365/$D365</f>
        <v>1.0133333333333334</v>
      </c>
      <c r="P365" s="5">
        <f>$E365/$L365</f>
        <v>347.84615384615387</v>
      </c>
      <c r="Q365" t="str">
        <f>LEFT($N365,FIND("/",$N365)-1)</f>
        <v>film &amp; video</v>
      </c>
      <c r="R365" t="str">
        <f>RIGHT($N365,LEN($N365)-FIND("/",$N365))</f>
        <v>documentary</v>
      </c>
      <c r="S365" s="11">
        <f t="shared" si="10"/>
        <v>40255.744629629626</v>
      </c>
      <c r="T365" s="11">
        <f t="shared" si="11"/>
        <v>40300.806944444441</v>
      </c>
    </row>
    <row r="366" spans="1:20" ht="45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8">
        <f>$E366/$D366</f>
        <v>1.1016142857142857</v>
      </c>
      <c r="P366" s="5">
        <f>$E366/$L366</f>
        <v>68.24159292035398</v>
      </c>
      <c r="Q366" t="str">
        <f>LEFT($N366,FIND("/",$N366)-1)</f>
        <v>film &amp; video</v>
      </c>
      <c r="R366" t="str">
        <f>RIGHT($N366,LEN($N366)-FIND("/",$N366))</f>
        <v>documentary</v>
      </c>
      <c r="S366" s="11">
        <f t="shared" si="10"/>
        <v>41780.859629629631</v>
      </c>
      <c r="T366" s="11">
        <f t="shared" si="11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8">
        <f>$E367/$D367</f>
        <v>1.0397333333333334</v>
      </c>
      <c r="P367" s="5">
        <f>$E367/$L367</f>
        <v>239.93846153846152</v>
      </c>
      <c r="Q367" t="str">
        <f>LEFT($N367,FIND("/",$N367)-1)</f>
        <v>film &amp; video</v>
      </c>
      <c r="R367" t="str">
        <f>RIGHT($N367,LEN($N367)-FIND("/",$N367))</f>
        <v>documentary</v>
      </c>
      <c r="S367" s="11">
        <f t="shared" si="10"/>
        <v>41668.606469907405</v>
      </c>
      <c r="T367" s="11">
        <f t="shared" si="11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8">
        <f>$E368/$D368</f>
        <v>1.013157894736842</v>
      </c>
      <c r="P368" s="5">
        <f>$E368/$L368</f>
        <v>287.31343283582089</v>
      </c>
      <c r="Q368" t="str">
        <f>LEFT($N368,FIND("/",$N368)-1)</f>
        <v>film &amp; video</v>
      </c>
      <c r="R368" t="str">
        <f>RIGHT($N368,LEN($N368)-FIND("/",$N368))</f>
        <v>documentary</v>
      </c>
      <c r="S368" s="11">
        <f t="shared" si="10"/>
        <v>41019.793032407404</v>
      </c>
      <c r="T368" s="11">
        <f t="shared" si="11"/>
        <v>41049.793032407404</v>
      </c>
    </row>
    <row r="369" spans="1:20" ht="45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8">
        <f>$E369/$D369</f>
        <v>1.033501</v>
      </c>
      <c r="P369" s="5">
        <f>$E369/$L369</f>
        <v>86.84882352941176</v>
      </c>
      <c r="Q369" t="str">
        <f>LEFT($N369,FIND("/",$N369)-1)</f>
        <v>film &amp; video</v>
      </c>
      <c r="R369" t="str">
        <f>RIGHT($N369,LEN($N369)-FIND("/",$N369))</f>
        <v>documentary</v>
      </c>
      <c r="S369" s="11">
        <f t="shared" si="10"/>
        <v>41355.577291666668</v>
      </c>
      <c r="T369" s="11">
        <f t="shared" si="11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8">
        <f>$E370/$D370</f>
        <v>1.04112</v>
      </c>
      <c r="P370" s="5">
        <f>$E370/$L370</f>
        <v>81.84905660377359</v>
      </c>
      <c r="Q370" t="str">
        <f>LEFT($N370,FIND("/",$N370)-1)</f>
        <v>film &amp; video</v>
      </c>
      <c r="R370" t="str">
        <f>RIGHT($N370,LEN($N370)-FIND("/",$N370))</f>
        <v>documentary</v>
      </c>
      <c r="S370" s="11">
        <f t="shared" si="10"/>
        <v>42043.605578703704</v>
      </c>
      <c r="T370" s="11">
        <f t="shared" si="11"/>
        <v>42078.563912037032</v>
      </c>
    </row>
    <row r="371" spans="1:20" ht="45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8">
        <f>$E371/$D371</f>
        <v>1.1015569230769231</v>
      </c>
      <c r="P371" s="5">
        <f>$E371/$L371</f>
        <v>42.874970059880241</v>
      </c>
      <c r="Q371" t="str">
        <f>LEFT($N371,FIND("/",$N371)-1)</f>
        <v>film &amp; video</v>
      </c>
      <c r="R371" t="str">
        <f>RIGHT($N371,LEN($N371)-FIND("/",$N371))</f>
        <v>documentary</v>
      </c>
      <c r="S371" s="11">
        <f t="shared" si="10"/>
        <v>40893.551724537036</v>
      </c>
      <c r="T371" s="11">
        <f t="shared" si="11"/>
        <v>40923.551724537036</v>
      </c>
    </row>
    <row r="372" spans="1:20" ht="45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8">
        <f>$E372/$D372</f>
        <v>1.2202</v>
      </c>
      <c r="P372" s="5">
        <f>$E372/$L372</f>
        <v>709.41860465116281</v>
      </c>
      <c r="Q372" t="str">
        <f>LEFT($N372,FIND("/",$N372)-1)</f>
        <v>film &amp; video</v>
      </c>
      <c r="R372" t="str">
        <f>RIGHT($N372,LEN($N372)-FIND("/",$N372))</f>
        <v>documentary</v>
      </c>
      <c r="S372" s="11">
        <f t="shared" si="10"/>
        <v>42711.795138888891</v>
      </c>
      <c r="T372" s="11">
        <f t="shared" si="11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8">
        <f>$E373/$D373</f>
        <v>1.1416866666666667</v>
      </c>
      <c r="P373" s="5">
        <f>$E373/$L373</f>
        <v>161.25517890772127</v>
      </c>
      <c r="Q373" t="str">
        <f>LEFT($N373,FIND("/",$N373)-1)</f>
        <v>film &amp; video</v>
      </c>
      <c r="R373" t="str">
        <f>RIGHT($N373,LEN($N373)-FIND("/",$N373))</f>
        <v>documentary</v>
      </c>
      <c r="S373" s="11">
        <f t="shared" si="10"/>
        <v>41261.767812500002</v>
      </c>
      <c r="T373" s="11">
        <f t="shared" si="11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8">
        <f>$E374/$D374</f>
        <v>1.2533333333333334</v>
      </c>
      <c r="P374" s="5">
        <f>$E374/$L374</f>
        <v>41.777777777777779</v>
      </c>
      <c r="Q374" t="str">
        <f>LEFT($N374,FIND("/",$N374)-1)</f>
        <v>film &amp; video</v>
      </c>
      <c r="R374" t="str">
        <f>RIGHT($N374,LEN($N374)-FIND("/",$N374))</f>
        <v>documentary</v>
      </c>
      <c r="S374" s="11">
        <f t="shared" si="10"/>
        <v>42425.576898148152</v>
      </c>
      <c r="T374" s="11">
        <f t="shared" si="11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8">
        <f>$E375/$D375</f>
        <v>1.0666666666666667</v>
      </c>
      <c r="P375" s="5">
        <f>$E375/$L375</f>
        <v>89.887640449438209</v>
      </c>
      <c r="Q375" t="str">
        <f>LEFT($N375,FIND("/",$N375)-1)</f>
        <v>film &amp; video</v>
      </c>
      <c r="R375" t="str">
        <f>RIGHT($N375,LEN($N375)-FIND("/",$N375))</f>
        <v>documentary</v>
      </c>
      <c r="S375" s="11">
        <f t="shared" si="10"/>
        <v>41078.91201388889</v>
      </c>
      <c r="T375" s="11">
        <f t="shared" si="11"/>
        <v>41108.91201388889</v>
      </c>
    </row>
    <row r="376" spans="1:20" ht="45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8">
        <f>$E376/$D376</f>
        <v>1.3065</v>
      </c>
      <c r="P376" s="5">
        <f>$E376/$L376</f>
        <v>45.051724137931032</v>
      </c>
      <c r="Q376" t="str">
        <f>LEFT($N376,FIND("/",$N376)-1)</f>
        <v>film &amp; video</v>
      </c>
      <c r="R376" t="str">
        <f>RIGHT($N376,LEN($N376)-FIND("/",$N376))</f>
        <v>documentary</v>
      </c>
      <c r="S376" s="11">
        <f t="shared" si="10"/>
        <v>40757.889247685183</v>
      </c>
      <c r="T376" s="11">
        <f t="shared" si="11"/>
        <v>40802.889247685183</v>
      </c>
    </row>
    <row r="377" spans="1:20" ht="45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8">
        <f>$E377/$D377</f>
        <v>1.2</v>
      </c>
      <c r="P377" s="5">
        <f>$E377/$L377</f>
        <v>42.857142857142854</v>
      </c>
      <c r="Q377" t="str">
        <f>LEFT($N377,FIND("/",$N377)-1)</f>
        <v>film &amp; video</v>
      </c>
      <c r="R377" t="str">
        <f>RIGHT($N377,LEN($N377)-FIND("/",$N377))</f>
        <v>documentary</v>
      </c>
      <c r="S377" s="11">
        <f t="shared" si="10"/>
        <v>41657.985081018516</v>
      </c>
      <c r="T377" s="11">
        <f t="shared" si="11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8">
        <f>$E378/$D378</f>
        <v>1.0595918367346939</v>
      </c>
      <c r="P378" s="5">
        <f>$E378/$L378</f>
        <v>54.083333333333336</v>
      </c>
      <c r="Q378" t="str">
        <f>LEFT($N378,FIND("/",$N378)-1)</f>
        <v>film &amp; video</v>
      </c>
      <c r="R378" t="str">
        <f>RIGHT($N378,LEN($N378)-FIND("/",$N378))</f>
        <v>documentary</v>
      </c>
      <c r="S378" s="11">
        <f t="shared" si="10"/>
        <v>42576.452731481477</v>
      </c>
      <c r="T378" s="11">
        <f t="shared" si="11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8">
        <f>$E379/$D379</f>
        <v>1.1439999999999999</v>
      </c>
      <c r="P379" s="5">
        <f>$E379/$L379</f>
        <v>103.21804511278195</v>
      </c>
      <c r="Q379" t="str">
        <f>LEFT($N379,FIND("/",$N379)-1)</f>
        <v>film &amp; video</v>
      </c>
      <c r="R379" t="str">
        <f>RIGHT($N379,LEN($N379)-FIND("/",$N379))</f>
        <v>documentary</v>
      </c>
      <c r="S379" s="11">
        <f t="shared" si="10"/>
        <v>42292.250787037032</v>
      </c>
      <c r="T379" s="11">
        <f t="shared" si="11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8">
        <f>$E380/$D380</f>
        <v>1.1176666666666666</v>
      </c>
      <c r="P380" s="5">
        <f>$E380/$L380</f>
        <v>40.397590361445786</v>
      </c>
      <c r="Q380" t="str">
        <f>LEFT($N380,FIND("/",$N380)-1)</f>
        <v>film &amp; video</v>
      </c>
      <c r="R380" t="str">
        <f>RIGHT($N380,LEN($N380)-FIND("/",$N380))</f>
        <v>documentary</v>
      </c>
      <c r="S380" s="11">
        <f t="shared" si="10"/>
        <v>42370.571851851855</v>
      </c>
      <c r="T380" s="11">
        <f t="shared" si="11"/>
        <v>42394.994444444441</v>
      </c>
    </row>
    <row r="381" spans="1:20" ht="45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8">
        <f>$E381/$D381</f>
        <v>1.1608000000000001</v>
      </c>
      <c r="P381" s="5">
        <f>$E381/$L381</f>
        <v>116.85906040268456</v>
      </c>
      <c r="Q381" t="str">
        <f>LEFT($N381,FIND("/",$N381)-1)</f>
        <v>film &amp; video</v>
      </c>
      <c r="R381" t="str">
        <f>RIGHT($N381,LEN($N381)-FIND("/",$N381))</f>
        <v>documentary</v>
      </c>
      <c r="S381" s="11">
        <f t="shared" si="10"/>
        <v>40987.688333333332</v>
      </c>
      <c r="T381" s="11">
        <f t="shared" si="11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8">
        <f>$E382/$D382</f>
        <v>1.415</v>
      </c>
      <c r="P382" s="5">
        <f>$E382/$L382</f>
        <v>115.51020408163265</v>
      </c>
      <c r="Q382" t="str">
        <f>LEFT($N382,FIND("/",$N382)-1)</f>
        <v>film &amp; video</v>
      </c>
      <c r="R382" t="str">
        <f>RIGHT($N382,LEN($N382)-FIND("/",$N382))</f>
        <v>documentary</v>
      </c>
      <c r="S382" s="11">
        <f t="shared" si="10"/>
        <v>42367.719814814816</v>
      </c>
      <c r="T382" s="11">
        <f t="shared" si="11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8">
        <f>$E383/$D383</f>
        <v>1.0472999999999999</v>
      </c>
      <c r="P383" s="5">
        <f>$E383/$L383</f>
        <v>104.31274900398407</v>
      </c>
      <c r="Q383" t="str">
        <f>LEFT($N383,FIND("/",$N383)-1)</f>
        <v>film &amp; video</v>
      </c>
      <c r="R383" t="str">
        <f>RIGHT($N383,LEN($N383)-FIND("/",$N383))</f>
        <v>documentary</v>
      </c>
      <c r="S383" s="11">
        <f t="shared" si="10"/>
        <v>41085.698113425926</v>
      </c>
      <c r="T383" s="11">
        <f t="shared" si="11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8">
        <f>$E384/$D384</f>
        <v>2.5583333333333331</v>
      </c>
      <c r="P384" s="5">
        <f>$E384/$L384</f>
        <v>69.772727272727266</v>
      </c>
      <c r="Q384" t="str">
        <f>LEFT($N384,FIND("/",$N384)-1)</f>
        <v>film &amp; video</v>
      </c>
      <c r="R384" t="str">
        <f>RIGHT($N384,LEN($N384)-FIND("/",$N384))</f>
        <v>documentary</v>
      </c>
      <c r="S384" s="11">
        <f t="shared" si="10"/>
        <v>41144.709490740745</v>
      </c>
      <c r="T384" s="11">
        <f t="shared" si="11"/>
        <v>41158.709490740745</v>
      </c>
    </row>
    <row r="385" spans="1:20" ht="45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8">
        <f>$E385/$D385</f>
        <v>2.0670670670670672</v>
      </c>
      <c r="P385" s="5">
        <f>$E385/$L385</f>
        <v>43.020833333333336</v>
      </c>
      <c r="Q385" t="str">
        <f>LEFT($N385,FIND("/",$N385)-1)</f>
        <v>film &amp; video</v>
      </c>
      <c r="R385" t="str">
        <f>RIGHT($N385,LEN($N385)-FIND("/",$N385))</f>
        <v>documentary</v>
      </c>
      <c r="S385" s="11">
        <f t="shared" si="10"/>
        <v>41755.117581018516</v>
      </c>
      <c r="T385" s="11">
        <f t="shared" si="11"/>
        <v>41778.117581018516</v>
      </c>
    </row>
    <row r="386" spans="1:20" ht="45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8">
        <f>$E386/$D386</f>
        <v>1.1210500000000001</v>
      </c>
      <c r="P386" s="5">
        <f>$E386/$L386</f>
        <v>58.540469973890339</v>
      </c>
      <c r="Q386" t="str">
        <f>LEFT($N386,FIND("/",$N386)-1)</f>
        <v>film &amp; video</v>
      </c>
      <c r="R386" t="str">
        <f>RIGHT($N386,LEN($N386)-FIND("/",$N386))</f>
        <v>documentary</v>
      </c>
      <c r="S386" s="11">
        <f t="shared" si="10"/>
        <v>41980.781793981485</v>
      </c>
      <c r="T386" s="11">
        <f t="shared" si="11"/>
        <v>42010.781793981485</v>
      </c>
    </row>
    <row r="387" spans="1:20" ht="45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8">
        <f>$E387/$D387</f>
        <v>1.05982</v>
      </c>
      <c r="P387" s="5">
        <f>$E387/$L387</f>
        <v>111.79535864978902</v>
      </c>
      <c r="Q387" t="str">
        <f>LEFT($N387,FIND("/",$N387)-1)</f>
        <v>film &amp; video</v>
      </c>
      <c r="R387" t="str">
        <f>RIGHT($N387,LEN($N387)-FIND("/",$N387))</f>
        <v>documentary</v>
      </c>
      <c r="S387" s="11">
        <f t="shared" ref="S387:S450" si="12">((($J387/60)/60)/24)+DATE(1970,1,1)</f>
        <v>41934.584502314814</v>
      </c>
      <c r="T387" s="11">
        <f t="shared" ref="T387:T450" si="13">((($I387/60)/60)/24)+DATE(1970,1,1)</f>
        <v>41964.626168981486</v>
      </c>
    </row>
    <row r="388" spans="1:20" ht="45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8">
        <f>$E388/$D388</f>
        <v>1.0016666666666667</v>
      </c>
      <c r="P388" s="5">
        <f>$E388/$L388</f>
        <v>46.230769230769234</v>
      </c>
      <c r="Q388" t="str">
        <f>LEFT($N388,FIND("/",$N388)-1)</f>
        <v>film &amp; video</v>
      </c>
      <c r="R388" t="str">
        <f>RIGHT($N388,LEN($N388)-FIND("/",$N388))</f>
        <v>documentary</v>
      </c>
      <c r="S388" s="11">
        <f t="shared" si="12"/>
        <v>42211.951284722221</v>
      </c>
      <c r="T388" s="11">
        <f t="shared" si="13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8">
        <f>$E389/$D389</f>
        <v>2.1398947368421051</v>
      </c>
      <c r="P389" s="5">
        <f>$E389/$L389</f>
        <v>144.69039145907473</v>
      </c>
      <c r="Q389" t="str">
        <f>LEFT($N389,FIND("/",$N389)-1)</f>
        <v>film &amp; video</v>
      </c>
      <c r="R389" t="str">
        <f>RIGHT($N389,LEN($N389)-FIND("/",$N389))</f>
        <v>documentary</v>
      </c>
      <c r="S389" s="11">
        <f t="shared" si="12"/>
        <v>42200.67659722222</v>
      </c>
      <c r="T389" s="11">
        <f t="shared" si="13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8">
        <f>$E390/$D390</f>
        <v>1.2616000000000001</v>
      </c>
      <c r="P390" s="5">
        <f>$E390/$L390</f>
        <v>88.845070422535215</v>
      </c>
      <c r="Q390" t="str">
        <f>LEFT($N390,FIND("/",$N390)-1)</f>
        <v>film &amp; video</v>
      </c>
      <c r="R390" t="str">
        <f>RIGHT($N390,LEN($N390)-FIND("/",$N390))</f>
        <v>documentary</v>
      </c>
      <c r="S390" s="11">
        <f t="shared" si="12"/>
        <v>42549.076157407413</v>
      </c>
      <c r="T390" s="11">
        <f t="shared" si="13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8">
        <f>$E391/$D391</f>
        <v>1.8153547058823529</v>
      </c>
      <c r="P391" s="5">
        <f>$E391/$L391</f>
        <v>81.75107284768211</v>
      </c>
      <c r="Q391" t="str">
        <f>LEFT($N391,FIND("/",$N391)-1)</f>
        <v>film &amp; video</v>
      </c>
      <c r="R391" t="str">
        <f>RIGHT($N391,LEN($N391)-FIND("/",$N391))</f>
        <v>documentary</v>
      </c>
      <c r="S391" s="11">
        <f t="shared" si="12"/>
        <v>41674.063078703701</v>
      </c>
      <c r="T391" s="11">
        <f t="shared" si="13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8">
        <f>$E392/$D392</f>
        <v>1</v>
      </c>
      <c r="P392" s="5">
        <f>$E392/$L392</f>
        <v>71.428571428571431</v>
      </c>
      <c r="Q392" t="str">
        <f>LEFT($N392,FIND("/",$N392)-1)</f>
        <v>film &amp; video</v>
      </c>
      <c r="R392" t="str">
        <f>RIGHT($N392,LEN($N392)-FIND("/",$N392))</f>
        <v>documentary</v>
      </c>
      <c r="S392" s="11">
        <f t="shared" si="12"/>
        <v>42112.036712962959</v>
      </c>
      <c r="T392" s="11">
        <f t="shared" si="13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8">
        <f>$E393/$D393</f>
        <v>1.0061</v>
      </c>
      <c r="P393" s="5">
        <f>$E393/$L393</f>
        <v>104.25906735751295</v>
      </c>
      <c r="Q393" t="str">
        <f>LEFT($N393,FIND("/",$N393)-1)</f>
        <v>film &amp; video</v>
      </c>
      <c r="R393" t="str">
        <f>RIGHT($N393,LEN($N393)-FIND("/",$N393))</f>
        <v>documentary</v>
      </c>
      <c r="S393" s="11">
        <f t="shared" si="12"/>
        <v>40865.042256944449</v>
      </c>
      <c r="T393" s="11">
        <f t="shared" si="13"/>
        <v>40895.040972222225</v>
      </c>
    </row>
    <row r="394" spans="1:20" ht="45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8">
        <f>$E394/$D394</f>
        <v>1.009027027027027</v>
      </c>
      <c r="P394" s="5">
        <f>$E394/$L394</f>
        <v>90.616504854368927</v>
      </c>
      <c r="Q394" t="str">
        <f>LEFT($N394,FIND("/",$N394)-1)</f>
        <v>film &amp; video</v>
      </c>
      <c r="R394" t="str">
        <f>RIGHT($N394,LEN($N394)-FIND("/",$N394))</f>
        <v>documentary</v>
      </c>
      <c r="S394" s="11">
        <f t="shared" si="12"/>
        <v>40763.717256944445</v>
      </c>
      <c r="T394" s="11">
        <f t="shared" si="13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8">
        <f>$E395/$D395</f>
        <v>1.10446</v>
      </c>
      <c r="P395" s="5">
        <f>$E395/$L395</f>
        <v>157.33048433048432</v>
      </c>
      <c r="Q395" t="str">
        <f>LEFT($N395,FIND("/",$N395)-1)</f>
        <v>film &amp; video</v>
      </c>
      <c r="R395" t="str">
        <f>RIGHT($N395,LEN($N395)-FIND("/",$N395))</f>
        <v>documentary</v>
      </c>
      <c r="S395" s="11">
        <f t="shared" si="12"/>
        <v>41526.708935185183</v>
      </c>
      <c r="T395" s="11">
        <f t="shared" si="13"/>
        <v>41557.708935185183</v>
      </c>
    </row>
    <row r="396" spans="1:20" ht="45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8">
        <f>$E396/$D396</f>
        <v>1.118936170212766</v>
      </c>
      <c r="P396" s="5">
        <f>$E396/$L396</f>
        <v>105.18</v>
      </c>
      <c r="Q396" t="str">
        <f>LEFT($N396,FIND("/",$N396)-1)</f>
        <v>film &amp; video</v>
      </c>
      <c r="R396" t="str">
        <f>RIGHT($N396,LEN($N396)-FIND("/",$N396))</f>
        <v>documentary</v>
      </c>
      <c r="S396" s="11">
        <f t="shared" si="12"/>
        <v>42417.818078703705</v>
      </c>
      <c r="T396" s="11">
        <f t="shared" si="13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8">
        <f>$E397/$D397</f>
        <v>1.0804450000000001</v>
      </c>
      <c r="P397" s="5">
        <f>$E397/$L397</f>
        <v>58.719836956521746</v>
      </c>
      <c r="Q397" t="str">
        <f>LEFT($N397,FIND("/",$N397)-1)</f>
        <v>film &amp; video</v>
      </c>
      <c r="R397" t="str">
        <f>RIGHT($N397,LEN($N397)-FIND("/",$N397))</f>
        <v>documentary</v>
      </c>
      <c r="S397" s="11">
        <f t="shared" si="12"/>
        <v>40990.909259259257</v>
      </c>
      <c r="T397" s="11">
        <f t="shared" si="13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8">
        <f>$E398/$D398</f>
        <v>1.0666666666666667</v>
      </c>
      <c r="P398" s="5">
        <f>$E398/$L398</f>
        <v>81.632653061224488</v>
      </c>
      <c r="Q398" t="str">
        <f>LEFT($N398,FIND("/",$N398)-1)</f>
        <v>film &amp; video</v>
      </c>
      <c r="R398" t="str">
        <f>RIGHT($N398,LEN($N398)-FIND("/",$N398))</f>
        <v>documentary</v>
      </c>
      <c r="S398" s="11">
        <f t="shared" si="12"/>
        <v>41082.564884259256</v>
      </c>
      <c r="T398" s="11">
        <f t="shared" si="13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8">
        <f>$E399/$D399</f>
        <v>1.0390027322404372</v>
      </c>
      <c r="P399" s="5">
        <f>$E399/$L399</f>
        <v>56.460043668122275</v>
      </c>
      <c r="Q399" t="str">
        <f>LEFT($N399,FIND("/",$N399)-1)</f>
        <v>film &amp; video</v>
      </c>
      <c r="R399" t="str">
        <f>RIGHT($N399,LEN($N399)-FIND("/",$N399))</f>
        <v>documentary</v>
      </c>
      <c r="S399" s="11">
        <f t="shared" si="12"/>
        <v>40379.776435185187</v>
      </c>
      <c r="T399" s="11">
        <f t="shared" si="13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8">
        <f>$E400/$D400</f>
        <v>1.2516</v>
      </c>
      <c r="P400" s="5">
        <f>$E400/$L400</f>
        <v>140.1044776119403</v>
      </c>
      <c r="Q400" t="str">
        <f>LEFT($N400,FIND("/",$N400)-1)</f>
        <v>film &amp; video</v>
      </c>
      <c r="R400" t="str">
        <f>RIGHT($N400,LEN($N400)-FIND("/",$N400))</f>
        <v>documentary</v>
      </c>
      <c r="S400" s="11">
        <f t="shared" si="12"/>
        <v>42078.793124999997</v>
      </c>
      <c r="T400" s="11">
        <f t="shared" si="13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8">
        <f>$E401/$D401</f>
        <v>1.0680499999999999</v>
      </c>
      <c r="P401" s="5">
        <f>$E401/$L401</f>
        <v>224.85263157894738</v>
      </c>
      <c r="Q401" t="str">
        <f>LEFT($N401,FIND("/",$N401)-1)</f>
        <v>film &amp; video</v>
      </c>
      <c r="R401" t="str">
        <f>RIGHT($N401,LEN($N401)-FIND("/",$N401))</f>
        <v>documentary</v>
      </c>
      <c r="S401" s="11">
        <f t="shared" si="12"/>
        <v>42687.875775462962</v>
      </c>
      <c r="T401" s="11">
        <f t="shared" si="13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8">
        <f>$E402/$D402</f>
        <v>1.1230249999999999</v>
      </c>
      <c r="P402" s="5">
        <f>$E402/$L402</f>
        <v>181.13306451612902</v>
      </c>
      <c r="Q402" t="str">
        <f>LEFT($N402,FIND("/",$N402)-1)</f>
        <v>film &amp; video</v>
      </c>
      <c r="R402" t="str">
        <f>RIGHT($N402,LEN($N402)-FIND("/",$N402))</f>
        <v>documentary</v>
      </c>
      <c r="S402" s="11">
        <f t="shared" si="12"/>
        <v>41745.635960648149</v>
      </c>
      <c r="T402" s="11">
        <f t="shared" si="13"/>
        <v>41776.145833333336</v>
      </c>
    </row>
    <row r="403" spans="1:20" ht="45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8">
        <f>$E403/$D403</f>
        <v>1.0381199999999999</v>
      </c>
      <c r="P403" s="5">
        <f>$E403/$L403</f>
        <v>711.04109589041093</v>
      </c>
      <c r="Q403" t="str">
        <f>LEFT($N403,FIND("/",$N403)-1)</f>
        <v>film &amp; video</v>
      </c>
      <c r="R403" t="str">
        <f>RIGHT($N403,LEN($N403)-FIND("/",$N403))</f>
        <v>documentary</v>
      </c>
      <c r="S403" s="11">
        <f t="shared" si="12"/>
        <v>40732.842245370368</v>
      </c>
      <c r="T403" s="11">
        <f t="shared" si="13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8">
        <f>$E404/$D404</f>
        <v>1.4165000000000001</v>
      </c>
      <c r="P404" s="5">
        <f>$E404/$L404</f>
        <v>65.883720930232556</v>
      </c>
      <c r="Q404" t="str">
        <f>LEFT($N404,FIND("/",$N404)-1)</f>
        <v>film &amp; video</v>
      </c>
      <c r="R404" t="str">
        <f>RIGHT($N404,LEN($N404)-FIND("/",$N404))</f>
        <v>documentary</v>
      </c>
      <c r="S404" s="11">
        <f t="shared" si="12"/>
        <v>42292.539548611108</v>
      </c>
      <c r="T404" s="11">
        <f t="shared" si="13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8">
        <f>$E405/$D405</f>
        <v>1.0526</v>
      </c>
      <c r="P405" s="5">
        <f>$E405/$L405</f>
        <v>75.185714285714283</v>
      </c>
      <c r="Q405" t="str">
        <f>LEFT($N405,FIND("/",$N405)-1)</f>
        <v>film &amp; video</v>
      </c>
      <c r="R405" t="str">
        <f>RIGHT($N405,LEN($N405)-FIND("/",$N405))</f>
        <v>documentary</v>
      </c>
      <c r="S405" s="11">
        <f t="shared" si="12"/>
        <v>40718.310659722221</v>
      </c>
      <c r="T405" s="11">
        <f t="shared" si="13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8">
        <f>$E406/$D406</f>
        <v>1.0309142857142857</v>
      </c>
      <c r="P406" s="5">
        <f>$E406/$L406</f>
        <v>133.14391143911439</v>
      </c>
      <c r="Q406" t="str">
        <f>LEFT($N406,FIND("/",$N406)-1)</f>
        <v>film &amp; video</v>
      </c>
      <c r="R406" t="str">
        <f>RIGHT($N406,LEN($N406)-FIND("/",$N406))</f>
        <v>documentary</v>
      </c>
      <c r="S406" s="11">
        <f t="shared" si="12"/>
        <v>41646.628032407411</v>
      </c>
      <c r="T406" s="11">
        <f t="shared" si="13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8">
        <f>$E407/$D407</f>
        <v>1.0765957446808512</v>
      </c>
      <c r="P407" s="5">
        <f>$E407/$L407</f>
        <v>55.2</v>
      </c>
      <c r="Q407" t="str">
        <f>LEFT($N407,FIND("/",$N407)-1)</f>
        <v>film &amp; video</v>
      </c>
      <c r="R407" t="str">
        <f>RIGHT($N407,LEN($N407)-FIND("/",$N407))</f>
        <v>documentary</v>
      </c>
      <c r="S407" s="11">
        <f t="shared" si="12"/>
        <v>41674.08494212963</v>
      </c>
      <c r="T407" s="11">
        <f t="shared" si="13"/>
        <v>41704.08494212963</v>
      </c>
    </row>
    <row r="408" spans="1:20" ht="45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8">
        <f>$E408/$D408</f>
        <v>1.0770464285714285</v>
      </c>
      <c r="P408" s="5">
        <f>$E408/$L408</f>
        <v>86.163714285714292</v>
      </c>
      <c r="Q408" t="str">
        <f>LEFT($N408,FIND("/",$N408)-1)</f>
        <v>film &amp; video</v>
      </c>
      <c r="R408" t="str">
        <f>RIGHT($N408,LEN($N408)-FIND("/",$N408))</f>
        <v>documentary</v>
      </c>
      <c r="S408" s="11">
        <f t="shared" si="12"/>
        <v>40638.162465277775</v>
      </c>
      <c r="T408" s="11">
        <f t="shared" si="13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8">
        <f>$E409/$D409</f>
        <v>1.0155000000000001</v>
      </c>
      <c r="P409" s="5">
        <f>$E409/$L409</f>
        <v>92.318181818181813</v>
      </c>
      <c r="Q409" t="str">
        <f>LEFT($N409,FIND("/",$N409)-1)</f>
        <v>film &amp; video</v>
      </c>
      <c r="R409" t="str">
        <f>RIGHT($N409,LEN($N409)-FIND("/",$N409))</f>
        <v>documentary</v>
      </c>
      <c r="S409" s="11">
        <f t="shared" si="12"/>
        <v>40806.870949074073</v>
      </c>
      <c r="T409" s="11">
        <f t="shared" si="13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8">
        <f>$E410/$D410</f>
        <v>1.0143766666666667</v>
      </c>
      <c r="P410" s="5">
        <f>$E410/$L410</f>
        <v>160.16473684210527</v>
      </c>
      <c r="Q410" t="str">
        <f>LEFT($N410,FIND("/",$N410)-1)</f>
        <v>film &amp; video</v>
      </c>
      <c r="R410" t="str">
        <f>RIGHT($N410,LEN($N410)-FIND("/",$N410))</f>
        <v>documentary</v>
      </c>
      <c r="S410" s="11">
        <f t="shared" si="12"/>
        <v>41543.735995370371</v>
      </c>
      <c r="T410" s="11">
        <f t="shared" si="13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8">
        <f>$E411/$D411</f>
        <v>1.3680000000000001</v>
      </c>
      <c r="P411" s="5">
        <f>$E411/$L411</f>
        <v>45.6</v>
      </c>
      <c r="Q411" t="str">
        <f>LEFT($N411,FIND("/",$N411)-1)</f>
        <v>film &amp; video</v>
      </c>
      <c r="R411" t="str">
        <f>RIGHT($N411,LEN($N411)-FIND("/",$N411))</f>
        <v>documentary</v>
      </c>
      <c r="S411" s="11">
        <f t="shared" si="12"/>
        <v>42543.862777777773</v>
      </c>
      <c r="T411" s="11">
        <f t="shared" si="13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8">
        <f>$E412/$D412</f>
        <v>1.2829999999999999</v>
      </c>
      <c r="P412" s="5">
        <f>$E412/$L412</f>
        <v>183.28571428571428</v>
      </c>
      <c r="Q412" t="str">
        <f>LEFT($N412,FIND("/",$N412)-1)</f>
        <v>film &amp; video</v>
      </c>
      <c r="R412" t="str">
        <f>RIGHT($N412,LEN($N412)-FIND("/",$N412))</f>
        <v>documentary</v>
      </c>
      <c r="S412" s="11">
        <f t="shared" si="12"/>
        <v>42113.981446759266</v>
      </c>
      <c r="T412" s="11">
        <f t="shared" si="13"/>
        <v>42173.981446759266</v>
      </c>
    </row>
    <row r="413" spans="1:20" ht="45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8">
        <f>$E413/$D413</f>
        <v>1.0105</v>
      </c>
      <c r="P413" s="5">
        <f>$E413/$L413</f>
        <v>125.78838174273859</v>
      </c>
      <c r="Q413" t="str">
        <f>LEFT($N413,FIND("/",$N413)-1)</f>
        <v>film &amp; video</v>
      </c>
      <c r="R413" t="str">
        <f>RIGHT($N413,LEN($N413)-FIND("/",$N413))</f>
        <v>documentary</v>
      </c>
      <c r="S413" s="11">
        <f t="shared" si="12"/>
        <v>41598.17597222222</v>
      </c>
      <c r="T413" s="11">
        <f t="shared" si="13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8">
        <f>$E414/$D414</f>
        <v>1.2684</v>
      </c>
      <c r="P414" s="5">
        <f>$E414/$L414</f>
        <v>57.654545454545456</v>
      </c>
      <c r="Q414" t="str">
        <f>LEFT($N414,FIND("/",$N414)-1)</f>
        <v>film &amp; video</v>
      </c>
      <c r="R414" t="str">
        <f>RIGHT($N414,LEN($N414)-FIND("/",$N414))</f>
        <v>documentary</v>
      </c>
      <c r="S414" s="11">
        <f t="shared" si="12"/>
        <v>41099.742800925924</v>
      </c>
      <c r="T414" s="11">
        <f t="shared" si="13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8">
        <f>$E415/$D415</f>
        <v>1.0508593749999999</v>
      </c>
      <c r="P415" s="5">
        <f>$E415/$L415</f>
        <v>78.660818713450297</v>
      </c>
      <c r="Q415" t="str">
        <f>LEFT($N415,FIND("/",$N415)-1)</f>
        <v>film &amp; video</v>
      </c>
      <c r="R415" t="str">
        <f>RIGHT($N415,LEN($N415)-FIND("/",$N415))</f>
        <v>documentary</v>
      </c>
      <c r="S415" s="11">
        <f t="shared" si="12"/>
        <v>41079.877442129626</v>
      </c>
      <c r="T415" s="11">
        <f t="shared" si="13"/>
        <v>41109.877442129626</v>
      </c>
    </row>
    <row r="416" spans="1:20" ht="45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8">
        <f>$E416/$D416</f>
        <v>1.0285405405405406</v>
      </c>
      <c r="P416" s="5">
        <f>$E416/$L416</f>
        <v>91.480769230769226</v>
      </c>
      <c r="Q416" t="str">
        <f>LEFT($N416,FIND("/",$N416)-1)</f>
        <v>film &amp; video</v>
      </c>
      <c r="R416" t="str">
        <f>RIGHT($N416,LEN($N416)-FIND("/",$N416))</f>
        <v>documentary</v>
      </c>
      <c r="S416" s="11">
        <f t="shared" si="12"/>
        <v>41529.063252314816</v>
      </c>
      <c r="T416" s="11">
        <f t="shared" si="13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8">
        <f>$E417/$D417</f>
        <v>1.0214714285714286</v>
      </c>
      <c r="P417" s="5">
        <f>$E417/$L417</f>
        <v>68.09809523809524</v>
      </c>
      <c r="Q417" t="str">
        <f>LEFT($N417,FIND("/",$N417)-1)</f>
        <v>film &amp; video</v>
      </c>
      <c r="R417" t="str">
        <f>RIGHT($N417,LEN($N417)-FIND("/",$N417))</f>
        <v>documentary</v>
      </c>
      <c r="S417" s="11">
        <f t="shared" si="12"/>
        <v>41904.851875</v>
      </c>
      <c r="T417" s="11">
        <f t="shared" si="13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8">
        <f>$E418/$D418</f>
        <v>1.2021700000000002</v>
      </c>
      <c r="P418" s="5">
        <f>$E418/$L418</f>
        <v>48.086800000000004</v>
      </c>
      <c r="Q418" t="str">
        <f>LEFT($N418,FIND("/",$N418)-1)</f>
        <v>film &amp; video</v>
      </c>
      <c r="R418" t="str">
        <f>RIGHT($N418,LEN($N418)-FIND("/",$N418))</f>
        <v>documentary</v>
      </c>
      <c r="S418" s="11">
        <f t="shared" si="12"/>
        <v>41648.396192129629</v>
      </c>
      <c r="T418" s="11">
        <f t="shared" si="13"/>
        <v>41678.396192129629</v>
      </c>
    </row>
    <row r="419" spans="1:20" ht="45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8">
        <f>$E419/$D419</f>
        <v>1.0024761904761905</v>
      </c>
      <c r="P419" s="5">
        <f>$E419/$L419</f>
        <v>202.42307692307693</v>
      </c>
      <c r="Q419" t="str">
        <f>LEFT($N419,FIND("/",$N419)-1)</f>
        <v>film &amp; video</v>
      </c>
      <c r="R419" t="str">
        <f>RIGHT($N419,LEN($N419)-FIND("/",$N419))</f>
        <v>documentary</v>
      </c>
      <c r="S419" s="11">
        <f t="shared" si="12"/>
        <v>41360.970601851855</v>
      </c>
      <c r="T419" s="11">
        <f t="shared" si="13"/>
        <v>41372.189583333333</v>
      </c>
    </row>
    <row r="420" spans="1:20" ht="45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8">
        <f>$E420/$D420</f>
        <v>1.0063392857142857</v>
      </c>
      <c r="P420" s="5">
        <f>$E420/$L420</f>
        <v>216.75</v>
      </c>
      <c r="Q420" t="str">
        <f>LEFT($N420,FIND("/",$N420)-1)</f>
        <v>film &amp; video</v>
      </c>
      <c r="R420" t="str">
        <f>RIGHT($N420,LEN($N420)-FIND("/",$N420))</f>
        <v>documentary</v>
      </c>
      <c r="S420" s="11">
        <f t="shared" si="12"/>
        <v>42178.282372685186</v>
      </c>
      <c r="T420" s="11">
        <f t="shared" si="13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8">
        <f>$E421/$D421</f>
        <v>1.004375</v>
      </c>
      <c r="P421" s="5">
        <f>$E421/$L421</f>
        <v>110.06849315068493</v>
      </c>
      <c r="Q421" t="str">
        <f>LEFT($N421,FIND("/",$N421)-1)</f>
        <v>film &amp; video</v>
      </c>
      <c r="R421" t="str">
        <f>RIGHT($N421,LEN($N421)-FIND("/",$N421))</f>
        <v>documentary</v>
      </c>
      <c r="S421" s="11">
        <f t="shared" si="12"/>
        <v>41394.842442129629</v>
      </c>
      <c r="T421" s="11">
        <f t="shared" si="13"/>
        <v>41454.842442129629</v>
      </c>
    </row>
    <row r="422" spans="1:20" ht="45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8">
        <f>$E422/$D422</f>
        <v>4.3939393939393936E-3</v>
      </c>
      <c r="P422" s="5">
        <f>$E422/$L422</f>
        <v>4.833333333333333</v>
      </c>
      <c r="Q422" t="str">
        <f>LEFT($N422,FIND("/",$N422)-1)</f>
        <v>film &amp; video</v>
      </c>
      <c r="R422" t="str">
        <f>RIGHT($N422,LEN($N422)-FIND("/",$N422))</f>
        <v>animation</v>
      </c>
      <c r="S422" s="11">
        <f t="shared" si="12"/>
        <v>41682.23646990741</v>
      </c>
      <c r="T422" s="11">
        <f t="shared" si="13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8">
        <f>$E423/$D423</f>
        <v>2.0066666666666667E-2</v>
      </c>
      <c r="P423" s="5">
        <f>$E423/$L423</f>
        <v>50.166666666666664</v>
      </c>
      <c r="Q423" t="str">
        <f>LEFT($N423,FIND("/",$N423)-1)</f>
        <v>film &amp; video</v>
      </c>
      <c r="R423" t="str">
        <f>RIGHT($N423,LEN($N423)-FIND("/",$N423))</f>
        <v>animation</v>
      </c>
      <c r="S423" s="11">
        <f t="shared" si="12"/>
        <v>42177.491388888884</v>
      </c>
      <c r="T423" s="11">
        <f t="shared" si="13"/>
        <v>42237.491388888884</v>
      </c>
    </row>
    <row r="424" spans="1:20" ht="45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8">
        <f>$E424/$D424</f>
        <v>1.0749999999999999E-2</v>
      </c>
      <c r="P424" s="5">
        <f>$E424/$L424</f>
        <v>35.833333333333336</v>
      </c>
      <c r="Q424" t="str">
        <f>LEFT($N424,FIND("/",$N424)-1)</f>
        <v>film &amp; video</v>
      </c>
      <c r="R424" t="str">
        <f>RIGHT($N424,LEN($N424)-FIND("/",$N424))</f>
        <v>animation</v>
      </c>
      <c r="S424" s="11">
        <f t="shared" si="12"/>
        <v>41863.260381944441</v>
      </c>
      <c r="T424" s="11">
        <f t="shared" si="13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8">
        <f>$E425/$D425</f>
        <v>7.6499999999999997E-3</v>
      </c>
      <c r="P425" s="5">
        <f>$E425/$L425</f>
        <v>11.76923076923077</v>
      </c>
      <c r="Q425" t="str">
        <f>LEFT($N425,FIND("/",$N425)-1)</f>
        <v>film &amp; video</v>
      </c>
      <c r="R425" t="str">
        <f>RIGHT($N425,LEN($N425)-FIND("/",$N425))</f>
        <v>animation</v>
      </c>
      <c r="S425" s="11">
        <f t="shared" si="12"/>
        <v>41400.92627314815</v>
      </c>
      <c r="T425" s="11">
        <f t="shared" si="13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8">
        <f>$E426/$D426</f>
        <v>6.7966666666666675E-2</v>
      </c>
      <c r="P426" s="5">
        <f>$E426/$L426</f>
        <v>40.78</v>
      </c>
      <c r="Q426" t="str">
        <f>LEFT($N426,FIND("/",$N426)-1)</f>
        <v>film &amp; video</v>
      </c>
      <c r="R426" t="str">
        <f>RIGHT($N426,LEN($N426)-FIND("/",$N426))</f>
        <v>animation</v>
      </c>
      <c r="S426" s="11">
        <f t="shared" si="12"/>
        <v>40934.376145833332</v>
      </c>
      <c r="T426" s="11">
        <f t="shared" si="13"/>
        <v>40994.334479166668</v>
      </c>
    </row>
    <row r="427" spans="1:20" ht="45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8">
        <f>$E427/$D427</f>
        <v>1.2E-4</v>
      </c>
      <c r="P427" s="5">
        <f>$E427/$L427</f>
        <v>3</v>
      </c>
      <c r="Q427" t="str">
        <f>LEFT($N427,FIND("/",$N427)-1)</f>
        <v>film &amp; video</v>
      </c>
      <c r="R427" t="str">
        <f>RIGHT($N427,LEN($N427)-FIND("/",$N427))</f>
        <v>animation</v>
      </c>
      <c r="S427" s="11">
        <f t="shared" si="12"/>
        <v>42275.861157407402</v>
      </c>
      <c r="T427" s="11">
        <f t="shared" si="13"/>
        <v>42335.902824074074</v>
      </c>
    </row>
    <row r="428" spans="1:20" ht="45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8">
        <f>$E428/$D428</f>
        <v>1.3299999999999999E-2</v>
      </c>
      <c r="P428" s="5">
        <f>$E428/$L428</f>
        <v>16.625</v>
      </c>
      <c r="Q428" t="str">
        <f>LEFT($N428,FIND("/",$N428)-1)</f>
        <v>film &amp; video</v>
      </c>
      <c r="R428" t="str">
        <f>RIGHT($N428,LEN($N428)-FIND("/",$N428))</f>
        <v>animation</v>
      </c>
      <c r="S428" s="11">
        <f t="shared" si="12"/>
        <v>42400.711967592593</v>
      </c>
      <c r="T428" s="11">
        <f t="shared" si="13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8">
        <f>$E429/$D429</f>
        <v>0</v>
      </c>
      <c r="P429" s="5" t="e">
        <f>$E429/$L429</f>
        <v>#DIV/0!</v>
      </c>
      <c r="Q429" t="str">
        <f>LEFT($N429,FIND("/",$N429)-1)</f>
        <v>film &amp; video</v>
      </c>
      <c r="R429" t="str">
        <f>RIGHT($N429,LEN($N429)-FIND("/",$N429))</f>
        <v>animation</v>
      </c>
      <c r="S429" s="11">
        <f t="shared" si="12"/>
        <v>42285.909027777772</v>
      </c>
      <c r="T429" s="11">
        <f t="shared" si="13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8">
        <f>$E430/$D430</f>
        <v>5.6333333333333332E-2</v>
      </c>
      <c r="P430" s="5">
        <f>$E430/$L430</f>
        <v>52</v>
      </c>
      <c r="Q430" t="str">
        <f>LEFT($N430,FIND("/",$N430)-1)</f>
        <v>film &amp; video</v>
      </c>
      <c r="R430" t="str">
        <f>RIGHT($N430,LEN($N430)-FIND("/",$N430))</f>
        <v>animation</v>
      </c>
      <c r="S430" s="11">
        <f t="shared" si="12"/>
        <v>41778.766724537039</v>
      </c>
      <c r="T430" s="11">
        <f t="shared" si="13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8">
        <f>$E431/$D431</f>
        <v>0</v>
      </c>
      <c r="P431" s="5" t="e">
        <f>$E431/$L431</f>
        <v>#DIV/0!</v>
      </c>
      <c r="Q431" t="str">
        <f>LEFT($N431,FIND("/",$N431)-1)</f>
        <v>film &amp; video</v>
      </c>
      <c r="R431" t="str">
        <f>RIGHT($N431,LEN($N431)-FIND("/",$N431))</f>
        <v>animation</v>
      </c>
      <c r="S431" s="11">
        <f t="shared" si="12"/>
        <v>40070.901412037041</v>
      </c>
      <c r="T431" s="11">
        <f t="shared" si="13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8">
        <f>$E432/$D432</f>
        <v>2.4E-2</v>
      </c>
      <c r="P432" s="5">
        <f>$E432/$L432</f>
        <v>4.8</v>
      </c>
      <c r="Q432" t="str">
        <f>LEFT($N432,FIND("/",$N432)-1)</f>
        <v>film &amp; video</v>
      </c>
      <c r="R432" t="str">
        <f>RIGHT($N432,LEN($N432)-FIND("/",$N432))</f>
        <v>animation</v>
      </c>
      <c r="S432" s="11">
        <f t="shared" si="12"/>
        <v>41513.107256944444</v>
      </c>
      <c r="T432" s="11">
        <f t="shared" si="13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8">
        <f>$E433/$D433</f>
        <v>0.13833333333333334</v>
      </c>
      <c r="P433" s="5">
        <f>$E433/$L433</f>
        <v>51.875</v>
      </c>
      <c r="Q433" t="str">
        <f>LEFT($N433,FIND("/",$N433)-1)</f>
        <v>film &amp; video</v>
      </c>
      <c r="R433" t="str">
        <f>RIGHT($N433,LEN($N433)-FIND("/",$N433))</f>
        <v>animation</v>
      </c>
      <c r="S433" s="11">
        <f t="shared" si="12"/>
        <v>42526.871331018512</v>
      </c>
      <c r="T433" s="11">
        <f t="shared" si="13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8">
        <f>$E434/$D434</f>
        <v>9.5000000000000001E-2</v>
      </c>
      <c r="P434" s="5">
        <f>$E434/$L434</f>
        <v>71.25</v>
      </c>
      <c r="Q434" t="str">
        <f>LEFT($N434,FIND("/",$N434)-1)</f>
        <v>film &amp; video</v>
      </c>
      <c r="R434" t="str">
        <f>RIGHT($N434,LEN($N434)-FIND("/",$N434))</f>
        <v>animation</v>
      </c>
      <c r="S434" s="11">
        <f t="shared" si="12"/>
        <v>42238.726631944446</v>
      </c>
      <c r="T434" s="11">
        <f t="shared" si="13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8">
        <f>$E435/$D435</f>
        <v>0</v>
      </c>
      <c r="P435" s="5" t="e">
        <f>$E435/$L435</f>
        <v>#DIV/0!</v>
      </c>
      <c r="Q435" t="str">
        <f>LEFT($N435,FIND("/",$N435)-1)</f>
        <v>film &amp; video</v>
      </c>
      <c r="R435" t="str">
        <f>RIGHT($N435,LEN($N435)-FIND("/",$N435))</f>
        <v>animation</v>
      </c>
      <c r="S435" s="11">
        <f t="shared" si="12"/>
        <v>42228.629884259266</v>
      </c>
      <c r="T435" s="11">
        <f t="shared" si="13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8">
        <f>$E436/$D436</f>
        <v>0.05</v>
      </c>
      <c r="P436" s="5">
        <f>$E436/$L436</f>
        <v>62.5</v>
      </c>
      <c r="Q436" t="str">
        <f>LEFT($N436,FIND("/",$N436)-1)</f>
        <v>film &amp; video</v>
      </c>
      <c r="R436" t="str">
        <f>RIGHT($N436,LEN($N436)-FIND("/",$N436))</f>
        <v>animation</v>
      </c>
      <c r="S436" s="11">
        <f t="shared" si="12"/>
        <v>41576.834513888891</v>
      </c>
      <c r="T436" s="11">
        <f t="shared" si="13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8">
        <f>$E437/$D437</f>
        <v>2.7272727272727273E-5</v>
      </c>
      <c r="P437" s="5">
        <f>$E437/$L437</f>
        <v>1</v>
      </c>
      <c r="Q437" t="str">
        <f>LEFT($N437,FIND("/",$N437)-1)</f>
        <v>film &amp; video</v>
      </c>
      <c r="R437" t="str">
        <f>RIGHT($N437,LEN($N437)-FIND("/",$N437))</f>
        <v>animation</v>
      </c>
      <c r="S437" s="11">
        <f t="shared" si="12"/>
        <v>41500.747453703705</v>
      </c>
      <c r="T437" s="11">
        <f t="shared" si="13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8">
        <f>$E438/$D438</f>
        <v>0</v>
      </c>
      <c r="P438" s="5" t="e">
        <f>$E438/$L438</f>
        <v>#DIV/0!</v>
      </c>
      <c r="Q438" t="str">
        <f>LEFT($N438,FIND("/",$N438)-1)</f>
        <v>film &amp; video</v>
      </c>
      <c r="R438" t="str">
        <f>RIGHT($N438,LEN($N438)-FIND("/",$N438))</f>
        <v>animation</v>
      </c>
      <c r="S438" s="11">
        <f t="shared" si="12"/>
        <v>41456.36241898148</v>
      </c>
      <c r="T438" s="11">
        <f t="shared" si="13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8">
        <f>$E439/$D439</f>
        <v>0</v>
      </c>
      <c r="P439" s="5" t="e">
        <f>$E439/$L439</f>
        <v>#DIV/0!</v>
      </c>
      <c r="Q439" t="str">
        <f>LEFT($N439,FIND("/",$N439)-1)</f>
        <v>film &amp; video</v>
      </c>
      <c r="R439" t="str">
        <f>RIGHT($N439,LEN($N439)-FIND("/",$N439))</f>
        <v>animation</v>
      </c>
      <c r="S439" s="11">
        <f t="shared" si="12"/>
        <v>42591.31858796296</v>
      </c>
      <c r="T439" s="11">
        <f t="shared" si="13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8">
        <f>$E440/$D440</f>
        <v>9.3799999999999994E-2</v>
      </c>
      <c r="P440" s="5">
        <f>$E440/$L440</f>
        <v>170.54545454545453</v>
      </c>
      <c r="Q440" t="str">
        <f>LEFT($N440,FIND("/",$N440)-1)</f>
        <v>film &amp; video</v>
      </c>
      <c r="R440" t="str">
        <f>RIGHT($N440,LEN($N440)-FIND("/",$N440))</f>
        <v>animation</v>
      </c>
      <c r="S440" s="11">
        <f t="shared" si="12"/>
        <v>42296.261087962965</v>
      </c>
      <c r="T440" s="11">
        <f t="shared" si="13"/>
        <v>42326.302754629629</v>
      </c>
    </row>
    <row r="441" spans="1:20" ht="45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8">
        <f>$E441/$D441</f>
        <v>0</v>
      </c>
      <c r="P441" s="5" t="e">
        <f>$E441/$L441</f>
        <v>#DIV/0!</v>
      </c>
      <c r="Q441" t="str">
        <f>LEFT($N441,FIND("/",$N441)-1)</f>
        <v>film &amp; video</v>
      </c>
      <c r="R441" t="str">
        <f>RIGHT($N441,LEN($N441)-FIND("/",$N441))</f>
        <v>animation</v>
      </c>
      <c r="S441" s="11">
        <f t="shared" si="12"/>
        <v>41919.761782407404</v>
      </c>
      <c r="T441" s="11">
        <f t="shared" si="13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8">
        <f>$E442/$D442</f>
        <v>1E-3</v>
      </c>
      <c r="P442" s="5">
        <f>$E442/$L442</f>
        <v>5</v>
      </c>
      <c r="Q442" t="str">
        <f>LEFT($N442,FIND("/",$N442)-1)</f>
        <v>film &amp; video</v>
      </c>
      <c r="R442" t="str">
        <f>RIGHT($N442,LEN($N442)-FIND("/",$N442))</f>
        <v>animation</v>
      </c>
      <c r="S442" s="11">
        <f t="shared" si="12"/>
        <v>42423.985567129625</v>
      </c>
      <c r="T442" s="11">
        <f t="shared" si="13"/>
        <v>42453.943900462968</v>
      </c>
    </row>
    <row r="443" spans="1:20" ht="45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8">
        <f>$E443/$D443</f>
        <v>0</v>
      </c>
      <c r="P443" s="5" t="e">
        <f>$E443/$L443</f>
        <v>#DIV/0!</v>
      </c>
      <c r="Q443" t="str">
        <f>LEFT($N443,FIND("/",$N443)-1)</f>
        <v>film &amp; video</v>
      </c>
      <c r="R443" t="str">
        <f>RIGHT($N443,LEN($N443)-FIND("/",$N443))</f>
        <v>animation</v>
      </c>
      <c r="S443" s="11">
        <f t="shared" si="12"/>
        <v>41550.793935185182</v>
      </c>
      <c r="T443" s="11">
        <f t="shared" si="13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8">
        <f>$E444/$D444</f>
        <v>0.39358823529411763</v>
      </c>
      <c r="P444" s="5">
        <f>$E444/$L444</f>
        <v>393.58823529411762</v>
      </c>
      <c r="Q444" t="str">
        <f>LEFT($N444,FIND("/",$N444)-1)</f>
        <v>film &amp; video</v>
      </c>
      <c r="R444" t="str">
        <f>RIGHT($N444,LEN($N444)-FIND("/",$N444))</f>
        <v>animation</v>
      </c>
      <c r="S444" s="11">
        <f t="shared" si="12"/>
        <v>42024.888692129629</v>
      </c>
      <c r="T444" s="11">
        <f t="shared" si="13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8">
        <f>$E445/$D445</f>
        <v>1E-3</v>
      </c>
      <c r="P445" s="5">
        <f>$E445/$L445</f>
        <v>5</v>
      </c>
      <c r="Q445" t="str">
        <f>LEFT($N445,FIND("/",$N445)-1)</f>
        <v>film &amp; video</v>
      </c>
      <c r="R445" t="str">
        <f>RIGHT($N445,LEN($N445)-FIND("/",$N445))</f>
        <v>animation</v>
      </c>
      <c r="S445" s="11">
        <f t="shared" si="12"/>
        <v>41650.015057870369</v>
      </c>
      <c r="T445" s="11">
        <f t="shared" si="13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8">
        <f>$E446/$D446</f>
        <v>0.05</v>
      </c>
      <c r="P446" s="5">
        <f>$E446/$L446</f>
        <v>50</v>
      </c>
      <c r="Q446" t="str">
        <f>LEFT($N446,FIND("/",$N446)-1)</f>
        <v>film &amp; video</v>
      </c>
      <c r="R446" t="str">
        <f>RIGHT($N446,LEN($N446)-FIND("/",$N446))</f>
        <v>animation</v>
      </c>
      <c r="S446" s="11">
        <f t="shared" si="12"/>
        <v>40894.906956018516</v>
      </c>
      <c r="T446" s="11">
        <f t="shared" si="13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8">
        <f>$E447/$D447</f>
        <v>3.3333333333333335E-5</v>
      </c>
      <c r="P447" s="5">
        <f>$E447/$L447</f>
        <v>1</v>
      </c>
      <c r="Q447" t="str">
        <f>LEFT($N447,FIND("/",$N447)-1)</f>
        <v>film &amp; video</v>
      </c>
      <c r="R447" t="str">
        <f>RIGHT($N447,LEN($N447)-FIND("/",$N447))</f>
        <v>animation</v>
      </c>
      <c r="S447" s="11">
        <f t="shared" si="12"/>
        <v>42130.335358796292</v>
      </c>
      <c r="T447" s="11">
        <f t="shared" si="13"/>
        <v>42145.335358796292</v>
      </c>
    </row>
    <row r="448" spans="1:20" ht="45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8">
        <f>$E448/$D448</f>
        <v>7.2952380952380949E-2</v>
      </c>
      <c r="P448" s="5">
        <f>$E448/$L448</f>
        <v>47.875</v>
      </c>
      <c r="Q448" t="str">
        <f>LEFT($N448,FIND("/",$N448)-1)</f>
        <v>film &amp; video</v>
      </c>
      <c r="R448" t="str">
        <f>RIGHT($N448,LEN($N448)-FIND("/",$N448))</f>
        <v>animation</v>
      </c>
      <c r="S448" s="11">
        <f t="shared" si="12"/>
        <v>42037.083564814813</v>
      </c>
      <c r="T448" s="11">
        <f t="shared" si="13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8">
        <f>$E449/$D449</f>
        <v>1.6666666666666666E-4</v>
      </c>
      <c r="P449" s="5">
        <f>$E449/$L449</f>
        <v>5</v>
      </c>
      <c r="Q449" t="str">
        <f>LEFT($N449,FIND("/",$N449)-1)</f>
        <v>film &amp; video</v>
      </c>
      <c r="R449" t="str">
        <f>RIGHT($N449,LEN($N449)-FIND("/",$N449))</f>
        <v>animation</v>
      </c>
      <c r="S449" s="11">
        <f t="shared" si="12"/>
        <v>41331.555127314816</v>
      </c>
      <c r="T449" s="11">
        <f t="shared" si="13"/>
        <v>41356.513460648144</v>
      </c>
    </row>
    <row r="450" spans="1:20" ht="45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8">
        <f>$E450/$D450</f>
        <v>3.2804E-2</v>
      </c>
      <c r="P450" s="5">
        <f>$E450/$L450</f>
        <v>20.502500000000001</v>
      </c>
      <c r="Q450" t="str">
        <f>LEFT($N450,FIND("/",$N450)-1)</f>
        <v>film &amp; video</v>
      </c>
      <c r="R450" t="str">
        <f>RIGHT($N450,LEN($N450)-FIND("/",$N450))</f>
        <v>animation</v>
      </c>
      <c r="S450" s="11">
        <f t="shared" si="12"/>
        <v>41753.758043981477</v>
      </c>
      <c r="T450" s="11">
        <f t="shared" si="13"/>
        <v>41773.758043981477</v>
      </c>
    </row>
    <row r="451" spans="1:20" ht="45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8">
        <f>$E451/$D451</f>
        <v>2.2499999999999999E-2</v>
      </c>
      <c r="P451" s="5">
        <f>$E451/$L451</f>
        <v>9</v>
      </c>
      <c r="Q451" t="str">
        <f>LEFT($N451,FIND("/",$N451)-1)</f>
        <v>film &amp; video</v>
      </c>
      <c r="R451" t="str">
        <f>RIGHT($N451,LEN($N451)-FIND("/",$N451))</f>
        <v>animation</v>
      </c>
      <c r="S451" s="11">
        <f t="shared" ref="S451:S514" si="14">((($J451/60)/60)/24)+DATE(1970,1,1)</f>
        <v>41534.568113425928</v>
      </c>
      <c r="T451" s="11">
        <f t="shared" ref="T451:T514" si="15">((($I451/60)/60)/24)+DATE(1970,1,1)</f>
        <v>41564.568113425928</v>
      </c>
    </row>
    <row r="452" spans="1:20" ht="45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8">
        <f>$E452/$D452</f>
        <v>7.92E-3</v>
      </c>
      <c r="P452" s="5">
        <f>$E452/$L452</f>
        <v>56.571428571428569</v>
      </c>
      <c r="Q452" t="str">
        <f>LEFT($N452,FIND("/",$N452)-1)</f>
        <v>film &amp; video</v>
      </c>
      <c r="R452" t="str">
        <f>RIGHT($N452,LEN($N452)-FIND("/",$N452))</f>
        <v>animation</v>
      </c>
      <c r="S452" s="11">
        <f t="shared" si="14"/>
        <v>41654.946759259255</v>
      </c>
      <c r="T452" s="11">
        <f t="shared" si="15"/>
        <v>41684.946759259255</v>
      </c>
    </row>
    <row r="453" spans="1:20" ht="45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8">
        <f>$E453/$D453</f>
        <v>0</v>
      </c>
      <c r="P453" s="5" t="e">
        <f>$E453/$L453</f>
        <v>#DIV/0!</v>
      </c>
      <c r="Q453" t="str">
        <f>LEFT($N453,FIND("/",$N453)-1)</f>
        <v>film &amp; video</v>
      </c>
      <c r="R453" t="str">
        <f>RIGHT($N453,LEN($N453)-FIND("/",$N453))</f>
        <v>animation</v>
      </c>
      <c r="S453" s="11">
        <f t="shared" si="14"/>
        <v>41634.715173611112</v>
      </c>
      <c r="T453" s="11">
        <f t="shared" si="15"/>
        <v>41664.715173611112</v>
      </c>
    </row>
    <row r="454" spans="1:20" ht="30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8">
        <f>$E454/$D454</f>
        <v>0.64</v>
      </c>
      <c r="P454" s="5">
        <f>$E454/$L454</f>
        <v>40</v>
      </c>
      <c r="Q454" t="str">
        <f>LEFT($N454,FIND("/",$N454)-1)</f>
        <v>film &amp; video</v>
      </c>
      <c r="R454" t="str">
        <f>RIGHT($N454,LEN($N454)-FIND("/",$N454))</f>
        <v>animation</v>
      </c>
      <c r="S454" s="11">
        <f t="shared" si="14"/>
        <v>42107.703877314809</v>
      </c>
      <c r="T454" s="11">
        <f t="shared" si="15"/>
        <v>42137.703877314809</v>
      </c>
    </row>
    <row r="455" spans="1:20" ht="45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8">
        <f>$E455/$D455</f>
        <v>2.740447957839262E-4</v>
      </c>
      <c r="P455" s="5">
        <f>$E455/$L455</f>
        <v>13</v>
      </c>
      <c r="Q455" t="str">
        <f>LEFT($N455,FIND("/",$N455)-1)</f>
        <v>film &amp; video</v>
      </c>
      <c r="R455" t="str">
        <f>RIGHT($N455,LEN($N455)-FIND("/",$N455))</f>
        <v>animation</v>
      </c>
      <c r="S455" s="11">
        <f t="shared" si="14"/>
        <v>42038.824988425928</v>
      </c>
      <c r="T455" s="11">
        <f t="shared" si="15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8">
        <f>$E456/$D456</f>
        <v>8.2000000000000007E-3</v>
      </c>
      <c r="P456" s="5">
        <f>$E456/$L456</f>
        <v>16.399999999999999</v>
      </c>
      <c r="Q456" t="str">
        <f>LEFT($N456,FIND("/",$N456)-1)</f>
        <v>film &amp; video</v>
      </c>
      <c r="R456" t="str">
        <f>RIGHT($N456,LEN($N456)-FIND("/",$N456))</f>
        <v>animation</v>
      </c>
      <c r="S456" s="11">
        <f t="shared" si="14"/>
        <v>41938.717256944445</v>
      </c>
      <c r="T456" s="11">
        <f t="shared" si="15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8">
        <f>$E457/$D457</f>
        <v>6.9230769230769226E-4</v>
      </c>
      <c r="P457" s="5">
        <f>$E457/$L457</f>
        <v>22.5</v>
      </c>
      <c r="Q457" t="str">
        <f>LEFT($N457,FIND("/",$N457)-1)</f>
        <v>film &amp; video</v>
      </c>
      <c r="R457" t="str">
        <f>RIGHT($N457,LEN($N457)-FIND("/",$N457))</f>
        <v>animation</v>
      </c>
      <c r="S457" s="11">
        <f t="shared" si="14"/>
        <v>40971.002569444441</v>
      </c>
      <c r="T457" s="11">
        <f t="shared" si="15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8">
        <f>$E458/$D458</f>
        <v>6.8631863186318634E-3</v>
      </c>
      <c r="P458" s="5">
        <f>$E458/$L458</f>
        <v>20.333333333333332</v>
      </c>
      <c r="Q458" t="str">
        <f>LEFT($N458,FIND("/",$N458)-1)</f>
        <v>film &amp; video</v>
      </c>
      <c r="R458" t="str">
        <f>RIGHT($N458,LEN($N458)-FIND("/",$N458))</f>
        <v>animation</v>
      </c>
      <c r="S458" s="11">
        <f t="shared" si="14"/>
        <v>41547.694456018515</v>
      </c>
      <c r="T458" s="11">
        <f t="shared" si="15"/>
        <v>41569.165972222225</v>
      </c>
    </row>
    <row r="459" spans="1:20" ht="45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8">
        <f>$E459/$D459</f>
        <v>0</v>
      </c>
      <c r="P459" s="5" t="e">
        <f>$E459/$L459</f>
        <v>#DIV/0!</v>
      </c>
      <c r="Q459" t="str">
        <f>LEFT($N459,FIND("/",$N459)-1)</f>
        <v>film &amp; video</v>
      </c>
      <c r="R459" t="str">
        <f>RIGHT($N459,LEN($N459)-FIND("/",$N459))</f>
        <v>animation</v>
      </c>
      <c r="S459" s="11">
        <f t="shared" si="14"/>
        <v>41837.767500000002</v>
      </c>
      <c r="T459" s="11">
        <f t="shared" si="15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8">
        <f>$E460/$D460</f>
        <v>8.2100000000000006E-2</v>
      </c>
      <c r="P460" s="5">
        <f>$E460/$L460</f>
        <v>16.755102040816325</v>
      </c>
      <c r="Q460" t="str">
        <f>LEFT($N460,FIND("/",$N460)-1)</f>
        <v>film &amp; video</v>
      </c>
      <c r="R460" t="str">
        <f>RIGHT($N460,LEN($N460)-FIND("/",$N460))</f>
        <v>animation</v>
      </c>
      <c r="S460" s="11">
        <f t="shared" si="14"/>
        <v>41378.69976851852</v>
      </c>
      <c r="T460" s="11">
        <f t="shared" si="15"/>
        <v>41408.69976851852</v>
      </c>
    </row>
    <row r="461" spans="1:20" ht="45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8">
        <f>$E461/$D461</f>
        <v>6.4102564102564103E-4</v>
      </c>
      <c r="P461" s="5">
        <f>$E461/$L461</f>
        <v>25</v>
      </c>
      <c r="Q461" t="str">
        <f>LEFT($N461,FIND("/",$N461)-1)</f>
        <v>film &amp; video</v>
      </c>
      <c r="R461" t="str">
        <f>RIGHT($N461,LEN($N461)-FIND("/",$N461))</f>
        <v>animation</v>
      </c>
      <c r="S461" s="11">
        <f t="shared" si="14"/>
        <v>40800.6403587963</v>
      </c>
      <c r="T461" s="11">
        <f t="shared" si="15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8">
        <f>$E462/$D462</f>
        <v>2.9411764705882353E-3</v>
      </c>
      <c r="P462" s="5">
        <f>$E462/$L462</f>
        <v>12.5</v>
      </c>
      <c r="Q462" t="str">
        <f>LEFT($N462,FIND("/",$N462)-1)</f>
        <v>film &amp; video</v>
      </c>
      <c r="R462" t="str">
        <f>RIGHT($N462,LEN($N462)-FIND("/",$N462))</f>
        <v>animation</v>
      </c>
      <c r="S462" s="11">
        <f t="shared" si="14"/>
        <v>41759.542534722219</v>
      </c>
      <c r="T462" s="11">
        <f t="shared" si="15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8">
        <f>$E463/$D463</f>
        <v>0</v>
      </c>
      <c r="P463" s="5" t="e">
        <f>$E463/$L463</f>
        <v>#DIV/0!</v>
      </c>
      <c r="Q463" t="str">
        <f>LEFT($N463,FIND("/",$N463)-1)</f>
        <v>film &amp; video</v>
      </c>
      <c r="R463" t="str">
        <f>RIGHT($N463,LEN($N463)-FIND("/",$N463))</f>
        <v>animation</v>
      </c>
      <c r="S463" s="11">
        <f t="shared" si="14"/>
        <v>41407.84684027778</v>
      </c>
      <c r="T463" s="11">
        <f t="shared" si="15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8">
        <f>$E464/$D464</f>
        <v>0</v>
      </c>
      <c r="P464" s="5" t="e">
        <f>$E464/$L464</f>
        <v>#DIV/0!</v>
      </c>
      <c r="Q464" t="str">
        <f>LEFT($N464,FIND("/",$N464)-1)</f>
        <v>film &amp; video</v>
      </c>
      <c r="R464" t="str">
        <f>RIGHT($N464,LEN($N464)-FIND("/",$N464))</f>
        <v>animation</v>
      </c>
      <c r="S464" s="11">
        <f t="shared" si="14"/>
        <v>40705.126631944448</v>
      </c>
      <c r="T464" s="11">
        <f t="shared" si="15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8">
        <f>$E465/$D465</f>
        <v>2.2727272727272728E-2</v>
      </c>
      <c r="P465" s="5">
        <f>$E465/$L465</f>
        <v>113.63636363636364</v>
      </c>
      <c r="Q465" t="str">
        <f>LEFT($N465,FIND("/",$N465)-1)</f>
        <v>film &amp; video</v>
      </c>
      <c r="R465" t="str">
        <f>RIGHT($N465,LEN($N465)-FIND("/",$N465))</f>
        <v>animation</v>
      </c>
      <c r="S465" s="11">
        <f t="shared" si="14"/>
        <v>40750.710104166668</v>
      </c>
      <c r="T465" s="11">
        <f t="shared" si="15"/>
        <v>40810.710104166668</v>
      </c>
    </row>
    <row r="466" spans="1:20" ht="30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8">
        <f>$E466/$D466</f>
        <v>9.9009900990099011E-4</v>
      </c>
      <c r="P466" s="5">
        <f>$E466/$L466</f>
        <v>1</v>
      </c>
      <c r="Q466" t="str">
        <f>LEFT($N466,FIND("/",$N466)-1)</f>
        <v>film &amp; video</v>
      </c>
      <c r="R466" t="str">
        <f>RIGHT($N466,LEN($N466)-FIND("/",$N466))</f>
        <v>animation</v>
      </c>
      <c r="S466" s="11">
        <f t="shared" si="14"/>
        <v>42488.848784722228</v>
      </c>
      <c r="T466" s="11">
        <f t="shared" si="15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8">
        <f>$E467/$D467</f>
        <v>0.26953125</v>
      </c>
      <c r="P467" s="5">
        <f>$E467/$L467</f>
        <v>17.25</v>
      </c>
      <c r="Q467" t="str">
        <f>LEFT($N467,FIND("/",$N467)-1)</f>
        <v>film &amp; video</v>
      </c>
      <c r="R467" t="str">
        <f>RIGHT($N467,LEN($N467)-FIND("/",$N467))</f>
        <v>animation</v>
      </c>
      <c r="S467" s="11">
        <f t="shared" si="14"/>
        <v>41801.120069444441</v>
      </c>
      <c r="T467" s="11">
        <f t="shared" si="15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8">
        <f>$E468/$D468</f>
        <v>7.6E-3</v>
      </c>
      <c r="P468" s="5">
        <f>$E468/$L468</f>
        <v>15.2</v>
      </c>
      <c r="Q468" t="str">
        <f>LEFT($N468,FIND("/",$N468)-1)</f>
        <v>film &amp; video</v>
      </c>
      <c r="R468" t="str">
        <f>RIGHT($N468,LEN($N468)-FIND("/",$N468))</f>
        <v>animation</v>
      </c>
      <c r="S468" s="11">
        <f t="shared" si="14"/>
        <v>41129.942870370374</v>
      </c>
      <c r="T468" s="11">
        <f t="shared" si="15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8">
        <f>$E469/$D469</f>
        <v>0.21575</v>
      </c>
      <c r="P469" s="5">
        <f>$E469/$L469</f>
        <v>110.64102564102564</v>
      </c>
      <c r="Q469" t="str">
        <f>LEFT($N469,FIND("/",$N469)-1)</f>
        <v>film &amp; video</v>
      </c>
      <c r="R469" t="str">
        <f>RIGHT($N469,LEN($N469)-FIND("/",$N469))</f>
        <v>animation</v>
      </c>
      <c r="S469" s="11">
        <f t="shared" si="14"/>
        <v>41135.679791666669</v>
      </c>
      <c r="T469" s="11">
        <f t="shared" si="15"/>
        <v>41180.679791666669</v>
      </c>
    </row>
    <row r="470" spans="1:20" ht="45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8">
        <f>$E470/$D470</f>
        <v>0</v>
      </c>
      <c r="P470" s="5" t="e">
        <f>$E470/$L470</f>
        <v>#DIV/0!</v>
      </c>
      <c r="Q470" t="str">
        <f>LEFT($N470,FIND("/",$N470)-1)</f>
        <v>film &amp; video</v>
      </c>
      <c r="R470" t="str">
        <f>RIGHT($N470,LEN($N470)-FIND("/",$N470))</f>
        <v>animation</v>
      </c>
      <c r="S470" s="11">
        <f t="shared" si="14"/>
        <v>41041.167627314811</v>
      </c>
      <c r="T470" s="11">
        <f t="shared" si="15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8">
        <f>$E471/$D471</f>
        <v>0</v>
      </c>
      <c r="P471" s="5" t="e">
        <f>$E471/$L471</f>
        <v>#DIV/0!</v>
      </c>
      <c r="Q471" t="str">
        <f>LEFT($N471,FIND("/",$N471)-1)</f>
        <v>film &amp; video</v>
      </c>
      <c r="R471" t="str">
        <f>RIGHT($N471,LEN($N471)-FIND("/",$N471))</f>
        <v>animation</v>
      </c>
      <c r="S471" s="11">
        <f t="shared" si="14"/>
        <v>41827.989861111113</v>
      </c>
      <c r="T471" s="11">
        <f t="shared" si="15"/>
        <v>41887.989861111113</v>
      </c>
    </row>
    <row r="472" spans="1:20" ht="45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8">
        <f>$E472/$D472</f>
        <v>1.0200000000000001E-2</v>
      </c>
      <c r="P472" s="5">
        <f>$E472/$L472</f>
        <v>25.5</v>
      </c>
      <c r="Q472" t="str">
        <f>LEFT($N472,FIND("/",$N472)-1)</f>
        <v>film &amp; video</v>
      </c>
      <c r="R472" t="str">
        <f>RIGHT($N472,LEN($N472)-FIND("/",$N472))</f>
        <v>animation</v>
      </c>
      <c r="S472" s="11">
        <f t="shared" si="14"/>
        <v>41605.167696759258</v>
      </c>
      <c r="T472" s="11">
        <f t="shared" si="15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8">
        <f>$E473/$D473</f>
        <v>0.11892727272727273</v>
      </c>
      <c r="P473" s="5">
        <f>$E473/$L473</f>
        <v>38.476470588235294</v>
      </c>
      <c r="Q473" t="str">
        <f>LEFT($N473,FIND("/",$N473)-1)</f>
        <v>film &amp; video</v>
      </c>
      <c r="R473" t="str">
        <f>RIGHT($N473,LEN($N473)-FIND("/",$N473))</f>
        <v>animation</v>
      </c>
      <c r="S473" s="11">
        <f t="shared" si="14"/>
        <v>41703.721979166665</v>
      </c>
      <c r="T473" s="11">
        <f t="shared" si="15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8">
        <f>$E474/$D474</f>
        <v>0.17624999999999999</v>
      </c>
      <c r="P474" s="5">
        <f>$E474/$L474</f>
        <v>28.2</v>
      </c>
      <c r="Q474" t="str">
        <f>LEFT($N474,FIND("/",$N474)-1)</f>
        <v>film &amp; video</v>
      </c>
      <c r="R474" t="str">
        <f>RIGHT($N474,LEN($N474)-FIND("/",$N474))</f>
        <v>animation</v>
      </c>
      <c r="S474" s="11">
        <f t="shared" si="14"/>
        <v>41844.922662037039</v>
      </c>
      <c r="T474" s="11">
        <f t="shared" si="15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8">
        <f>$E475/$D475</f>
        <v>2.87E-2</v>
      </c>
      <c r="P475" s="5">
        <f>$E475/$L475</f>
        <v>61.5</v>
      </c>
      <c r="Q475" t="str">
        <f>LEFT($N475,FIND("/",$N475)-1)</f>
        <v>film &amp; video</v>
      </c>
      <c r="R475" t="str">
        <f>RIGHT($N475,LEN($N475)-FIND("/",$N475))</f>
        <v>animation</v>
      </c>
      <c r="S475" s="11">
        <f t="shared" si="14"/>
        <v>41869.698136574072</v>
      </c>
      <c r="T475" s="11">
        <f t="shared" si="15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8">
        <f>$E476/$D476</f>
        <v>3.0303030303030303E-4</v>
      </c>
      <c r="P476" s="5">
        <f>$E476/$L476</f>
        <v>1</v>
      </c>
      <c r="Q476" t="str">
        <f>LEFT($N476,FIND("/",$N476)-1)</f>
        <v>film &amp; video</v>
      </c>
      <c r="R476" t="str">
        <f>RIGHT($N476,LEN($N476)-FIND("/",$N476))</f>
        <v>animation</v>
      </c>
      <c r="S476" s="11">
        <f t="shared" si="14"/>
        <v>42753.329039351855</v>
      </c>
      <c r="T476" s="11">
        <f t="shared" si="15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8">
        <f>$E477/$D477</f>
        <v>0</v>
      </c>
      <c r="P477" s="5" t="e">
        <f>$E477/$L477</f>
        <v>#DIV/0!</v>
      </c>
      <c r="Q477" t="str">
        <f>LEFT($N477,FIND("/",$N477)-1)</f>
        <v>film &amp; video</v>
      </c>
      <c r="R477" t="str">
        <f>RIGHT($N477,LEN($N477)-FIND("/",$N477))</f>
        <v>animation</v>
      </c>
      <c r="S477" s="11">
        <f t="shared" si="14"/>
        <v>42100.086145833338</v>
      </c>
      <c r="T477" s="11">
        <f t="shared" si="15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8">
        <f>$E478/$D478</f>
        <v>2.2302681818181819E-2</v>
      </c>
      <c r="P478" s="5">
        <f>$E478/$L478</f>
        <v>39.569274193548388</v>
      </c>
      <c r="Q478" t="str">
        <f>LEFT($N478,FIND("/",$N478)-1)</f>
        <v>film &amp; video</v>
      </c>
      <c r="R478" t="str">
        <f>RIGHT($N478,LEN($N478)-FIND("/",$N478))</f>
        <v>animation</v>
      </c>
      <c r="S478" s="11">
        <f t="shared" si="14"/>
        <v>41757.975011574075</v>
      </c>
      <c r="T478" s="11">
        <f t="shared" si="15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8">
        <f>$E479/$D479</f>
        <v>0</v>
      </c>
      <c r="P479" s="5" t="e">
        <f>$E479/$L479</f>
        <v>#DIV/0!</v>
      </c>
      <c r="Q479" t="str">
        <f>LEFT($N479,FIND("/",$N479)-1)</f>
        <v>film &amp; video</v>
      </c>
      <c r="R479" t="str">
        <f>RIGHT($N479,LEN($N479)-FIND("/",$N479))</f>
        <v>animation</v>
      </c>
      <c r="S479" s="11">
        <f t="shared" si="14"/>
        <v>40987.83488425926</v>
      </c>
      <c r="T479" s="11">
        <f t="shared" si="15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8">
        <f>$E480/$D480</f>
        <v>0</v>
      </c>
      <c r="P480" s="5" t="e">
        <f>$E480/$L480</f>
        <v>#DIV/0!</v>
      </c>
      <c r="Q480" t="str">
        <f>LEFT($N480,FIND("/",$N480)-1)</f>
        <v>film &amp; video</v>
      </c>
      <c r="R480" t="str">
        <f>RIGHT($N480,LEN($N480)-FIND("/",$N480))</f>
        <v>animation</v>
      </c>
      <c r="S480" s="11">
        <f t="shared" si="14"/>
        <v>42065.910983796297</v>
      </c>
      <c r="T480" s="11">
        <f t="shared" si="15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8">
        <f>$E481/$D481</f>
        <v>0.3256</v>
      </c>
      <c r="P481" s="5">
        <f>$E481/$L481</f>
        <v>88.8</v>
      </c>
      <c r="Q481" t="str">
        <f>LEFT($N481,FIND("/",$N481)-1)</f>
        <v>film &amp; video</v>
      </c>
      <c r="R481" t="str">
        <f>RIGHT($N481,LEN($N481)-FIND("/",$N481))</f>
        <v>animation</v>
      </c>
      <c r="S481" s="11">
        <f t="shared" si="14"/>
        <v>41904.407812500001</v>
      </c>
      <c r="T481" s="11">
        <f t="shared" si="15"/>
        <v>41964.449479166666</v>
      </c>
    </row>
    <row r="482" spans="1:20" ht="45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8">
        <f>$E482/$D482</f>
        <v>0.19409999999999999</v>
      </c>
      <c r="P482" s="5">
        <f>$E482/$L482</f>
        <v>55.457142857142856</v>
      </c>
      <c r="Q482" t="str">
        <f>LEFT($N482,FIND("/",$N482)-1)</f>
        <v>film &amp; video</v>
      </c>
      <c r="R482" t="str">
        <f>RIGHT($N482,LEN($N482)-FIND("/",$N482))</f>
        <v>animation</v>
      </c>
      <c r="S482" s="11">
        <f t="shared" si="14"/>
        <v>41465.500173611108</v>
      </c>
      <c r="T482" s="11">
        <f t="shared" si="15"/>
        <v>41495.500173611108</v>
      </c>
    </row>
    <row r="483" spans="1:20" ht="45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8">
        <f>$E483/$D483</f>
        <v>6.0999999999999999E-2</v>
      </c>
      <c r="P483" s="5">
        <f>$E483/$L483</f>
        <v>87.142857142857139</v>
      </c>
      <c r="Q483" t="str">
        <f>LEFT($N483,FIND("/",$N483)-1)</f>
        <v>film &amp; video</v>
      </c>
      <c r="R483" t="str">
        <f>RIGHT($N483,LEN($N483)-FIND("/",$N483))</f>
        <v>animation</v>
      </c>
      <c r="S483" s="11">
        <f t="shared" si="14"/>
        <v>41162.672326388885</v>
      </c>
      <c r="T483" s="11">
        <f t="shared" si="15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8">
        <f>$E484/$D484</f>
        <v>1E-3</v>
      </c>
      <c r="P484" s="5">
        <f>$E484/$L484</f>
        <v>10</v>
      </c>
      <c r="Q484" t="str">
        <f>LEFT($N484,FIND("/",$N484)-1)</f>
        <v>film &amp; video</v>
      </c>
      <c r="R484" t="str">
        <f>RIGHT($N484,LEN($N484)-FIND("/",$N484))</f>
        <v>animation</v>
      </c>
      <c r="S484" s="11">
        <f t="shared" si="14"/>
        <v>42447.896875000006</v>
      </c>
      <c r="T484" s="11">
        <f t="shared" si="15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8">
        <f>$E485/$D485</f>
        <v>0.502</v>
      </c>
      <c r="P485" s="5">
        <f>$E485/$L485</f>
        <v>51.224489795918366</v>
      </c>
      <c r="Q485" t="str">
        <f>LEFT($N485,FIND("/",$N485)-1)</f>
        <v>film &amp; video</v>
      </c>
      <c r="R485" t="str">
        <f>RIGHT($N485,LEN($N485)-FIND("/",$N485))</f>
        <v>animation</v>
      </c>
      <c r="S485" s="11">
        <f t="shared" si="14"/>
        <v>41243.197592592594</v>
      </c>
      <c r="T485" s="11">
        <f t="shared" si="15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8">
        <f>$E486/$D486</f>
        <v>1.8625E-3</v>
      </c>
      <c r="P486" s="5">
        <f>$E486/$L486</f>
        <v>13.545454545454545</v>
      </c>
      <c r="Q486" t="str">
        <f>LEFT($N486,FIND("/",$N486)-1)</f>
        <v>film &amp; video</v>
      </c>
      <c r="R486" t="str">
        <f>RIGHT($N486,LEN($N486)-FIND("/",$N486))</f>
        <v>animation</v>
      </c>
      <c r="S486" s="11">
        <f t="shared" si="14"/>
        <v>42272.93949074074</v>
      </c>
      <c r="T486" s="11">
        <f t="shared" si="15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8">
        <f>$E487/$D487</f>
        <v>0.21906971229845085</v>
      </c>
      <c r="P487" s="5">
        <f>$E487/$L487</f>
        <v>66.520080000000007</v>
      </c>
      <c r="Q487" t="str">
        <f>LEFT($N487,FIND("/",$N487)-1)</f>
        <v>film &amp; video</v>
      </c>
      <c r="R487" t="str">
        <f>RIGHT($N487,LEN($N487)-FIND("/",$N487))</f>
        <v>animation</v>
      </c>
      <c r="S487" s="11">
        <f t="shared" si="14"/>
        <v>41381.50577546296</v>
      </c>
      <c r="T487" s="11">
        <f t="shared" si="15"/>
        <v>41411.50577546296</v>
      </c>
    </row>
    <row r="488" spans="1:20" ht="45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8">
        <f>$E488/$D488</f>
        <v>9.0909090909090904E-5</v>
      </c>
      <c r="P488" s="5">
        <f>$E488/$L488</f>
        <v>50</v>
      </c>
      <c r="Q488" t="str">
        <f>LEFT($N488,FIND("/",$N488)-1)</f>
        <v>film &amp; video</v>
      </c>
      <c r="R488" t="str">
        <f>RIGHT($N488,LEN($N488)-FIND("/",$N488))</f>
        <v>animation</v>
      </c>
      <c r="S488" s="11">
        <f t="shared" si="14"/>
        <v>41761.94258101852</v>
      </c>
      <c r="T488" s="11">
        <f t="shared" si="15"/>
        <v>41791.94258101852</v>
      </c>
    </row>
    <row r="489" spans="1:20" ht="45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8">
        <f>$E489/$D489</f>
        <v>0</v>
      </c>
      <c r="P489" s="5" t="e">
        <f>$E489/$L489</f>
        <v>#DIV/0!</v>
      </c>
      <c r="Q489" t="str">
        <f>LEFT($N489,FIND("/",$N489)-1)</f>
        <v>film &amp; video</v>
      </c>
      <c r="R489" t="str">
        <f>RIGHT($N489,LEN($N489)-FIND("/",$N489))</f>
        <v>animation</v>
      </c>
      <c r="S489" s="11">
        <f t="shared" si="14"/>
        <v>42669.594837962963</v>
      </c>
      <c r="T489" s="11">
        <f t="shared" si="15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8">
        <f>$E490/$D490</f>
        <v>0</v>
      </c>
      <c r="P490" s="5" t="e">
        <f>$E490/$L490</f>
        <v>#DIV/0!</v>
      </c>
      <c r="Q490" t="str">
        <f>LEFT($N490,FIND("/",$N490)-1)</f>
        <v>film &amp; video</v>
      </c>
      <c r="R490" t="str">
        <f>RIGHT($N490,LEN($N490)-FIND("/",$N490))</f>
        <v>animation</v>
      </c>
      <c r="S490" s="11">
        <f t="shared" si="14"/>
        <v>42714.054398148146</v>
      </c>
      <c r="T490" s="11">
        <f t="shared" si="15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8">
        <f>$E491/$D491</f>
        <v>2.8667813379201833E-3</v>
      </c>
      <c r="P491" s="5">
        <f>$E491/$L491</f>
        <v>71.666666666666671</v>
      </c>
      <c r="Q491" t="str">
        <f>LEFT($N491,FIND("/",$N491)-1)</f>
        <v>film &amp; video</v>
      </c>
      <c r="R491" t="str">
        <f>RIGHT($N491,LEN($N491)-FIND("/",$N491))</f>
        <v>animation</v>
      </c>
      <c r="S491" s="11">
        <f t="shared" si="14"/>
        <v>40882.481666666667</v>
      </c>
      <c r="T491" s="11">
        <f t="shared" si="15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8">
        <f>$E492/$D492</f>
        <v>0</v>
      </c>
      <c r="P492" s="5" t="e">
        <f>$E492/$L492</f>
        <v>#DIV/0!</v>
      </c>
      <c r="Q492" t="str">
        <f>LEFT($N492,FIND("/",$N492)-1)</f>
        <v>film &amp; video</v>
      </c>
      <c r="R492" t="str">
        <f>RIGHT($N492,LEN($N492)-FIND("/",$N492))</f>
        <v>animation</v>
      </c>
      <c r="S492" s="11">
        <f t="shared" si="14"/>
        <v>41113.968576388892</v>
      </c>
      <c r="T492" s="11">
        <f t="shared" si="15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8">
        <f>$E493/$D493</f>
        <v>0</v>
      </c>
      <c r="P493" s="5" t="e">
        <f>$E493/$L493</f>
        <v>#DIV/0!</v>
      </c>
      <c r="Q493" t="str">
        <f>LEFT($N493,FIND("/",$N493)-1)</f>
        <v>film &amp; video</v>
      </c>
      <c r="R493" t="str">
        <f>RIGHT($N493,LEN($N493)-FIND("/",$N493))</f>
        <v>animation</v>
      </c>
      <c r="S493" s="11">
        <f t="shared" si="14"/>
        <v>42366.982627314821</v>
      </c>
      <c r="T493" s="11">
        <f t="shared" si="15"/>
        <v>42396.982627314821</v>
      </c>
    </row>
    <row r="494" spans="1:20" ht="45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8">
        <f>$E494/$D494</f>
        <v>0</v>
      </c>
      <c r="P494" s="5" t="e">
        <f>$E494/$L494</f>
        <v>#DIV/0!</v>
      </c>
      <c r="Q494" t="str">
        <f>LEFT($N494,FIND("/",$N494)-1)</f>
        <v>film &amp; video</v>
      </c>
      <c r="R494" t="str">
        <f>RIGHT($N494,LEN($N494)-FIND("/",$N494))</f>
        <v>animation</v>
      </c>
      <c r="S494" s="11">
        <f t="shared" si="14"/>
        <v>42596.03506944445</v>
      </c>
      <c r="T494" s="11">
        <f t="shared" si="15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8">
        <f>$E495/$D495</f>
        <v>0</v>
      </c>
      <c r="P495" s="5" t="e">
        <f>$E495/$L495</f>
        <v>#DIV/0!</v>
      </c>
      <c r="Q495" t="str">
        <f>LEFT($N495,FIND("/",$N495)-1)</f>
        <v>film &amp; video</v>
      </c>
      <c r="R495" t="str">
        <f>RIGHT($N495,LEN($N495)-FIND("/",$N495))</f>
        <v>animation</v>
      </c>
      <c r="S495" s="11">
        <f t="shared" si="14"/>
        <v>42114.726134259254</v>
      </c>
      <c r="T495" s="11">
        <f t="shared" si="15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8">
        <f>$E496/$D496</f>
        <v>1.5499999999999999E-3</v>
      </c>
      <c r="P496" s="5">
        <f>$E496/$L496</f>
        <v>10.333333333333334</v>
      </c>
      <c r="Q496" t="str">
        <f>LEFT($N496,FIND("/",$N496)-1)</f>
        <v>film &amp; video</v>
      </c>
      <c r="R496" t="str">
        <f>RIGHT($N496,LEN($N496)-FIND("/",$N496))</f>
        <v>animation</v>
      </c>
      <c r="S496" s="11">
        <f t="shared" si="14"/>
        <v>41799.830613425926</v>
      </c>
      <c r="T496" s="11">
        <f t="shared" si="15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8">
        <f>$E497/$D497</f>
        <v>0</v>
      </c>
      <c r="P497" s="5" t="e">
        <f>$E497/$L497</f>
        <v>#DIV/0!</v>
      </c>
      <c r="Q497" t="str">
        <f>LEFT($N497,FIND("/",$N497)-1)</f>
        <v>film &amp; video</v>
      </c>
      <c r="R497" t="str">
        <f>RIGHT($N497,LEN($N497)-FIND("/",$N497))</f>
        <v>animation</v>
      </c>
      <c r="S497" s="11">
        <f t="shared" si="14"/>
        <v>42171.827604166669</v>
      </c>
      <c r="T497" s="11">
        <f t="shared" si="15"/>
        <v>42201.827604166669</v>
      </c>
    </row>
    <row r="498" spans="1:20" ht="30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8">
        <f>$E498/$D498</f>
        <v>1.6666666666666667E-5</v>
      </c>
      <c r="P498" s="5">
        <f>$E498/$L498</f>
        <v>1</v>
      </c>
      <c r="Q498" t="str">
        <f>LEFT($N498,FIND("/",$N498)-1)</f>
        <v>film &amp; video</v>
      </c>
      <c r="R498" t="str">
        <f>RIGHT($N498,LEN($N498)-FIND("/",$N498))</f>
        <v>animation</v>
      </c>
      <c r="S498" s="11">
        <f t="shared" si="14"/>
        <v>41620.93141203704</v>
      </c>
      <c r="T498" s="11">
        <f t="shared" si="15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8">
        <f>$E499/$D499</f>
        <v>6.6964285714285711E-3</v>
      </c>
      <c r="P499" s="5">
        <f>$E499/$L499</f>
        <v>10</v>
      </c>
      <c r="Q499" t="str">
        <f>LEFT($N499,FIND("/",$N499)-1)</f>
        <v>film &amp; video</v>
      </c>
      <c r="R499" t="str">
        <f>RIGHT($N499,LEN($N499)-FIND("/",$N499))</f>
        <v>animation</v>
      </c>
      <c r="S499" s="11">
        <f t="shared" si="14"/>
        <v>41945.037789351853</v>
      </c>
      <c r="T499" s="11">
        <f t="shared" si="15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8">
        <f>$E500/$D500</f>
        <v>4.5985132395404561E-2</v>
      </c>
      <c r="P500" s="5">
        <f>$E500/$L500</f>
        <v>136.09090909090909</v>
      </c>
      <c r="Q500" t="str">
        <f>LEFT($N500,FIND("/",$N500)-1)</f>
        <v>film &amp; video</v>
      </c>
      <c r="R500" t="str">
        <f>RIGHT($N500,LEN($N500)-FIND("/",$N500))</f>
        <v>animation</v>
      </c>
      <c r="S500" s="11">
        <f t="shared" si="14"/>
        <v>40858.762141203704</v>
      </c>
      <c r="T500" s="11">
        <f t="shared" si="15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8">
        <f>$E501/$D501</f>
        <v>9.5500000000000002E-2</v>
      </c>
      <c r="P501" s="5">
        <f>$E501/$L501</f>
        <v>73.461538461538467</v>
      </c>
      <c r="Q501" t="str">
        <f>LEFT($N501,FIND("/",$N501)-1)</f>
        <v>film &amp; video</v>
      </c>
      <c r="R501" t="str">
        <f>RIGHT($N501,LEN($N501)-FIND("/",$N501))</f>
        <v>animation</v>
      </c>
      <c r="S501" s="11">
        <f t="shared" si="14"/>
        <v>40043.895462962959</v>
      </c>
      <c r="T501" s="11">
        <f t="shared" si="15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8">
        <f>$E502/$D502</f>
        <v>3.307692307692308E-2</v>
      </c>
      <c r="P502" s="5">
        <f>$E502/$L502</f>
        <v>53.75</v>
      </c>
      <c r="Q502" t="str">
        <f>LEFT($N502,FIND("/",$N502)-1)</f>
        <v>film &amp; video</v>
      </c>
      <c r="R502" t="str">
        <f>RIGHT($N502,LEN($N502)-FIND("/",$N502))</f>
        <v>animation</v>
      </c>
      <c r="S502" s="11">
        <f t="shared" si="14"/>
        <v>40247.886006944449</v>
      </c>
      <c r="T502" s="11">
        <f t="shared" si="15"/>
        <v>40306.927777777775</v>
      </c>
    </row>
    <row r="503" spans="1:20" ht="45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8">
        <f>$E503/$D503</f>
        <v>0</v>
      </c>
      <c r="P503" s="5" t="e">
        <f>$E503/$L503</f>
        <v>#DIV/0!</v>
      </c>
      <c r="Q503" t="str">
        <f>LEFT($N503,FIND("/",$N503)-1)</f>
        <v>film &amp; video</v>
      </c>
      <c r="R503" t="str">
        <f>RIGHT($N503,LEN($N503)-FIND("/",$N503))</f>
        <v>animation</v>
      </c>
      <c r="S503" s="11">
        <f t="shared" si="14"/>
        <v>40703.234386574077</v>
      </c>
      <c r="T503" s="11">
        <f t="shared" si="15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8">
        <f>$E504/$D504</f>
        <v>1.15E-2</v>
      </c>
      <c r="P504" s="5">
        <f>$E504/$L504</f>
        <v>57.5</v>
      </c>
      <c r="Q504" t="str">
        <f>LEFT($N504,FIND("/",$N504)-1)</f>
        <v>film &amp; video</v>
      </c>
      <c r="R504" t="str">
        <f>RIGHT($N504,LEN($N504)-FIND("/",$N504))</f>
        <v>animation</v>
      </c>
      <c r="S504" s="11">
        <f t="shared" si="14"/>
        <v>40956.553530092591</v>
      </c>
      <c r="T504" s="11">
        <f t="shared" si="15"/>
        <v>40986.511863425927</v>
      </c>
    </row>
    <row r="505" spans="1:20" ht="45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8">
        <f>$E505/$D505</f>
        <v>1.7538461538461537E-2</v>
      </c>
      <c r="P505" s="5">
        <f>$E505/$L505</f>
        <v>12.666666666666666</v>
      </c>
      <c r="Q505" t="str">
        <f>LEFT($N505,FIND("/",$N505)-1)</f>
        <v>film &amp; video</v>
      </c>
      <c r="R505" t="str">
        <f>RIGHT($N505,LEN($N505)-FIND("/",$N505))</f>
        <v>animation</v>
      </c>
      <c r="S505" s="11">
        <f t="shared" si="14"/>
        <v>41991.526655092588</v>
      </c>
      <c r="T505" s="11">
        <f t="shared" si="15"/>
        <v>42021.526655092588</v>
      </c>
    </row>
    <row r="506" spans="1:20" ht="45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8">
        <f>$E506/$D506</f>
        <v>1.3673469387755101E-2</v>
      </c>
      <c r="P506" s="5">
        <f>$E506/$L506</f>
        <v>67</v>
      </c>
      <c r="Q506" t="str">
        <f>LEFT($N506,FIND("/",$N506)-1)</f>
        <v>film &amp; video</v>
      </c>
      <c r="R506" t="str">
        <f>RIGHT($N506,LEN($N506)-FIND("/",$N506))</f>
        <v>animation</v>
      </c>
      <c r="S506" s="11">
        <f t="shared" si="14"/>
        <v>40949.98364583333</v>
      </c>
      <c r="T506" s="11">
        <f t="shared" si="15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8">
        <f>$E507/$D507</f>
        <v>4.3333333333333331E-3</v>
      </c>
      <c r="P507" s="5">
        <f>$E507/$L507</f>
        <v>3.7142857142857144</v>
      </c>
      <c r="Q507" t="str">
        <f>LEFT($N507,FIND("/",$N507)-1)</f>
        <v>film &amp; video</v>
      </c>
      <c r="R507" t="str">
        <f>RIGHT($N507,LEN($N507)-FIND("/",$N507))</f>
        <v>animation</v>
      </c>
      <c r="S507" s="11">
        <f t="shared" si="14"/>
        <v>42318.098217592589</v>
      </c>
      <c r="T507" s="11">
        <f t="shared" si="15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8">
        <f>$E508/$D508</f>
        <v>1.25E-3</v>
      </c>
      <c r="P508" s="5">
        <f>$E508/$L508</f>
        <v>250</v>
      </c>
      <c r="Q508" t="str">
        <f>LEFT($N508,FIND("/",$N508)-1)</f>
        <v>film &amp; video</v>
      </c>
      <c r="R508" t="str">
        <f>RIGHT($N508,LEN($N508)-FIND("/",$N508))</f>
        <v>animation</v>
      </c>
      <c r="S508" s="11">
        <f t="shared" si="14"/>
        <v>41466.552314814813</v>
      </c>
      <c r="T508" s="11">
        <f t="shared" si="15"/>
        <v>41496.552314814813</v>
      </c>
    </row>
    <row r="509" spans="1:20" ht="45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8">
        <f>$E509/$D509</f>
        <v>3.2000000000000001E-2</v>
      </c>
      <c r="P509" s="5">
        <f>$E509/$L509</f>
        <v>64</v>
      </c>
      <c r="Q509" t="str">
        <f>LEFT($N509,FIND("/",$N509)-1)</f>
        <v>film &amp; video</v>
      </c>
      <c r="R509" t="str">
        <f>RIGHT($N509,LEN($N509)-FIND("/",$N509))</f>
        <v>animation</v>
      </c>
      <c r="S509" s="11">
        <f t="shared" si="14"/>
        <v>41156.958993055552</v>
      </c>
      <c r="T509" s="11">
        <f t="shared" si="15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8">
        <f>$E510/$D510</f>
        <v>8.0000000000000002E-3</v>
      </c>
      <c r="P510" s="5">
        <f>$E510/$L510</f>
        <v>133.33333333333334</v>
      </c>
      <c r="Q510" t="str">
        <f>LEFT($N510,FIND("/",$N510)-1)</f>
        <v>film &amp; video</v>
      </c>
      <c r="R510" t="str">
        <f>RIGHT($N510,LEN($N510)-FIND("/",$N510))</f>
        <v>animation</v>
      </c>
      <c r="S510" s="11">
        <f t="shared" si="14"/>
        <v>40995.024317129632</v>
      </c>
      <c r="T510" s="11">
        <f t="shared" si="15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8">
        <f>$E511/$D511</f>
        <v>2E-3</v>
      </c>
      <c r="P511" s="5">
        <f>$E511/$L511</f>
        <v>10</v>
      </c>
      <c r="Q511" t="str">
        <f>LEFT($N511,FIND("/",$N511)-1)</f>
        <v>film &amp; video</v>
      </c>
      <c r="R511" t="str">
        <f>RIGHT($N511,LEN($N511)-FIND("/",$N511))</f>
        <v>animation</v>
      </c>
      <c r="S511" s="11">
        <f t="shared" si="14"/>
        <v>42153.631597222222</v>
      </c>
      <c r="T511" s="11">
        <f t="shared" si="15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8">
        <f>$E512/$D512</f>
        <v>0</v>
      </c>
      <c r="P512" s="5" t="e">
        <f>$E512/$L512</f>
        <v>#DIV/0!</v>
      </c>
      <c r="Q512" t="str">
        <f>LEFT($N512,FIND("/",$N512)-1)</f>
        <v>film &amp; video</v>
      </c>
      <c r="R512" t="str">
        <f>RIGHT($N512,LEN($N512)-FIND("/",$N512))</f>
        <v>animation</v>
      </c>
      <c r="S512" s="11">
        <f t="shared" si="14"/>
        <v>42400.176377314812</v>
      </c>
      <c r="T512" s="11">
        <f t="shared" si="15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8">
        <f>$E513/$D513</f>
        <v>0.03</v>
      </c>
      <c r="P513" s="5">
        <f>$E513/$L513</f>
        <v>30</v>
      </c>
      <c r="Q513" t="str">
        <f>LEFT($N513,FIND("/",$N513)-1)</f>
        <v>film &amp; video</v>
      </c>
      <c r="R513" t="str">
        <f>RIGHT($N513,LEN($N513)-FIND("/",$N513))</f>
        <v>animation</v>
      </c>
      <c r="S513" s="11">
        <f t="shared" si="14"/>
        <v>41340.303032407406</v>
      </c>
      <c r="T513" s="11">
        <f t="shared" si="15"/>
        <v>41370.261365740742</v>
      </c>
    </row>
    <row r="514" spans="1:20" ht="45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8">
        <f>$E514/$D514</f>
        <v>1.3749999999999999E-3</v>
      </c>
      <c r="P514" s="5">
        <f>$E514/$L514</f>
        <v>5.5</v>
      </c>
      <c r="Q514" t="str">
        <f>LEFT($N514,FIND("/",$N514)-1)</f>
        <v>film &amp; video</v>
      </c>
      <c r="R514" t="str">
        <f>RIGHT($N514,LEN($N514)-FIND("/",$N514))</f>
        <v>animation</v>
      </c>
      <c r="S514" s="11">
        <f t="shared" si="14"/>
        <v>42649.742210648154</v>
      </c>
      <c r="T514" s="11">
        <f t="shared" si="15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8">
        <f>$E515/$D515</f>
        <v>0.13924</v>
      </c>
      <c r="P515" s="5">
        <f>$E515/$L515</f>
        <v>102.38235294117646</v>
      </c>
      <c r="Q515" t="str">
        <f>LEFT($N515,FIND("/",$N515)-1)</f>
        <v>film &amp; video</v>
      </c>
      <c r="R515" t="str">
        <f>RIGHT($N515,LEN($N515)-FIND("/",$N515))</f>
        <v>animation</v>
      </c>
      <c r="S515" s="11">
        <f t="shared" ref="S515:S578" si="16">((($J515/60)/60)/24)+DATE(1970,1,1)</f>
        <v>42552.653993055559</v>
      </c>
      <c r="T515" s="11">
        <f t="shared" ref="T515:T578" si="17">((($I515/60)/60)/24)+DATE(1970,1,1)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8">
        <f>$E516/$D516</f>
        <v>3.3333333333333333E-2</v>
      </c>
      <c r="P516" s="5">
        <f>$E516/$L516</f>
        <v>16.666666666666668</v>
      </c>
      <c r="Q516" t="str">
        <f>LEFT($N516,FIND("/",$N516)-1)</f>
        <v>film &amp; video</v>
      </c>
      <c r="R516" t="str">
        <f>RIGHT($N516,LEN($N516)-FIND("/",$N516))</f>
        <v>animation</v>
      </c>
      <c r="S516" s="11">
        <f t="shared" si="16"/>
        <v>41830.613969907405</v>
      </c>
      <c r="T516" s="11">
        <f t="shared" si="17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8">
        <f>$E517/$D517</f>
        <v>0.25413402061855672</v>
      </c>
      <c r="P517" s="5">
        <f>$E517/$L517</f>
        <v>725.02941176470586</v>
      </c>
      <c r="Q517" t="str">
        <f>LEFT($N517,FIND("/",$N517)-1)</f>
        <v>film &amp; video</v>
      </c>
      <c r="R517" t="str">
        <f>RIGHT($N517,LEN($N517)-FIND("/",$N517))</f>
        <v>animation</v>
      </c>
      <c r="S517" s="11">
        <f t="shared" si="16"/>
        <v>42327.490752314814</v>
      </c>
      <c r="T517" s="11">
        <f t="shared" si="17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8">
        <f>$E518/$D518</f>
        <v>0</v>
      </c>
      <c r="P518" s="5" t="e">
        <f>$E518/$L518</f>
        <v>#DIV/0!</v>
      </c>
      <c r="Q518" t="str">
        <f>LEFT($N518,FIND("/",$N518)-1)</f>
        <v>film &amp; video</v>
      </c>
      <c r="R518" t="str">
        <f>RIGHT($N518,LEN($N518)-FIND("/",$N518))</f>
        <v>animation</v>
      </c>
      <c r="S518" s="11">
        <f t="shared" si="16"/>
        <v>42091.778703703705</v>
      </c>
      <c r="T518" s="11">
        <f t="shared" si="17"/>
        <v>42151.778703703705</v>
      </c>
    </row>
    <row r="519" spans="1:20" ht="45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8">
        <f>$E519/$D519</f>
        <v>1.3666666666666667E-2</v>
      </c>
      <c r="P519" s="5">
        <f>$E519/$L519</f>
        <v>68.333333333333329</v>
      </c>
      <c r="Q519" t="str">
        <f>LEFT($N519,FIND("/",$N519)-1)</f>
        <v>film &amp; video</v>
      </c>
      <c r="R519" t="str">
        <f>RIGHT($N519,LEN($N519)-FIND("/",$N519))</f>
        <v>animation</v>
      </c>
      <c r="S519" s="11">
        <f t="shared" si="16"/>
        <v>42738.615289351852</v>
      </c>
      <c r="T519" s="11">
        <f t="shared" si="17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8">
        <f>$E520/$D520</f>
        <v>0</v>
      </c>
      <c r="P520" s="5" t="e">
        <f>$E520/$L520</f>
        <v>#DIV/0!</v>
      </c>
      <c r="Q520" t="str">
        <f>LEFT($N520,FIND("/",$N520)-1)</f>
        <v>film &amp; video</v>
      </c>
      <c r="R520" t="str">
        <f>RIGHT($N520,LEN($N520)-FIND("/",$N520))</f>
        <v>animation</v>
      </c>
      <c r="S520" s="11">
        <f t="shared" si="16"/>
        <v>42223.616018518514</v>
      </c>
      <c r="T520" s="11">
        <f t="shared" si="17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8">
        <f>$E521/$D521</f>
        <v>0.22881426547787684</v>
      </c>
      <c r="P521" s="5">
        <f>$E521/$L521</f>
        <v>39.228571428571428</v>
      </c>
      <c r="Q521" t="str">
        <f>LEFT($N521,FIND("/",$N521)-1)</f>
        <v>film &amp; video</v>
      </c>
      <c r="R521" t="str">
        <f>RIGHT($N521,LEN($N521)-FIND("/",$N521))</f>
        <v>animation</v>
      </c>
      <c r="S521" s="11">
        <f t="shared" si="16"/>
        <v>41218.391446759262</v>
      </c>
      <c r="T521" s="11">
        <f t="shared" si="17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8">
        <f>$E522/$D522</f>
        <v>1.0209999999999999</v>
      </c>
      <c r="P522" s="5">
        <f>$E522/$L522</f>
        <v>150.14705882352942</v>
      </c>
      <c r="Q522" t="str">
        <f>LEFT($N522,FIND("/",$N522)-1)</f>
        <v>theater</v>
      </c>
      <c r="R522" t="str">
        <f>RIGHT($N522,LEN($N522)-FIND("/",$N522))</f>
        <v>plays</v>
      </c>
      <c r="S522" s="11">
        <f t="shared" si="16"/>
        <v>42318.702094907407</v>
      </c>
      <c r="T522" s="11">
        <f t="shared" si="17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8">
        <f>$E523/$D523</f>
        <v>1.0464</v>
      </c>
      <c r="P523" s="5">
        <f>$E523/$L523</f>
        <v>93.428571428571431</v>
      </c>
      <c r="Q523" t="str">
        <f>LEFT($N523,FIND("/",$N523)-1)</f>
        <v>theater</v>
      </c>
      <c r="R523" t="str">
        <f>RIGHT($N523,LEN($N523)-FIND("/",$N523))</f>
        <v>plays</v>
      </c>
      <c r="S523" s="11">
        <f t="shared" si="16"/>
        <v>42646.092812499999</v>
      </c>
      <c r="T523" s="11">
        <f t="shared" si="17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8">
        <f>$E524/$D524</f>
        <v>1.1466666666666667</v>
      </c>
      <c r="P524" s="5">
        <f>$E524/$L524</f>
        <v>110.96774193548387</v>
      </c>
      <c r="Q524" t="str">
        <f>LEFT($N524,FIND("/",$N524)-1)</f>
        <v>theater</v>
      </c>
      <c r="R524" t="str">
        <f>RIGHT($N524,LEN($N524)-FIND("/",$N524))</f>
        <v>plays</v>
      </c>
      <c r="S524" s="11">
        <f t="shared" si="16"/>
        <v>42430.040798611109</v>
      </c>
      <c r="T524" s="11">
        <f t="shared" si="17"/>
        <v>42449.999131944445</v>
      </c>
    </row>
    <row r="525" spans="1:20" ht="45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8">
        <f>$E525/$D525</f>
        <v>1.206</v>
      </c>
      <c r="P525" s="5">
        <f>$E525/$L525</f>
        <v>71.785714285714292</v>
      </c>
      <c r="Q525" t="str">
        <f>LEFT($N525,FIND("/",$N525)-1)</f>
        <v>theater</v>
      </c>
      <c r="R525" t="str">
        <f>RIGHT($N525,LEN($N525)-FIND("/",$N525))</f>
        <v>plays</v>
      </c>
      <c r="S525" s="11">
        <f t="shared" si="16"/>
        <v>42238.13282407407</v>
      </c>
      <c r="T525" s="11">
        <f t="shared" si="17"/>
        <v>42268.13282407407</v>
      </c>
    </row>
    <row r="526" spans="1:20" ht="45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8">
        <f>$E526/$D526</f>
        <v>1.0867285714285715</v>
      </c>
      <c r="P526" s="5">
        <f>$E526/$L526</f>
        <v>29.258076923076924</v>
      </c>
      <c r="Q526" t="str">
        <f>LEFT($N526,FIND("/",$N526)-1)</f>
        <v>theater</v>
      </c>
      <c r="R526" t="str">
        <f>RIGHT($N526,LEN($N526)-FIND("/",$N526))</f>
        <v>plays</v>
      </c>
      <c r="S526" s="11">
        <f t="shared" si="16"/>
        <v>42492.717233796298</v>
      </c>
      <c r="T526" s="11">
        <f t="shared" si="17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8">
        <f>$E527/$D527</f>
        <v>1</v>
      </c>
      <c r="P527" s="5">
        <f>$E527/$L527</f>
        <v>1000</v>
      </c>
      <c r="Q527" t="str">
        <f>LEFT($N527,FIND("/",$N527)-1)</f>
        <v>theater</v>
      </c>
      <c r="R527" t="str">
        <f>RIGHT($N527,LEN($N527)-FIND("/",$N527))</f>
        <v>plays</v>
      </c>
      <c r="S527" s="11">
        <f t="shared" si="16"/>
        <v>41850.400937500002</v>
      </c>
      <c r="T527" s="11">
        <f t="shared" si="17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8">
        <f>$E528/$D528</f>
        <v>1.1399999999999999</v>
      </c>
      <c r="P528" s="5">
        <f>$E528/$L528</f>
        <v>74.347826086956516</v>
      </c>
      <c r="Q528" t="str">
        <f>LEFT($N528,FIND("/",$N528)-1)</f>
        <v>theater</v>
      </c>
      <c r="R528" t="str">
        <f>RIGHT($N528,LEN($N528)-FIND("/",$N528))</f>
        <v>plays</v>
      </c>
      <c r="S528" s="11">
        <f t="shared" si="16"/>
        <v>42192.591944444444</v>
      </c>
      <c r="T528" s="11">
        <f t="shared" si="17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8">
        <f>$E529/$D529</f>
        <v>1.0085</v>
      </c>
      <c r="P529" s="5">
        <f>$E529/$L529</f>
        <v>63.829113924050631</v>
      </c>
      <c r="Q529" t="str">
        <f>LEFT($N529,FIND("/",$N529)-1)</f>
        <v>theater</v>
      </c>
      <c r="R529" t="str">
        <f>RIGHT($N529,LEN($N529)-FIND("/",$N529))</f>
        <v>plays</v>
      </c>
      <c r="S529" s="11">
        <f t="shared" si="16"/>
        <v>42753.205625000002</v>
      </c>
      <c r="T529" s="11">
        <f t="shared" si="17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8">
        <f>$E530/$D530</f>
        <v>1.1565217391304348</v>
      </c>
      <c r="P530" s="5">
        <f>$E530/$L530</f>
        <v>44.333333333333336</v>
      </c>
      <c r="Q530" t="str">
        <f>LEFT($N530,FIND("/",$N530)-1)</f>
        <v>theater</v>
      </c>
      <c r="R530" t="str">
        <f>RIGHT($N530,LEN($N530)-FIND("/",$N530))</f>
        <v>plays</v>
      </c>
      <c r="S530" s="11">
        <f t="shared" si="16"/>
        <v>42155.920219907406</v>
      </c>
      <c r="T530" s="11">
        <f t="shared" si="17"/>
        <v>42176.888888888891</v>
      </c>
    </row>
    <row r="531" spans="1:20" ht="45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8">
        <f>$E531/$D531</f>
        <v>1.3041666666666667</v>
      </c>
      <c r="P531" s="5">
        <f>$E531/$L531</f>
        <v>86.944444444444443</v>
      </c>
      <c r="Q531" t="str">
        <f>LEFT($N531,FIND("/",$N531)-1)</f>
        <v>theater</v>
      </c>
      <c r="R531" t="str">
        <f>RIGHT($N531,LEN($N531)-FIND("/",$N531))</f>
        <v>plays</v>
      </c>
      <c r="S531" s="11">
        <f t="shared" si="16"/>
        <v>42725.031180555554</v>
      </c>
      <c r="T531" s="11">
        <f t="shared" si="17"/>
        <v>42746.208333333328</v>
      </c>
    </row>
    <row r="532" spans="1:20" ht="45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8">
        <f>$E532/$D532</f>
        <v>1.0778267254038179</v>
      </c>
      <c r="P532" s="5">
        <f>$E532/$L532</f>
        <v>126.55172413793103</v>
      </c>
      <c r="Q532" t="str">
        <f>LEFT($N532,FIND("/",$N532)-1)</f>
        <v>theater</v>
      </c>
      <c r="R532" t="str">
        <f>RIGHT($N532,LEN($N532)-FIND("/",$N532))</f>
        <v>plays</v>
      </c>
      <c r="S532" s="11">
        <f t="shared" si="16"/>
        <v>42157.591064814813</v>
      </c>
      <c r="T532" s="11">
        <f t="shared" si="17"/>
        <v>42179.083333333328</v>
      </c>
    </row>
    <row r="533" spans="1:20" ht="45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8">
        <f>$E533/$D533</f>
        <v>1</v>
      </c>
      <c r="P533" s="5">
        <f>$E533/$L533</f>
        <v>129.03225806451613</v>
      </c>
      <c r="Q533" t="str">
        <f>LEFT($N533,FIND("/",$N533)-1)</f>
        <v>theater</v>
      </c>
      <c r="R533" t="str">
        <f>RIGHT($N533,LEN($N533)-FIND("/",$N533))</f>
        <v>plays</v>
      </c>
      <c r="S533" s="11">
        <f t="shared" si="16"/>
        <v>42676.065150462964</v>
      </c>
      <c r="T533" s="11">
        <f t="shared" si="17"/>
        <v>42721.290972222225</v>
      </c>
    </row>
    <row r="534" spans="1:20" ht="45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8">
        <f>$E534/$D534</f>
        <v>1.2324999999999999</v>
      </c>
      <c r="P534" s="5">
        <f>$E534/$L534</f>
        <v>71.242774566473983</v>
      </c>
      <c r="Q534" t="str">
        <f>LEFT($N534,FIND("/",$N534)-1)</f>
        <v>theater</v>
      </c>
      <c r="R534" t="str">
        <f>RIGHT($N534,LEN($N534)-FIND("/",$N534))</f>
        <v>plays</v>
      </c>
      <c r="S534" s="11">
        <f t="shared" si="16"/>
        <v>42473.007037037038</v>
      </c>
      <c r="T534" s="11">
        <f t="shared" si="17"/>
        <v>42503.007037037038</v>
      </c>
    </row>
    <row r="535" spans="1:20" ht="45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8">
        <f>$E535/$D535</f>
        <v>1.002</v>
      </c>
      <c r="P535" s="5">
        <f>$E535/$L535</f>
        <v>117.88235294117646</v>
      </c>
      <c r="Q535" t="str">
        <f>LEFT($N535,FIND("/",$N535)-1)</f>
        <v>theater</v>
      </c>
      <c r="R535" t="str">
        <f>RIGHT($N535,LEN($N535)-FIND("/",$N535))</f>
        <v>plays</v>
      </c>
      <c r="S535" s="11">
        <f t="shared" si="16"/>
        <v>42482.43478009259</v>
      </c>
      <c r="T535" s="11">
        <f t="shared" si="17"/>
        <v>42506.43478009259</v>
      </c>
    </row>
    <row r="536" spans="1:20" ht="45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8">
        <f>$E536/$D536</f>
        <v>1.0466666666666666</v>
      </c>
      <c r="P536" s="5">
        <f>$E536/$L536</f>
        <v>327.08333333333331</v>
      </c>
      <c r="Q536" t="str">
        <f>LEFT($N536,FIND("/",$N536)-1)</f>
        <v>theater</v>
      </c>
      <c r="R536" t="str">
        <f>RIGHT($N536,LEN($N536)-FIND("/",$N536))</f>
        <v>plays</v>
      </c>
      <c r="S536" s="11">
        <f t="shared" si="16"/>
        <v>42270.810995370368</v>
      </c>
      <c r="T536" s="11">
        <f t="shared" si="17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8">
        <f>$E537/$D537</f>
        <v>1.0249999999999999</v>
      </c>
      <c r="P537" s="5">
        <f>$E537/$L537</f>
        <v>34.745762711864408</v>
      </c>
      <c r="Q537" t="str">
        <f>LEFT($N537,FIND("/",$N537)-1)</f>
        <v>theater</v>
      </c>
      <c r="R537" t="str">
        <f>RIGHT($N537,LEN($N537)-FIND("/",$N537))</f>
        <v>plays</v>
      </c>
      <c r="S537" s="11">
        <f t="shared" si="16"/>
        <v>42711.545196759253</v>
      </c>
      <c r="T537" s="11">
        <f t="shared" si="17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8">
        <f>$E538/$D538</f>
        <v>1.1825757575757576</v>
      </c>
      <c r="P538" s="5">
        <f>$E538/$L538</f>
        <v>100.06410256410257</v>
      </c>
      <c r="Q538" t="str">
        <f>LEFT($N538,FIND("/",$N538)-1)</f>
        <v>theater</v>
      </c>
      <c r="R538" t="str">
        <f>RIGHT($N538,LEN($N538)-FIND("/",$N538))</f>
        <v>plays</v>
      </c>
      <c r="S538" s="11">
        <f t="shared" si="16"/>
        <v>42179.344988425932</v>
      </c>
      <c r="T538" s="11">
        <f t="shared" si="17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8">
        <f>$E539/$D539</f>
        <v>1.2050000000000001</v>
      </c>
      <c r="P539" s="5">
        <f>$E539/$L539</f>
        <v>40.847457627118644</v>
      </c>
      <c r="Q539" t="str">
        <f>LEFT($N539,FIND("/",$N539)-1)</f>
        <v>theater</v>
      </c>
      <c r="R539" t="str">
        <f>RIGHT($N539,LEN($N539)-FIND("/",$N539))</f>
        <v>plays</v>
      </c>
      <c r="S539" s="11">
        <f t="shared" si="16"/>
        <v>42282.768414351856</v>
      </c>
      <c r="T539" s="11">
        <f t="shared" si="17"/>
        <v>42312.810081018513</v>
      </c>
    </row>
    <row r="540" spans="1:20" ht="45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8">
        <f>$E540/$D540</f>
        <v>3.0242</v>
      </c>
      <c r="P540" s="5">
        <f>$E540/$L540</f>
        <v>252.01666666666668</v>
      </c>
      <c r="Q540" t="str">
        <f>LEFT($N540,FIND("/",$N540)-1)</f>
        <v>theater</v>
      </c>
      <c r="R540" t="str">
        <f>RIGHT($N540,LEN($N540)-FIND("/",$N540))</f>
        <v>plays</v>
      </c>
      <c r="S540" s="11">
        <f t="shared" si="16"/>
        <v>42473.794710648144</v>
      </c>
      <c r="T540" s="11">
        <f t="shared" si="17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8">
        <f>$E541/$D541</f>
        <v>1.00644</v>
      </c>
      <c r="P541" s="5">
        <f>$E541/$L541</f>
        <v>25.161000000000001</v>
      </c>
      <c r="Q541" t="str">
        <f>LEFT($N541,FIND("/",$N541)-1)</f>
        <v>theater</v>
      </c>
      <c r="R541" t="str">
        <f>RIGHT($N541,LEN($N541)-FIND("/",$N541))</f>
        <v>plays</v>
      </c>
      <c r="S541" s="11">
        <f t="shared" si="16"/>
        <v>42535.049849537041</v>
      </c>
      <c r="T541" s="11">
        <f t="shared" si="17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8">
        <f>$E542/$D542</f>
        <v>6.666666666666667E-5</v>
      </c>
      <c r="P542" s="5">
        <f>$E542/$L542</f>
        <v>1</v>
      </c>
      <c r="Q542" t="str">
        <f>LEFT($N542,FIND("/",$N542)-1)</f>
        <v>technology</v>
      </c>
      <c r="R542" t="str">
        <f>RIGHT($N542,LEN($N542)-FIND("/",$N542))</f>
        <v>web</v>
      </c>
      <c r="S542" s="11">
        <f t="shared" si="16"/>
        <v>42009.817199074074</v>
      </c>
      <c r="T542" s="11">
        <f t="shared" si="17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8">
        <f>$E543/$D543</f>
        <v>5.5555555555555558E-3</v>
      </c>
      <c r="P543" s="5">
        <f>$E543/$L543</f>
        <v>25</v>
      </c>
      <c r="Q543" t="str">
        <f>LEFT($N543,FIND("/",$N543)-1)</f>
        <v>technology</v>
      </c>
      <c r="R543" t="str">
        <f>RIGHT($N543,LEN($N543)-FIND("/",$N543))</f>
        <v>web</v>
      </c>
      <c r="S543" s="11">
        <f t="shared" si="16"/>
        <v>42276.046689814815</v>
      </c>
      <c r="T543" s="11">
        <f t="shared" si="17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8">
        <f>$E544/$D544</f>
        <v>3.9999999999999998E-6</v>
      </c>
      <c r="P544" s="5">
        <f>$E544/$L544</f>
        <v>1</v>
      </c>
      <c r="Q544" t="str">
        <f>LEFT($N544,FIND("/",$N544)-1)</f>
        <v>technology</v>
      </c>
      <c r="R544" t="str">
        <f>RIGHT($N544,LEN($N544)-FIND("/",$N544))</f>
        <v>web</v>
      </c>
      <c r="S544" s="11">
        <f t="shared" si="16"/>
        <v>42433.737453703703</v>
      </c>
      <c r="T544" s="11">
        <f t="shared" si="17"/>
        <v>42493.695787037039</v>
      </c>
    </row>
    <row r="545" spans="1:20" ht="45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8">
        <f>$E545/$D545</f>
        <v>3.1818181818181819E-3</v>
      </c>
      <c r="P545" s="5">
        <f>$E545/$L545</f>
        <v>35</v>
      </c>
      <c r="Q545" t="str">
        <f>LEFT($N545,FIND("/",$N545)-1)</f>
        <v>technology</v>
      </c>
      <c r="R545" t="str">
        <f>RIGHT($N545,LEN($N545)-FIND("/",$N545))</f>
        <v>web</v>
      </c>
      <c r="S545" s="11">
        <f t="shared" si="16"/>
        <v>41914.092152777775</v>
      </c>
      <c r="T545" s="11">
        <f t="shared" si="17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8">
        <f>$E546/$D546</f>
        <v>1.2E-2</v>
      </c>
      <c r="P546" s="5">
        <f>$E546/$L546</f>
        <v>3</v>
      </c>
      <c r="Q546" t="str">
        <f>LEFT($N546,FIND("/",$N546)-1)</f>
        <v>technology</v>
      </c>
      <c r="R546" t="str">
        <f>RIGHT($N546,LEN($N546)-FIND("/",$N546))</f>
        <v>web</v>
      </c>
      <c r="S546" s="11">
        <f t="shared" si="16"/>
        <v>42525.656944444447</v>
      </c>
      <c r="T546" s="11">
        <f t="shared" si="17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8">
        <f>$E547/$D547</f>
        <v>0.27383999999999997</v>
      </c>
      <c r="P547" s="5">
        <f>$E547/$L547</f>
        <v>402.70588235294116</v>
      </c>
      <c r="Q547" t="str">
        <f>LEFT($N547,FIND("/",$N547)-1)</f>
        <v>technology</v>
      </c>
      <c r="R547" t="str">
        <f>RIGHT($N547,LEN($N547)-FIND("/",$N547))</f>
        <v>web</v>
      </c>
      <c r="S547" s="11">
        <f t="shared" si="16"/>
        <v>42283.592465277776</v>
      </c>
      <c r="T547" s="11">
        <f t="shared" si="17"/>
        <v>42323.634131944447</v>
      </c>
    </row>
    <row r="548" spans="1:20" ht="45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8">
        <f>$E548/$D548</f>
        <v>8.6666666666666663E-4</v>
      </c>
      <c r="P548" s="5">
        <f>$E548/$L548</f>
        <v>26</v>
      </c>
      <c r="Q548" t="str">
        <f>LEFT($N548,FIND("/",$N548)-1)</f>
        <v>technology</v>
      </c>
      <c r="R548" t="str">
        <f>RIGHT($N548,LEN($N548)-FIND("/",$N548))</f>
        <v>web</v>
      </c>
      <c r="S548" s="11">
        <f t="shared" si="16"/>
        <v>42249.667997685188</v>
      </c>
      <c r="T548" s="11">
        <f t="shared" si="17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8">
        <f>$E549/$D549</f>
        <v>0</v>
      </c>
      <c r="P549" s="5" t="e">
        <f>$E549/$L549</f>
        <v>#DIV/0!</v>
      </c>
      <c r="Q549" t="str">
        <f>LEFT($N549,FIND("/",$N549)-1)</f>
        <v>technology</v>
      </c>
      <c r="R549" t="str">
        <f>RIGHT($N549,LEN($N549)-FIND("/",$N549))</f>
        <v>web</v>
      </c>
      <c r="S549" s="11">
        <f t="shared" si="16"/>
        <v>42380.696342592593</v>
      </c>
      <c r="T549" s="11">
        <f t="shared" si="17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8">
        <f>$E550/$D550</f>
        <v>8.9999999999999998E-4</v>
      </c>
      <c r="P550" s="5">
        <f>$E550/$L550</f>
        <v>9</v>
      </c>
      <c r="Q550" t="str">
        <f>LEFT($N550,FIND("/",$N550)-1)</f>
        <v>technology</v>
      </c>
      <c r="R550" t="str">
        <f>RIGHT($N550,LEN($N550)-FIND("/",$N550))</f>
        <v>web</v>
      </c>
      <c r="S550" s="11">
        <f t="shared" si="16"/>
        <v>42276.903333333335</v>
      </c>
      <c r="T550" s="11">
        <f t="shared" si="17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8">
        <f>$E551/$D551</f>
        <v>2.7199999999999998E-2</v>
      </c>
      <c r="P551" s="5">
        <f>$E551/$L551</f>
        <v>8.5</v>
      </c>
      <c r="Q551" t="str">
        <f>LEFT($N551,FIND("/",$N551)-1)</f>
        <v>technology</v>
      </c>
      <c r="R551" t="str">
        <f>RIGHT($N551,LEN($N551)-FIND("/",$N551))</f>
        <v>web</v>
      </c>
      <c r="S551" s="11">
        <f t="shared" si="16"/>
        <v>42163.636828703704</v>
      </c>
      <c r="T551" s="11">
        <f t="shared" si="17"/>
        <v>42193.636828703704</v>
      </c>
    </row>
    <row r="552" spans="1:20" ht="45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8">
        <f>$E552/$D552</f>
        <v>7.0000000000000001E-3</v>
      </c>
      <c r="P552" s="5">
        <f>$E552/$L552</f>
        <v>8.75</v>
      </c>
      <c r="Q552" t="str">
        <f>LEFT($N552,FIND("/",$N552)-1)</f>
        <v>technology</v>
      </c>
      <c r="R552" t="str">
        <f>RIGHT($N552,LEN($N552)-FIND("/",$N552))</f>
        <v>web</v>
      </c>
      <c r="S552" s="11">
        <f t="shared" si="16"/>
        <v>42753.678761574076</v>
      </c>
      <c r="T552" s="11">
        <f t="shared" si="17"/>
        <v>42766.208333333328</v>
      </c>
    </row>
    <row r="553" spans="1:20" ht="45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8">
        <f>$E553/$D553</f>
        <v>5.0413333333333331E-2</v>
      </c>
      <c r="P553" s="5">
        <f>$E553/$L553</f>
        <v>135.03571428571428</v>
      </c>
      <c r="Q553" t="str">
        <f>LEFT($N553,FIND("/",$N553)-1)</f>
        <v>technology</v>
      </c>
      <c r="R553" t="str">
        <f>RIGHT($N553,LEN($N553)-FIND("/",$N553))</f>
        <v>web</v>
      </c>
      <c r="S553" s="11">
        <f t="shared" si="16"/>
        <v>42173.275740740741</v>
      </c>
      <c r="T553" s="11">
        <f t="shared" si="17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8">
        <f>$E554/$D554</f>
        <v>0</v>
      </c>
      <c r="P554" s="5" t="e">
        <f>$E554/$L554</f>
        <v>#DIV/0!</v>
      </c>
      <c r="Q554" t="str">
        <f>LEFT($N554,FIND("/",$N554)-1)</f>
        <v>technology</v>
      </c>
      <c r="R554" t="str">
        <f>RIGHT($N554,LEN($N554)-FIND("/",$N554))</f>
        <v>web</v>
      </c>
      <c r="S554" s="11">
        <f t="shared" si="16"/>
        <v>42318.616851851853</v>
      </c>
      <c r="T554" s="11">
        <f t="shared" si="17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8">
        <f>$E555/$D555</f>
        <v>4.9199999999999999E-3</v>
      </c>
      <c r="P555" s="5">
        <f>$E555/$L555</f>
        <v>20.5</v>
      </c>
      <c r="Q555" t="str">
        <f>LEFT($N555,FIND("/",$N555)-1)</f>
        <v>technology</v>
      </c>
      <c r="R555" t="str">
        <f>RIGHT($N555,LEN($N555)-FIND("/",$N555))</f>
        <v>web</v>
      </c>
      <c r="S555" s="11">
        <f t="shared" si="16"/>
        <v>41927.71980324074</v>
      </c>
      <c r="T555" s="11">
        <f t="shared" si="17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8">
        <f>$E556/$D556</f>
        <v>0.36589147286821705</v>
      </c>
      <c r="P556" s="5">
        <f>$E556/$L556</f>
        <v>64.36363636363636</v>
      </c>
      <c r="Q556" t="str">
        <f>LEFT($N556,FIND("/",$N556)-1)</f>
        <v>technology</v>
      </c>
      <c r="R556" t="str">
        <f>RIGHT($N556,LEN($N556)-FIND("/",$N556))</f>
        <v>web</v>
      </c>
      <c r="S556" s="11">
        <f t="shared" si="16"/>
        <v>41901.684861111113</v>
      </c>
      <c r="T556" s="11">
        <f t="shared" si="17"/>
        <v>41931.684861111113</v>
      </c>
    </row>
    <row r="557" spans="1:20" ht="45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8">
        <f>$E557/$D557</f>
        <v>0</v>
      </c>
      <c r="P557" s="5" t="e">
        <f>$E557/$L557</f>
        <v>#DIV/0!</v>
      </c>
      <c r="Q557" t="str">
        <f>LEFT($N557,FIND("/",$N557)-1)</f>
        <v>technology</v>
      </c>
      <c r="R557" t="str">
        <f>RIGHT($N557,LEN($N557)-FIND("/",$N557))</f>
        <v>web</v>
      </c>
      <c r="S557" s="11">
        <f t="shared" si="16"/>
        <v>42503.353506944448</v>
      </c>
      <c r="T557" s="11">
        <f t="shared" si="17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8">
        <f>$E558/$D558</f>
        <v>2.5000000000000001E-2</v>
      </c>
      <c r="P558" s="5">
        <f>$E558/$L558</f>
        <v>200</v>
      </c>
      <c r="Q558" t="str">
        <f>LEFT($N558,FIND("/",$N558)-1)</f>
        <v>technology</v>
      </c>
      <c r="R558" t="str">
        <f>RIGHT($N558,LEN($N558)-FIND("/",$N558))</f>
        <v>web</v>
      </c>
      <c r="S558" s="11">
        <f t="shared" si="16"/>
        <v>42345.860150462962</v>
      </c>
      <c r="T558" s="11">
        <f t="shared" si="17"/>
        <v>42375.860150462962</v>
      </c>
    </row>
    <row r="559" spans="1:20" ht="45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8">
        <f>$E559/$D559</f>
        <v>9.1066666666666674E-3</v>
      </c>
      <c r="P559" s="5">
        <f>$E559/$L559</f>
        <v>68.3</v>
      </c>
      <c r="Q559" t="str">
        <f>LEFT($N559,FIND("/",$N559)-1)</f>
        <v>technology</v>
      </c>
      <c r="R559" t="str">
        <f>RIGHT($N559,LEN($N559)-FIND("/",$N559))</f>
        <v>web</v>
      </c>
      <c r="S559" s="11">
        <f t="shared" si="16"/>
        <v>42676.942164351851</v>
      </c>
      <c r="T559" s="11">
        <f t="shared" si="17"/>
        <v>42706.983831018515</v>
      </c>
    </row>
    <row r="560" spans="1:20" ht="45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8">
        <f>$E560/$D560</f>
        <v>0</v>
      </c>
      <c r="P560" s="5" t="e">
        <f>$E560/$L560</f>
        <v>#DIV/0!</v>
      </c>
      <c r="Q560" t="str">
        <f>LEFT($N560,FIND("/",$N560)-1)</f>
        <v>technology</v>
      </c>
      <c r="R560" t="str">
        <f>RIGHT($N560,LEN($N560)-FIND("/",$N560))</f>
        <v>web</v>
      </c>
      <c r="S560" s="11">
        <f t="shared" si="16"/>
        <v>42057.883159722223</v>
      </c>
      <c r="T560" s="11">
        <f t="shared" si="17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8">
        <f>$E561/$D561</f>
        <v>2.0833333333333335E-4</v>
      </c>
      <c r="P561" s="5">
        <f>$E561/$L561</f>
        <v>50</v>
      </c>
      <c r="Q561" t="str">
        <f>LEFT($N561,FIND("/",$N561)-1)</f>
        <v>technology</v>
      </c>
      <c r="R561" t="str">
        <f>RIGHT($N561,LEN($N561)-FIND("/",$N561))</f>
        <v>web</v>
      </c>
      <c r="S561" s="11">
        <f t="shared" si="16"/>
        <v>42321.283101851848</v>
      </c>
      <c r="T561" s="11">
        <f t="shared" si="17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8">
        <f>$E562/$D562</f>
        <v>1.2E-4</v>
      </c>
      <c r="P562" s="5">
        <f>$E562/$L562</f>
        <v>4</v>
      </c>
      <c r="Q562" t="str">
        <f>LEFT($N562,FIND("/",$N562)-1)</f>
        <v>technology</v>
      </c>
      <c r="R562" t="str">
        <f>RIGHT($N562,LEN($N562)-FIND("/",$N562))</f>
        <v>web</v>
      </c>
      <c r="S562" s="11">
        <f t="shared" si="16"/>
        <v>41960.771354166667</v>
      </c>
      <c r="T562" s="11">
        <f t="shared" si="17"/>
        <v>41990.771354166667</v>
      </c>
    </row>
    <row r="563" spans="1:20" ht="45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8">
        <f>$E563/$D563</f>
        <v>3.6666666666666666E-3</v>
      </c>
      <c r="P563" s="5">
        <f>$E563/$L563</f>
        <v>27.5</v>
      </c>
      <c r="Q563" t="str">
        <f>LEFT($N563,FIND("/",$N563)-1)</f>
        <v>technology</v>
      </c>
      <c r="R563" t="str">
        <f>RIGHT($N563,LEN($N563)-FIND("/",$N563))</f>
        <v>web</v>
      </c>
      <c r="S563" s="11">
        <f t="shared" si="16"/>
        <v>42268.658715277779</v>
      </c>
      <c r="T563" s="11">
        <f t="shared" si="17"/>
        <v>42303.658715277779</v>
      </c>
    </row>
    <row r="564" spans="1:20" ht="45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8">
        <f>$E564/$D564</f>
        <v>0</v>
      </c>
      <c r="P564" s="5" t="e">
        <f>$E564/$L564</f>
        <v>#DIV/0!</v>
      </c>
      <c r="Q564" t="str">
        <f>LEFT($N564,FIND("/",$N564)-1)</f>
        <v>technology</v>
      </c>
      <c r="R564" t="str">
        <f>RIGHT($N564,LEN($N564)-FIND("/",$N564))</f>
        <v>web</v>
      </c>
      <c r="S564" s="11">
        <f t="shared" si="16"/>
        <v>42692.389062500006</v>
      </c>
      <c r="T564" s="11">
        <f t="shared" si="17"/>
        <v>42722.389062500006</v>
      </c>
    </row>
    <row r="565" spans="1:20" ht="45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8">
        <f>$E565/$D565</f>
        <v>9.0666666666666662E-4</v>
      </c>
      <c r="P565" s="5">
        <f>$E565/$L565</f>
        <v>34</v>
      </c>
      <c r="Q565" t="str">
        <f>LEFT($N565,FIND("/",$N565)-1)</f>
        <v>technology</v>
      </c>
      <c r="R565" t="str">
        <f>RIGHT($N565,LEN($N565)-FIND("/",$N565))</f>
        <v>web</v>
      </c>
      <c r="S565" s="11">
        <f t="shared" si="16"/>
        <v>42022.069988425923</v>
      </c>
      <c r="T565" s="11">
        <f t="shared" si="17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8">
        <f>$E566/$D566</f>
        <v>5.5555555555555558E-5</v>
      </c>
      <c r="P566" s="5">
        <f>$E566/$L566</f>
        <v>1</v>
      </c>
      <c r="Q566" t="str">
        <f>LEFT($N566,FIND("/",$N566)-1)</f>
        <v>technology</v>
      </c>
      <c r="R566" t="str">
        <f>RIGHT($N566,LEN($N566)-FIND("/",$N566))</f>
        <v>web</v>
      </c>
      <c r="S566" s="11">
        <f t="shared" si="16"/>
        <v>42411.942997685182</v>
      </c>
      <c r="T566" s="11">
        <f t="shared" si="17"/>
        <v>42441.942997685182</v>
      </c>
    </row>
    <row r="567" spans="1:20" ht="45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8">
        <f>$E567/$D567</f>
        <v>0</v>
      </c>
      <c r="P567" s="5" t="e">
        <f>$E567/$L567</f>
        <v>#DIV/0!</v>
      </c>
      <c r="Q567" t="str">
        <f>LEFT($N567,FIND("/",$N567)-1)</f>
        <v>technology</v>
      </c>
      <c r="R567" t="str">
        <f>RIGHT($N567,LEN($N567)-FIND("/",$N567))</f>
        <v>web</v>
      </c>
      <c r="S567" s="11">
        <f t="shared" si="16"/>
        <v>42165.785289351858</v>
      </c>
      <c r="T567" s="11">
        <f t="shared" si="17"/>
        <v>42195.785289351858</v>
      </c>
    </row>
    <row r="568" spans="1:20" ht="45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8">
        <f>$E568/$D568</f>
        <v>2.0000000000000001E-4</v>
      </c>
      <c r="P568" s="5">
        <f>$E568/$L568</f>
        <v>1</v>
      </c>
      <c r="Q568" t="str">
        <f>LEFT($N568,FIND("/",$N568)-1)</f>
        <v>technology</v>
      </c>
      <c r="R568" t="str">
        <f>RIGHT($N568,LEN($N568)-FIND("/",$N568))</f>
        <v>web</v>
      </c>
      <c r="S568" s="11">
        <f t="shared" si="16"/>
        <v>42535.68440972222</v>
      </c>
      <c r="T568" s="11">
        <f t="shared" si="17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8">
        <f>$E569/$D569</f>
        <v>0</v>
      </c>
      <c r="P569" s="5" t="e">
        <f>$E569/$L569</f>
        <v>#DIV/0!</v>
      </c>
      <c r="Q569" t="str">
        <f>LEFT($N569,FIND("/",$N569)-1)</f>
        <v>technology</v>
      </c>
      <c r="R569" t="str">
        <f>RIGHT($N569,LEN($N569)-FIND("/",$N569))</f>
        <v>web</v>
      </c>
      <c r="S569" s="11">
        <f t="shared" si="16"/>
        <v>41975.842523148152</v>
      </c>
      <c r="T569" s="11">
        <f t="shared" si="17"/>
        <v>42005.842523148152</v>
      </c>
    </row>
    <row r="570" spans="1:20" ht="60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8">
        <f>$E570/$D570</f>
        <v>0.01</v>
      </c>
      <c r="P570" s="5">
        <f>$E570/$L570</f>
        <v>49</v>
      </c>
      <c r="Q570" t="str">
        <f>LEFT($N570,FIND("/",$N570)-1)</f>
        <v>technology</v>
      </c>
      <c r="R570" t="str">
        <f>RIGHT($N570,LEN($N570)-FIND("/",$N570))</f>
        <v>web</v>
      </c>
      <c r="S570" s="11">
        <f t="shared" si="16"/>
        <v>42348.9215625</v>
      </c>
      <c r="T570" s="11">
        <f t="shared" si="17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8">
        <f>$E571/$D571</f>
        <v>8.0000000000000002E-3</v>
      </c>
      <c r="P571" s="5">
        <f>$E571/$L571</f>
        <v>20</v>
      </c>
      <c r="Q571" t="str">
        <f>LEFT($N571,FIND("/",$N571)-1)</f>
        <v>technology</v>
      </c>
      <c r="R571" t="str">
        <f>RIGHT($N571,LEN($N571)-FIND("/",$N571))</f>
        <v>web</v>
      </c>
      <c r="S571" s="11">
        <f t="shared" si="16"/>
        <v>42340.847361111111</v>
      </c>
      <c r="T571" s="11">
        <f t="shared" si="17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8">
        <f>$E572/$D572</f>
        <v>1.6705882352941177E-3</v>
      </c>
      <c r="P572" s="5">
        <f>$E572/$L572</f>
        <v>142</v>
      </c>
      <c r="Q572" t="str">
        <f>LEFT($N572,FIND("/",$N572)-1)</f>
        <v>technology</v>
      </c>
      <c r="R572" t="str">
        <f>RIGHT($N572,LEN($N572)-FIND("/",$N572))</f>
        <v>web</v>
      </c>
      <c r="S572" s="11">
        <f t="shared" si="16"/>
        <v>42388.798252314817</v>
      </c>
      <c r="T572" s="11">
        <f t="shared" si="17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8">
        <f>$E573/$D573</f>
        <v>4.2399999999999998E-3</v>
      </c>
      <c r="P573" s="5">
        <f>$E573/$L573</f>
        <v>53</v>
      </c>
      <c r="Q573" t="str">
        <f>LEFT($N573,FIND("/",$N573)-1)</f>
        <v>technology</v>
      </c>
      <c r="R573" t="str">
        <f>RIGHT($N573,LEN($N573)-FIND("/",$N573))</f>
        <v>web</v>
      </c>
      <c r="S573" s="11">
        <f t="shared" si="16"/>
        <v>42192.816238425927</v>
      </c>
      <c r="T573" s="11">
        <f t="shared" si="17"/>
        <v>42212.165972222225</v>
      </c>
    </row>
    <row r="574" spans="1:20" ht="45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8">
        <f>$E574/$D574</f>
        <v>0</v>
      </c>
      <c r="P574" s="5" t="e">
        <f>$E574/$L574</f>
        <v>#DIV/0!</v>
      </c>
      <c r="Q574" t="str">
        <f>LEFT($N574,FIND("/",$N574)-1)</f>
        <v>technology</v>
      </c>
      <c r="R574" t="str">
        <f>RIGHT($N574,LEN($N574)-FIND("/",$N574))</f>
        <v>web</v>
      </c>
      <c r="S574" s="11">
        <f t="shared" si="16"/>
        <v>42282.71629629629</v>
      </c>
      <c r="T574" s="11">
        <f t="shared" si="17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8">
        <f>$E575/$D575</f>
        <v>3.892538925389254E-3</v>
      </c>
      <c r="P575" s="5">
        <f>$E575/$L575</f>
        <v>38.444444444444443</v>
      </c>
      <c r="Q575" t="str">
        <f>LEFT($N575,FIND("/",$N575)-1)</f>
        <v>technology</v>
      </c>
      <c r="R575" t="str">
        <f>RIGHT($N575,LEN($N575)-FIND("/",$N575))</f>
        <v>web</v>
      </c>
      <c r="S575" s="11">
        <f t="shared" si="16"/>
        <v>41963.050127314811</v>
      </c>
      <c r="T575" s="11">
        <f t="shared" si="17"/>
        <v>42022.05</v>
      </c>
    </row>
    <row r="576" spans="1:20" ht="45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8">
        <f>$E576/$D576</f>
        <v>7.1556350626118068E-3</v>
      </c>
      <c r="P576" s="5">
        <f>$E576/$L576</f>
        <v>20</v>
      </c>
      <c r="Q576" t="str">
        <f>LEFT($N576,FIND("/",$N576)-1)</f>
        <v>technology</v>
      </c>
      <c r="R576" t="str">
        <f>RIGHT($N576,LEN($N576)-FIND("/",$N576))</f>
        <v>web</v>
      </c>
      <c r="S576" s="11">
        <f t="shared" si="16"/>
        <v>42632.443368055552</v>
      </c>
      <c r="T576" s="11">
        <f t="shared" si="17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8">
        <f>$E577/$D577</f>
        <v>4.3166666666666666E-3</v>
      </c>
      <c r="P577" s="5">
        <f>$E577/$L577</f>
        <v>64.75</v>
      </c>
      <c r="Q577" t="str">
        <f>LEFT($N577,FIND("/",$N577)-1)</f>
        <v>technology</v>
      </c>
      <c r="R577" t="str">
        <f>RIGHT($N577,LEN($N577)-FIND("/",$N577))</f>
        <v>web</v>
      </c>
      <c r="S577" s="11">
        <f t="shared" si="16"/>
        <v>42138.692627314813</v>
      </c>
      <c r="T577" s="11">
        <f t="shared" si="17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8">
        <f>$E578/$D578</f>
        <v>1.2500000000000001E-5</v>
      </c>
      <c r="P578" s="5">
        <f>$E578/$L578</f>
        <v>1</v>
      </c>
      <c r="Q578" t="str">
        <f>LEFT($N578,FIND("/",$N578)-1)</f>
        <v>technology</v>
      </c>
      <c r="R578" t="str">
        <f>RIGHT($N578,LEN($N578)-FIND("/",$N578))</f>
        <v>web</v>
      </c>
      <c r="S578" s="11">
        <f t="shared" si="16"/>
        <v>42031.471666666665</v>
      </c>
      <c r="T578" s="11">
        <f t="shared" si="17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8">
        <f>$E579/$D579</f>
        <v>2E-3</v>
      </c>
      <c r="P579" s="5">
        <f>$E579/$L579</f>
        <v>10</v>
      </c>
      <c r="Q579" t="str">
        <f>LEFT($N579,FIND("/",$N579)-1)</f>
        <v>technology</v>
      </c>
      <c r="R579" t="str">
        <f>RIGHT($N579,LEN($N579)-FIND("/",$N579))</f>
        <v>web</v>
      </c>
      <c r="S579" s="11">
        <f t="shared" ref="S579:S642" si="18">((($J579/60)/60)/24)+DATE(1970,1,1)</f>
        <v>42450.589143518519</v>
      </c>
      <c r="T579" s="11">
        <f t="shared" ref="T579:T642" si="19">((($I579/60)/60)/24)+DATE(1970,1,1)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8">
        <f>$E580/$D580</f>
        <v>1.12E-4</v>
      </c>
      <c r="P580" s="5">
        <f>$E580/$L580</f>
        <v>2</v>
      </c>
      <c r="Q580" t="str">
        <f>LEFT($N580,FIND("/",$N580)-1)</f>
        <v>technology</v>
      </c>
      <c r="R580" t="str">
        <f>RIGHT($N580,LEN($N580)-FIND("/",$N580))</f>
        <v>web</v>
      </c>
      <c r="S580" s="11">
        <f t="shared" si="18"/>
        <v>42230.578622685185</v>
      </c>
      <c r="T580" s="11">
        <f t="shared" si="19"/>
        <v>42254.578622685185</v>
      </c>
    </row>
    <row r="581" spans="1:20" ht="30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8">
        <f>$E581/$D581</f>
        <v>1.4583333333333334E-2</v>
      </c>
      <c r="P581" s="5">
        <f>$E581/$L581</f>
        <v>35</v>
      </c>
      <c r="Q581" t="str">
        <f>LEFT($N581,FIND("/",$N581)-1)</f>
        <v>technology</v>
      </c>
      <c r="R581" t="str">
        <f>RIGHT($N581,LEN($N581)-FIND("/",$N581))</f>
        <v>web</v>
      </c>
      <c r="S581" s="11">
        <f t="shared" si="18"/>
        <v>41968.852118055554</v>
      </c>
      <c r="T581" s="11">
        <f t="shared" si="19"/>
        <v>41998.852118055554</v>
      </c>
    </row>
    <row r="582" spans="1:20" ht="45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8">
        <f>$E582/$D582</f>
        <v>3.3333333333333332E-4</v>
      </c>
      <c r="P582" s="5">
        <f>$E582/$L582</f>
        <v>1</v>
      </c>
      <c r="Q582" t="str">
        <f>LEFT($N582,FIND("/",$N582)-1)</f>
        <v>technology</v>
      </c>
      <c r="R582" t="str">
        <f>RIGHT($N582,LEN($N582)-FIND("/",$N582))</f>
        <v>web</v>
      </c>
      <c r="S582" s="11">
        <f t="shared" si="18"/>
        <v>42605.908182870371</v>
      </c>
      <c r="T582" s="11">
        <f t="shared" si="1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8">
        <f>$E583/$D583</f>
        <v>0</v>
      </c>
      <c r="P583" s="5" t="e">
        <f>$E583/$L583</f>
        <v>#DIV/0!</v>
      </c>
      <c r="Q583" t="str">
        <f>LEFT($N583,FIND("/",$N583)-1)</f>
        <v>technology</v>
      </c>
      <c r="R583" t="str">
        <f>RIGHT($N583,LEN($N583)-FIND("/",$N583))</f>
        <v>web</v>
      </c>
      <c r="S583" s="11">
        <f t="shared" si="18"/>
        <v>42188.012777777782</v>
      </c>
      <c r="T583" s="11">
        <f t="shared" si="1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8">
        <f>$E584/$D584</f>
        <v>0</v>
      </c>
      <c r="P584" s="5" t="e">
        <f>$E584/$L584</f>
        <v>#DIV/0!</v>
      </c>
      <c r="Q584" t="str">
        <f>LEFT($N584,FIND("/",$N584)-1)</f>
        <v>technology</v>
      </c>
      <c r="R584" t="str">
        <f>RIGHT($N584,LEN($N584)-FIND("/",$N584))</f>
        <v>web</v>
      </c>
      <c r="S584" s="11">
        <f t="shared" si="18"/>
        <v>42055.739803240736</v>
      </c>
      <c r="T584" s="11">
        <f t="shared" si="1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8">
        <f>$E585/$D585</f>
        <v>1.1111111111111112E-4</v>
      </c>
      <c r="P585" s="5">
        <f>$E585/$L585</f>
        <v>1</v>
      </c>
      <c r="Q585" t="str">
        <f>LEFT($N585,FIND("/",$N585)-1)</f>
        <v>technology</v>
      </c>
      <c r="R585" t="str">
        <f>RIGHT($N585,LEN($N585)-FIND("/",$N585))</f>
        <v>web</v>
      </c>
      <c r="S585" s="11">
        <f t="shared" si="18"/>
        <v>42052.93850694444</v>
      </c>
      <c r="T585" s="11">
        <f t="shared" si="1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8">
        <f>$E586/$D586</f>
        <v>0.01</v>
      </c>
      <c r="P586" s="5">
        <f>$E586/$L586</f>
        <v>5</v>
      </c>
      <c r="Q586" t="str">
        <f>LEFT($N586,FIND("/",$N586)-1)</f>
        <v>technology</v>
      </c>
      <c r="R586" t="str">
        <f>RIGHT($N586,LEN($N586)-FIND("/",$N586))</f>
        <v>web</v>
      </c>
      <c r="S586" s="11">
        <f t="shared" si="18"/>
        <v>42049.716620370367</v>
      </c>
      <c r="T586" s="11">
        <f t="shared" si="1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8">
        <f>$E587/$D587</f>
        <v>0</v>
      </c>
      <c r="P587" s="5" t="e">
        <f>$E587/$L587</f>
        <v>#DIV/0!</v>
      </c>
      <c r="Q587" t="str">
        <f>LEFT($N587,FIND("/",$N587)-1)</f>
        <v>technology</v>
      </c>
      <c r="R587" t="str">
        <f>RIGHT($N587,LEN($N587)-FIND("/",$N587))</f>
        <v>web</v>
      </c>
      <c r="S587" s="11">
        <f t="shared" si="18"/>
        <v>42283.3909375</v>
      </c>
      <c r="T587" s="11">
        <f t="shared" si="1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8">
        <f>$E588/$D588</f>
        <v>5.5999999999999999E-3</v>
      </c>
      <c r="P588" s="5">
        <f>$E588/$L588</f>
        <v>14</v>
      </c>
      <c r="Q588" t="str">
        <f>LEFT($N588,FIND("/",$N588)-1)</f>
        <v>technology</v>
      </c>
      <c r="R588" t="str">
        <f>RIGHT($N588,LEN($N588)-FIND("/",$N588))</f>
        <v>web</v>
      </c>
      <c r="S588" s="11">
        <f t="shared" si="18"/>
        <v>42020.854247685187</v>
      </c>
      <c r="T588" s="11">
        <f t="shared" si="1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8">
        <f>$E589/$D589</f>
        <v>9.0833333333333335E-2</v>
      </c>
      <c r="P589" s="5">
        <f>$E589/$L589</f>
        <v>389.28571428571428</v>
      </c>
      <c r="Q589" t="str">
        <f>LEFT($N589,FIND("/",$N589)-1)</f>
        <v>technology</v>
      </c>
      <c r="R589" t="str">
        <f>RIGHT($N589,LEN($N589)-FIND("/",$N589))</f>
        <v>web</v>
      </c>
      <c r="S589" s="11">
        <f t="shared" si="18"/>
        <v>42080.757326388892</v>
      </c>
      <c r="T589" s="11">
        <f t="shared" si="19"/>
        <v>42110.757326388892</v>
      </c>
    </row>
    <row r="590" spans="1:20" ht="45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8">
        <f>$E590/$D590</f>
        <v>3.3444444444444443E-2</v>
      </c>
      <c r="P590" s="5">
        <f>$E590/$L590</f>
        <v>150.5</v>
      </c>
      <c r="Q590" t="str">
        <f>LEFT($N590,FIND("/",$N590)-1)</f>
        <v>technology</v>
      </c>
      <c r="R590" t="str">
        <f>RIGHT($N590,LEN($N590)-FIND("/",$N590))</f>
        <v>web</v>
      </c>
      <c r="S590" s="11">
        <f t="shared" si="18"/>
        <v>42631.769513888896</v>
      </c>
      <c r="T590" s="11">
        <f t="shared" si="1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8">
        <f>$E591/$D591</f>
        <v>1.3333333333333334E-4</v>
      </c>
      <c r="P591" s="5">
        <f>$E591/$L591</f>
        <v>1</v>
      </c>
      <c r="Q591" t="str">
        <f>LEFT($N591,FIND("/",$N591)-1)</f>
        <v>technology</v>
      </c>
      <c r="R591" t="str">
        <f>RIGHT($N591,LEN($N591)-FIND("/",$N591))</f>
        <v>web</v>
      </c>
      <c r="S591" s="11">
        <f t="shared" si="18"/>
        <v>42178.614571759259</v>
      </c>
      <c r="T591" s="11">
        <f t="shared" si="1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8">
        <f>$E592/$D592</f>
        <v>4.4600000000000001E-2</v>
      </c>
      <c r="P592" s="5">
        <f>$E592/$L592</f>
        <v>24.777777777777779</v>
      </c>
      <c r="Q592" t="str">
        <f>LEFT($N592,FIND("/",$N592)-1)</f>
        <v>technology</v>
      </c>
      <c r="R592" t="str">
        <f>RIGHT($N592,LEN($N592)-FIND("/",$N592))</f>
        <v>web</v>
      </c>
      <c r="S592" s="11">
        <f t="shared" si="18"/>
        <v>42377.554756944446</v>
      </c>
      <c r="T592" s="11">
        <f t="shared" si="1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8">
        <f>$E593/$D593</f>
        <v>6.0999999999999997E-4</v>
      </c>
      <c r="P593" s="5">
        <f>$E593/$L593</f>
        <v>30.5</v>
      </c>
      <c r="Q593" t="str">
        <f>LEFT($N593,FIND("/",$N593)-1)</f>
        <v>technology</v>
      </c>
      <c r="R593" t="str">
        <f>RIGHT($N593,LEN($N593)-FIND("/",$N593))</f>
        <v>web</v>
      </c>
      <c r="S593" s="11">
        <f t="shared" si="18"/>
        <v>42177.543171296296</v>
      </c>
      <c r="T593" s="11">
        <f t="shared" si="1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8">
        <f>$E594/$D594</f>
        <v>3.3333333333333333E-2</v>
      </c>
      <c r="P594" s="5">
        <f>$E594/$L594</f>
        <v>250</v>
      </c>
      <c r="Q594" t="str">
        <f>LEFT($N594,FIND("/",$N594)-1)</f>
        <v>technology</v>
      </c>
      <c r="R594" t="str">
        <f>RIGHT($N594,LEN($N594)-FIND("/",$N594))</f>
        <v>web</v>
      </c>
      <c r="S594" s="11">
        <f t="shared" si="18"/>
        <v>41946.232175925928</v>
      </c>
      <c r="T594" s="11">
        <f t="shared" si="1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8">
        <f>$E595/$D595</f>
        <v>0.23</v>
      </c>
      <c r="P595" s="5">
        <f>$E595/$L595</f>
        <v>16.428571428571427</v>
      </c>
      <c r="Q595" t="str">
        <f>LEFT($N595,FIND("/",$N595)-1)</f>
        <v>technology</v>
      </c>
      <c r="R595" t="str">
        <f>RIGHT($N595,LEN($N595)-FIND("/",$N595))</f>
        <v>web</v>
      </c>
      <c r="S595" s="11">
        <f t="shared" si="18"/>
        <v>42070.677604166667</v>
      </c>
      <c r="T595" s="11">
        <f t="shared" si="1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8">
        <f>$E596/$D596</f>
        <v>1.0399999999999999E-3</v>
      </c>
      <c r="P596" s="5">
        <f>$E596/$L596</f>
        <v>13</v>
      </c>
      <c r="Q596" t="str">
        <f>LEFT($N596,FIND("/",$N596)-1)</f>
        <v>technology</v>
      </c>
      <c r="R596" t="str">
        <f>RIGHT($N596,LEN($N596)-FIND("/",$N596))</f>
        <v>web</v>
      </c>
      <c r="S596" s="11">
        <f t="shared" si="18"/>
        <v>42446.780162037037</v>
      </c>
      <c r="T596" s="11">
        <f t="shared" si="19"/>
        <v>42476.780162037037</v>
      </c>
    </row>
    <row r="597" spans="1:20" ht="45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8">
        <f>$E597/$D597</f>
        <v>4.2599999999999999E-3</v>
      </c>
      <c r="P597" s="5">
        <f>$E597/$L597</f>
        <v>53.25</v>
      </c>
      <c r="Q597" t="str">
        <f>LEFT($N597,FIND("/",$N597)-1)</f>
        <v>technology</v>
      </c>
      <c r="R597" t="str">
        <f>RIGHT($N597,LEN($N597)-FIND("/",$N597))</f>
        <v>web</v>
      </c>
      <c r="S597" s="11">
        <f t="shared" si="18"/>
        <v>42083.069884259254</v>
      </c>
      <c r="T597" s="11">
        <f t="shared" si="1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8">
        <f>$E598/$D598</f>
        <v>2.9999999999999997E-4</v>
      </c>
      <c r="P598" s="5">
        <f>$E598/$L598</f>
        <v>3</v>
      </c>
      <c r="Q598" t="str">
        <f>LEFT($N598,FIND("/",$N598)-1)</f>
        <v>technology</v>
      </c>
      <c r="R598" t="str">
        <f>RIGHT($N598,LEN($N598)-FIND("/",$N598))</f>
        <v>web</v>
      </c>
      <c r="S598" s="11">
        <f t="shared" si="18"/>
        <v>42646.896898148145</v>
      </c>
      <c r="T598" s="11">
        <f t="shared" si="1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8">
        <f>$E599/$D599</f>
        <v>2.6666666666666666E-3</v>
      </c>
      <c r="P599" s="5">
        <f>$E599/$L599</f>
        <v>10</v>
      </c>
      <c r="Q599" t="str">
        <f>LEFT($N599,FIND("/",$N599)-1)</f>
        <v>technology</v>
      </c>
      <c r="R599" t="str">
        <f>RIGHT($N599,LEN($N599)-FIND("/",$N599))</f>
        <v>web</v>
      </c>
      <c r="S599" s="11">
        <f t="shared" si="18"/>
        <v>42545.705266203702</v>
      </c>
      <c r="T599" s="11">
        <f t="shared" si="1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8">
        <f>$E600/$D600</f>
        <v>0.34</v>
      </c>
      <c r="P600" s="5">
        <f>$E600/$L600</f>
        <v>121.42857142857143</v>
      </c>
      <c r="Q600" t="str">
        <f>LEFT($N600,FIND("/",$N600)-1)</f>
        <v>technology</v>
      </c>
      <c r="R600" t="str">
        <f>RIGHT($N600,LEN($N600)-FIND("/",$N600))</f>
        <v>web</v>
      </c>
      <c r="S600" s="11">
        <f t="shared" si="18"/>
        <v>41948.00209490741</v>
      </c>
      <c r="T600" s="11">
        <f t="shared" si="1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8">
        <f>$E601/$D601</f>
        <v>6.2E-4</v>
      </c>
      <c r="P601" s="5">
        <f>$E601/$L601</f>
        <v>15.5</v>
      </c>
      <c r="Q601" t="str">
        <f>LEFT($N601,FIND("/",$N601)-1)</f>
        <v>technology</v>
      </c>
      <c r="R601" t="str">
        <f>RIGHT($N601,LEN($N601)-FIND("/",$N601))</f>
        <v>web</v>
      </c>
      <c r="S601" s="11">
        <f t="shared" si="18"/>
        <v>42047.812523148154</v>
      </c>
      <c r="T601" s="11">
        <f t="shared" si="1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8">
        <f>$E602/$D602</f>
        <v>0.02</v>
      </c>
      <c r="P602" s="5">
        <f>$E602/$L602</f>
        <v>100</v>
      </c>
      <c r="Q602" t="str">
        <f>LEFT($N602,FIND("/",$N602)-1)</f>
        <v>technology</v>
      </c>
      <c r="R602" t="str">
        <f>RIGHT($N602,LEN($N602)-FIND("/",$N602))</f>
        <v>web</v>
      </c>
      <c r="S602" s="11">
        <f t="shared" si="18"/>
        <v>42073.798171296294</v>
      </c>
      <c r="T602" s="11">
        <f t="shared" si="19"/>
        <v>42133.798171296294</v>
      </c>
    </row>
    <row r="603" spans="1:20" ht="45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8">
        <f>$E603/$D603</f>
        <v>1.4E-2</v>
      </c>
      <c r="P603" s="5">
        <f>$E603/$L603</f>
        <v>23.333333333333332</v>
      </c>
      <c r="Q603" t="str">
        <f>LEFT($N603,FIND("/",$N603)-1)</f>
        <v>technology</v>
      </c>
      <c r="R603" t="str">
        <f>RIGHT($N603,LEN($N603)-FIND("/",$N603))</f>
        <v>web</v>
      </c>
      <c r="S603" s="11">
        <f t="shared" si="18"/>
        <v>41969.858090277776</v>
      </c>
      <c r="T603" s="11">
        <f t="shared" si="1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8">
        <f>$E604/$D604</f>
        <v>0</v>
      </c>
      <c r="P604" s="5" t="e">
        <f>$E604/$L604</f>
        <v>#DIV/0!</v>
      </c>
      <c r="Q604" t="str">
        <f>LEFT($N604,FIND("/",$N604)-1)</f>
        <v>technology</v>
      </c>
      <c r="R604" t="str">
        <f>RIGHT($N604,LEN($N604)-FIND("/",$N604))</f>
        <v>web</v>
      </c>
      <c r="S604" s="11">
        <f t="shared" si="18"/>
        <v>42143.79415509259</v>
      </c>
      <c r="T604" s="11">
        <f t="shared" si="1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8">
        <f>$E605/$D605</f>
        <v>3.9334666666666664E-2</v>
      </c>
      <c r="P605" s="5">
        <f>$E605/$L605</f>
        <v>45.386153846153846</v>
      </c>
      <c r="Q605" t="str">
        <f>LEFT($N605,FIND("/",$N605)-1)</f>
        <v>technology</v>
      </c>
      <c r="R605" t="str">
        <f>RIGHT($N605,LEN($N605)-FIND("/",$N605))</f>
        <v>web</v>
      </c>
      <c r="S605" s="11">
        <f t="shared" si="18"/>
        <v>41835.639155092591</v>
      </c>
      <c r="T605" s="11">
        <f t="shared" si="1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8">
        <f>$E606/$D606</f>
        <v>0</v>
      </c>
      <c r="P606" s="5" t="e">
        <f>$E606/$L606</f>
        <v>#DIV/0!</v>
      </c>
      <c r="Q606" t="str">
        <f>LEFT($N606,FIND("/",$N606)-1)</f>
        <v>technology</v>
      </c>
      <c r="R606" t="str">
        <f>RIGHT($N606,LEN($N606)-FIND("/",$N606))</f>
        <v>web</v>
      </c>
      <c r="S606" s="11">
        <f t="shared" si="18"/>
        <v>41849.035370370373</v>
      </c>
      <c r="T606" s="11">
        <f t="shared" si="1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8">
        <f>$E607/$D607</f>
        <v>2.6200000000000001E-2</v>
      </c>
      <c r="P607" s="5">
        <f>$E607/$L607</f>
        <v>16.375</v>
      </c>
      <c r="Q607" t="str">
        <f>LEFT($N607,FIND("/",$N607)-1)</f>
        <v>technology</v>
      </c>
      <c r="R607" t="str">
        <f>RIGHT($N607,LEN($N607)-FIND("/",$N607))</f>
        <v>web</v>
      </c>
      <c r="S607" s="11">
        <f t="shared" si="18"/>
        <v>42194.357731481476</v>
      </c>
      <c r="T607" s="11">
        <f t="shared" si="1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8">
        <f>$E608/$D608</f>
        <v>2E-3</v>
      </c>
      <c r="P608" s="5">
        <f>$E608/$L608</f>
        <v>10</v>
      </c>
      <c r="Q608" t="str">
        <f>LEFT($N608,FIND("/",$N608)-1)</f>
        <v>technology</v>
      </c>
      <c r="R608" t="str">
        <f>RIGHT($N608,LEN($N608)-FIND("/",$N608))</f>
        <v>web</v>
      </c>
      <c r="S608" s="11">
        <f t="shared" si="18"/>
        <v>42102.650567129633</v>
      </c>
      <c r="T608" s="11">
        <f t="shared" si="19"/>
        <v>42148.625</v>
      </c>
    </row>
    <row r="609" spans="1:20" ht="45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8">
        <f>$E609/$D609</f>
        <v>0</v>
      </c>
      <c r="P609" s="5" t="e">
        <f>$E609/$L609</f>
        <v>#DIV/0!</v>
      </c>
      <c r="Q609" t="str">
        <f>LEFT($N609,FIND("/",$N609)-1)</f>
        <v>technology</v>
      </c>
      <c r="R609" t="str">
        <f>RIGHT($N609,LEN($N609)-FIND("/",$N609))</f>
        <v>web</v>
      </c>
      <c r="S609" s="11">
        <f t="shared" si="18"/>
        <v>42300.825648148151</v>
      </c>
      <c r="T609" s="11">
        <f t="shared" si="19"/>
        <v>42330.867314814815</v>
      </c>
    </row>
    <row r="610" spans="1:20" ht="45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8">
        <f>$E610/$D610</f>
        <v>9.7400000000000004E-3</v>
      </c>
      <c r="P610" s="5">
        <f>$E610/$L610</f>
        <v>292.2</v>
      </c>
      <c r="Q610" t="str">
        <f>LEFT($N610,FIND("/",$N610)-1)</f>
        <v>technology</v>
      </c>
      <c r="R610" t="str">
        <f>RIGHT($N610,LEN($N610)-FIND("/",$N610))</f>
        <v>web</v>
      </c>
      <c r="S610" s="11">
        <f t="shared" si="18"/>
        <v>42140.921064814815</v>
      </c>
      <c r="T610" s="11">
        <f t="shared" si="1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8">
        <f>$E611/$D611</f>
        <v>6.41025641025641E-3</v>
      </c>
      <c r="P611" s="5">
        <f>$E611/$L611</f>
        <v>5</v>
      </c>
      <c r="Q611" t="str">
        <f>LEFT($N611,FIND("/",$N611)-1)</f>
        <v>technology</v>
      </c>
      <c r="R611" t="str">
        <f>RIGHT($N611,LEN($N611)-FIND("/",$N611))</f>
        <v>web</v>
      </c>
      <c r="S611" s="11">
        <f t="shared" si="18"/>
        <v>42307.034074074079</v>
      </c>
      <c r="T611" s="11">
        <f t="shared" si="1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8">
        <f>$E612/$D612</f>
        <v>0</v>
      </c>
      <c r="P612" s="5" t="e">
        <f>$E612/$L612</f>
        <v>#DIV/0!</v>
      </c>
      <c r="Q612" t="str">
        <f>LEFT($N612,FIND("/",$N612)-1)</f>
        <v>technology</v>
      </c>
      <c r="R612" t="str">
        <f>RIGHT($N612,LEN($N612)-FIND("/",$N612))</f>
        <v>web</v>
      </c>
      <c r="S612" s="11">
        <f t="shared" si="18"/>
        <v>42086.83085648148</v>
      </c>
      <c r="T612" s="11">
        <f t="shared" si="19"/>
        <v>42116.83085648148</v>
      </c>
    </row>
    <row r="613" spans="1:20" ht="45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8">
        <f>$E613/$D613</f>
        <v>0</v>
      </c>
      <c r="P613" s="5" t="e">
        <f>$E613/$L613</f>
        <v>#DIV/0!</v>
      </c>
      <c r="Q613" t="str">
        <f>LEFT($N613,FIND("/",$N613)-1)</f>
        <v>technology</v>
      </c>
      <c r="R613" t="str">
        <f>RIGHT($N613,LEN($N613)-FIND("/",$N613))</f>
        <v>web</v>
      </c>
      <c r="S613" s="11">
        <f t="shared" si="18"/>
        <v>42328.560613425929</v>
      </c>
      <c r="T613" s="11">
        <f t="shared" si="1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8">
        <f>$E614/$D614</f>
        <v>0</v>
      </c>
      <c r="P614" s="5" t="e">
        <f>$E614/$L614</f>
        <v>#DIV/0!</v>
      </c>
      <c r="Q614" t="str">
        <f>LEFT($N614,FIND("/",$N614)-1)</f>
        <v>technology</v>
      </c>
      <c r="R614" t="str">
        <f>RIGHT($N614,LEN($N614)-FIND("/",$N614))</f>
        <v>web</v>
      </c>
      <c r="S614" s="11">
        <f t="shared" si="18"/>
        <v>42585.031782407401</v>
      </c>
      <c r="T614" s="11">
        <f t="shared" si="19"/>
        <v>42615.031782407401</v>
      </c>
    </row>
    <row r="615" spans="1:20" ht="45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8">
        <f>$E615/$D615</f>
        <v>0.21363333333333334</v>
      </c>
      <c r="P615" s="5">
        <f>$E615/$L615</f>
        <v>105.93388429752066</v>
      </c>
      <c r="Q615" t="str">
        <f>LEFT($N615,FIND("/",$N615)-1)</f>
        <v>technology</v>
      </c>
      <c r="R615" t="str">
        <f>RIGHT($N615,LEN($N615)-FIND("/",$N615))</f>
        <v>web</v>
      </c>
      <c r="S615" s="11">
        <f t="shared" si="18"/>
        <v>42247.496759259258</v>
      </c>
      <c r="T615" s="11">
        <f t="shared" si="1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8">
        <f>$E616/$D616</f>
        <v>0</v>
      </c>
      <c r="P616" s="5" t="e">
        <f>$E616/$L616</f>
        <v>#DIV/0!</v>
      </c>
      <c r="Q616" t="str">
        <f>LEFT($N616,FIND("/",$N616)-1)</f>
        <v>technology</v>
      </c>
      <c r="R616" t="str">
        <f>RIGHT($N616,LEN($N616)-FIND("/",$N616))</f>
        <v>web</v>
      </c>
      <c r="S616" s="11">
        <f t="shared" si="18"/>
        <v>42515.061805555553</v>
      </c>
      <c r="T616" s="11">
        <f t="shared" si="1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8">
        <f>$E617/$D617</f>
        <v>0</v>
      </c>
      <c r="P617" s="5" t="e">
        <f>$E617/$L617</f>
        <v>#DIV/0!</v>
      </c>
      <c r="Q617" t="str">
        <f>LEFT($N617,FIND("/",$N617)-1)</f>
        <v>technology</v>
      </c>
      <c r="R617" t="str">
        <f>RIGHT($N617,LEN($N617)-FIND("/",$N617))</f>
        <v>web</v>
      </c>
      <c r="S617" s="11">
        <f t="shared" si="18"/>
        <v>42242.122210648144</v>
      </c>
      <c r="T617" s="11">
        <f t="shared" si="1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8">
        <f>$E618/$D618</f>
        <v>0</v>
      </c>
      <c r="P618" s="5" t="e">
        <f>$E618/$L618</f>
        <v>#DIV/0!</v>
      </c>
      <c r="Q618" t="str">
        <f>LEFT($N618,FIND("/",$N618)-1)</f>
        <v>technology</v>
      </c>
      <c r="R618" t="str">
        <f>RIGHT($N618,LEN($N618)-FIND("/",$N618))</f>
        <v>web</v>
      </c>
      <c r="S618" s="11">
        <f t="shared" si="18"/>
        <v>42761.376238425932</v>
      </c>
      <c r="T618" s="11">
        <f t="shared" si="1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8">
        <f>$E619/$D619</f>
        <v>0.03</v>
      </c>
      <c r="P619" s="5">
        <f>$E619/$L619</f>
        <v>20</v>
      </c>
      <c r="Q619" t="str">
        <f>LEFT($N619,FIND("/",$N619)-1)</f>
        <v>technology</v>
      </c>
      <c r="R619" t="str">
        <f>RIGHT($N619,LEN($N619)-FIND("/",$N619))</f>
        <v>web</v>
      </c>
      <c r="S619" s="11">
        <f t="shared" si="18"/>
        <v>42087.343090277776</v>
      </c>
      <c r="T619" s="11">
        <f t="shared" si="19"/>
        <v>42132.343090277776</v>
      </c>
    </row>
    <row r="620" spans="1:20" ht="45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8">
        <f>$E620/$D620</f>
        <v>0</v>
      </c>
      <c r="P620" s="5" t="e">
        <f>$E620/$L620</f>
        <v>#DIV/0!</v>
      </c>
      <c r="Q620" t="str">
        <f>LEFT($N620,FIND("/",$N620)-1)</f>
        <v>technology</v>
      </c>
      <c r="R620" t="str">
        <f>RIGHT($N620,LEN($N620)-FIND("/",$N620))</f>
        <v>web</v>
      </c>
      <c r="S620" s="11">
        <f t="shared" si="18"/>
        <v>42317.810219907406</v>
      </c>
      <c r="T620" s="11">
        <f t="shared" si="1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8">
        <f>$E621/$D621</f>
        <v>3.9999999999999998E-7</v>
      </c>
      <c r="P621" s="5">
        <f>$E621/$L621</f>
        <v>1</v>
      </c>
      <c r="Q621" t="str">
        <f>LEFT($N621,FIND("/",$N621)-1)</f>
        <v>technology</v>
      </c>
      <c r="R621" t="str">
        <f>RIGHT($N621,LEN($N621)-FIND("/",$N621))</f>
        <v>web</v>
      </c>
      <c r="S621" s="11">
        <f t="shared" si="18"/>
        <v>41908.650347222225</v>
      </c>
      <c r="T621" s="11">
        <f t="shared" si="1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8">
        <f>$E622/$D622</f>
        <v>0.01</v>
      </c>
      <c r="P622" s="5">
        <f>$E622/$L622</f>
        <v>300</v>
      </c>
      <c r="Q622" t="str">
        <f>LEFT($N622,FIND("/",$N622)-1)</f>
        <v>technology</v>
      </c>
      <c r="R622" t="str">
        <f>RIGHT($N622,LEN($N622)-FIND("/",$N622))</f>
        <v>web</v>
      </c>
      <c r="S622" s="11">
        <f t="shared" si="18"/>
        <v>41831.716874999998</v>
      </c>
      <c r="T622" s="11">
        <f t="shared" si="1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8">
        <f>$E623/$D623</f>
        <v>1.044E-2</v>
      </c>
      <c r="P623" s="5">
        <f>$E623/$L623</f>
        <v>87</v>
      </c>
      <c r="Q623" t="str">
        <f>LEFT($N623,FIND("/",$N623)-1)</f>
        <v>technology</v>
      </c>
      <c r="R623" t="str">
        <f>RIGHT($N623,LEN($N623)-FIND("/",$N623))</f>
        <v>web</v>
      </c>
      <c r="S623" s="11">
        <f t="shared" si="18"/>
        <v>42528.987696759257</v>
      </c>
      <c r="T623" s="11">
        <f t="shared" si="1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8">
        <f>$E624/$D624</f>
        <v>5.6833333333333333E-2</v>
      </c>
      <c r="P624" s="5">
        <f>$E624/$L624</f>
        <v>37.888888888888886</v>
      </c>
      <c r="Q624" t="str">
        <f>LEFT($N624,FIND("/",$N624)-1)</f>
        <v>technology</v>
      </c>
      <c r="R624" t="str">
        <f>RIGHT($N624,LEN($N624)-FIND("/",$N624))</f>
        <v>web</v>
      </c>
      <c r="S624" s="11">
        <f t="shared" si="18"/>
        <v>42532.774745370371</v>
      </c>
      <c r="T624" s="11">
        <f t="shared" si="1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8">
        <f>$E625/$D625</f>
        <v>0</v>
      </c>
      <c r="P625" s="5" t="e">
        <f>$E625/$L625</f>
        <v>#DIV/0!</v>
      </c>
      <c r="Q625" t="str">
        <f>LEFT($N625,FIND("/",$N625)-1)</f>
        <v>technology</v>
      </c>
      <c r="R625" t="str">
        <f>RIGHT($N625,LEN($N625)-FIND("/",$N625))</f>
        <v>web</v>
      </c>
      <c r="S625" s="11">
        <f t="shared" si="18"/>
        <v>42122.009224537032</v>
      </c>
      <c r="T625" s="11">
        <f t="shared" si="1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8">
        <f>$E626/$D626</f>
        <v>0</v>
      </c>
      <c r="P626" s="5" t="e">
        <f>$E626/$L626</f>
        <v>#DIV/0!</v>
      </c>
      <c r="Q626" t="str">
        <f>LEFT($N626,FIND("/",$N626)-1)</f>
        <v>technology</v>
      </c>
      <c r="R626" t="str">
        <f>RIGHT($N626,LEN($N626)-FIND("/",$N626))</f>
        <v>web</v>
      </c>
      <c r="S626" s="11">
        <f t="shared" si="18"/>
        <v>42108.988900462966</v>
      </c>
      <c r="T626" s="11">
        <f t="shared" si="1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8">
        <f>$E627/$D627</f>
        <v>0</v>
      </c>
      <c r="P627" s="5" t="e">
        <f>$E627/$L627</f>
        <v>#DIV/0!</v>
      </c>
      <c r="Q627" t="str">
        <f>LEFT($N627,FIND("/",$N627)-1)</f>
        <v>technology</v>
      </c>
      <c r="R627" t="str">
        <f>RIGHT($N627,LEN($N627)-FIND("/",$N627))</f>
        <v>web</v>
      </c>
      <c r="S627" s="11">
        <f t="shared" si="18"/>
        <v>42790.895567129628</v>
      </c>
      <c r="T627" s="11">
        <f t="shared" si="19"/>
        <v>42820.853900462964</v>
      </c>
    </row>
    <row r="628" spans="1:20" ht="45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8">
        <f>$E628/$D628</f>
        <v>0.17380000000000001</v>
      </c>
      <c r="P628" s="5">
        <f>$E628/$L628</f>
        <v>111.41025641025641</v>
      </c>
      <c r="Q628" t="str">
        <f>LEFT($N628,FIND("/",$N628)-1)</f>
        <v>technology</v>
      </c>
      <c r="R628" t="str">
        <f>RIGHT($N628,LEN($N628)-FIND("/",$N628))</f>
        <v>web</v>
      </c>
      <c r="S628" s="11">
        <f t="shared" si="18"/>
        <v>42198.559479166666</v>
      </c>
      <c r="T628" s="11">
        <f t="shared" si="19"/>
        <v>42231.556944444441</v>
      </c>
    </row>
    <row r="629" spans="1:20" ht="45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8">
        <f>$E629/$D629</f>
        <v>2.0000000000000001E-4</v>
      </c>
      <c r="P629" s="5">
        <f>$E629/$L629</f>
        <v>90</v>
      </c>
      <c r="Q629" t="str">
        <f>LEFT($N629,FIND("/",$N629)-1)</f>
        <v>technology</v>
      </c>
      <c r="R629" t="str">
        <f>RIGHT($N629,LEN($N629)-FIND("/",$N629))</f>
        <v>web</v>
      </c>
      <c r="S629" s="11">
        <f t="shared" si="18"/>
        <v>42384.306840277779</v>
      </c>
      <c r="T629" s="11">
        <f t="shared" si="1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8">
        <f>$E630/$D630</f>
        <v>0</v>
      </c>
      <c r="P630" s="5" t="e">
        <f>$E630/$L630</f>
        <v>#DIV/0!</v>
      </c>
      <c r="Q630" t="str">
        <f>LEFT($N630,FIND("/",$N630)-1)</f>
        <v>technology</v>
      </c>
      <c r="R630" t="str">
        <f>RIGHT($N630,LEN($N630)-FIND("/",$N630))</f>
        <v>web</v>
      </c>
      <c r="S630" s="11">
        <f t="shared" si="18"/>
        <v>41803.692789351851</v>
      </c>
      <c r="T630" s="11">
        <f t="shared" si="19"/>
        <v>41833.692789351851</v>
      </c>
    </row>
    <row r="631" spans="1:20" ht="45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8">
        <f>$E631/$D631</f>
        <v>1.75E-3</v>
      </c>
      <c r="P631" s="5">
        <f>$E631/$L631</f>
        <v>116.66666666666667</v>
      </c>
      <c r="Q631" t="str">
        <f>LEFT($N631,FIND("/",$N631)-1)</f>
        <v>technology</v>
      </c>
      <c r="R631" t="str">
        <f>RIGHT($N631,LEN($N631)-FIND("/",$N631))</f>
        <v>web</v>
      </c>
      <c r="S631" s="11">
        <f t="shared" si="18"/>
        <v>42474.637824074074</v>
      </c>
      <c r="T631" s="11">
        <f t="shared" si="1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8">
        <f>$E632/$D632</f>
        <v>8.3340278356529708E-4</v>
      </c>
      <c r="P632" s="5">
        <f>$E632/$L632</f>
        <v>10</v>
      </c>
      <c r="Q632" t="str">
        <f>LEFT($N632,FIND("/",$N632)-1)</f>
        <v>technology</v>
      </c>
      <c r="R632" t="str">
        <f>RIGHT($N632,LEN($N632)-FIND("/",$N632))</f>
        <v>web</v>
      </c>
      <c r="S632" s="11">
        <f t="shared" si="18"/>
        <v>42223.619456018518</v>
      </c>
      <c r="T632" s="11">
        <f t="shared" si="19"/>
        <v>42253.215277777781</v>
      </c>
    </row>
    <row r="633" spans="1:20" ht="30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8">
        <f>$E633/$D633</f>
        <v>1.38E-2</v>
      </c>
      <c r="P633" s="5">
        <f>$E633/$L633</f>
        <v>76.666666666666671</v>
      </c>
      <c r="Q633" t="str">
        <f>LEFT($N633,FIND("/",$N633)-1)</f>
        <v>technology</v>
      </c>
      <c r="R633" t="str">
        <f>RIGHT($N633,LEN($N633)-FIND("/",$N633))</f>
        <v>web</v>
      </c>
      <c r="S633" s="11">
        <f t="shared" si="18"/>
        <v>42489.772326388891</v>
      </c>
      <c r="T633" s="11">
        <f t="shared" si="1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8">
        <f>$E634/$D634</f>
        <v>0</v>
      </c>
      <c r="P634" s="5" t="e">
        <f>$E634/$L634</f>
        <v>#DIV/0!</v>
      </c>
      <c r="Q634" t="str">
        <f>LEFT($N634,FIND("/",$N634)-1)</f>
        <v>technology</v>
      </c>
      <c r="R634" t="str">
        <f>RIGHT($N634,LEN($N634)-FIND("/",$N634))</f>
        <v>web</v>
      </c>
      <c r="S634" s="11">
        <f t="shared" si="18"/>
        <v>42303.659317129626</v>
      </c>
      <c r="T634" s="11">
        <f t="shared" si="1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8">
        <f>$E635/$D635</f>
        <v>0.1245</v>
      </c>
      <c r="P635" s="5">
        <f>$E635/$L635</f>
        <v>49.8</v>
      </c>
      <c r="Q635" t="str">
        <f>LEFT($N635,FIND("/",$N635)-1)</f>
        <v>technology</v>
      </c>
      <c r="R635" t="str">
        <f>RIGHT($N635,LEN($N635)-FIND("/",$N635))</f>
        <v>web</v>
      </c>
      <c r="S635" s="11">
        <f t="shared" si="18"/>
        <v>42507.29932870371</v>
      </c>
      <c r="T635" s="11">
        <f t="shared" si="19"/>
        <v>42538.958333333328</v>
      </c>
    </row>
    <row r="636" spans="1:20" ht="30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8">
        <f>$E636/$D636</f>
        <v>2.0000000000000001E-4</v>
      </c>
      <c r="P636" s="5">
        <f>$E636/$L636</f>
        <v>1</v>
      </c>
      <c r="Q636" t="str">
        <f>LEFT($N636,FIND("/",$N636)-1)</f>
        <v>technology</v>
      </c>
      <c r="R636" t="str">
        <f>RIGHT($N636,LEN($N636)-FIND("/",$N636))</f>
        <v>web</v>
      </c>
      <c r="S636" s="11">
        <f t="shared" si="18"/>
        <v>42031.928576388891</v>
      </c>
      <c r="T636" s="11">
        <f t="shared" si="1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8">
        <f>$E637/$D637</f>
        <v>8.0000000000000007E-5</v>
      </c>
      <c r="P637" s="5">
        <f>$E637/$L637</f>
        <v>2</v>
      </c>
      <c r="Q637" t="str">
        <f>LEFT($N637,FIND("/",$N637)-1)</f>
        <v>technology</v>
      </c>
      <c r="R637" t="str">
        <f>RIGHT($N637,LEN($N637)-FIND("/",$N637))</f>
        <v>web</v>
      </c>
      <c r="S637" s="11">
        <f t="shared" si="18"/>
        <v>42076.092152777783</v>
      </c>
      <c r="T637" s="11">
        <f t="shared" si="1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8">
        <f>$E638/$D638</f>
        <v>2E-3</v>
      </c>
      <c r="P638" s="5">
        <f>$E638/$L638</f>
        <v>4</v>
      </c>
      <c r="Q638" t="str">
        <f>LEFT($N638,FIND("/",$N638)-1)</f>
        <v>technology</v>
      </c>
      <c r="R638" t="str">
        <f>RIGHT($N638,LEN($N638)-FIND("/",$N638))</f>
        <v>web</v>
      </c>
      <c r="S638" s="11">
        <f t="shared" si="18"/>
        <v>42131.455439814818</v>
      </c>
      <c r="T638" s="11">
        <f t="shared" si="1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8">
        <f>$E639/$D639</f>
        <v>0</v>
      </c>
      <c r="P639" s="5" t="e">
        <f>$E639/$L639</f>
        <v>#DIV/0!</v>
      </c>
      <c r="Q639" t="str">
        <f>LEFT($N639,FIND("/",$N639)-1)</f>
        <v>technology</v>
      </c>
      <c r="R639" t="str">
        <f>RIGHT($N639,LEN($N639)-FIND("/",$N639))</f>
        <v>web</v>
      </c>
      <c r="S639" s="11">
        <f t="shared" si="18"/>
        <v>42762.962013888886</v>
      </c>
      <c r="T639" s="11">
        <f t="shared" si="1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8">
        <f>$E640/$D640</f>
        <v>9.0000000000000006E-5</v>
      </c>
      <c r="P640" s="5">
        <f>$E640/$L640</f>
        <v>3</v>
      </c>
      <c r="Q640" t="str">
        <f>LEFT($N640,FIND("/",$N640)-1)</f>
        <v>technology</v>
      </c>
      <c r="R640" t="str">
        <f>RIGHT($N640,LEN($N640)-FIND("/",$N640))</f>
        <v>web</v>
      </c>
      <c r="S640" s="11">
        <f t="shared" si="18"/>
        <v>42759.593310185184</v>
      </c>
      <c r="T640" s="11">
        <f t="shared" si="1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8">
        <f>$E641/$D641</f>
        <v>9.9999999999999995E-7</v>
      </c>
      <c r="P641" s="5">
        <f>$E641/$L641</f>
        <v>1</v>
      </c>
      <c r="Q641" t="str">
        <f>LEFT($N641,FIND("/",$N641)-1)</f>
        <v>technology</v>
      </c>
      <c r="R641" t="str">
        <f>RIGHT($N641,LEN($N641)-FIND("/",$N641))</f>
        <v>web</v>
      </c>
      <c r="S641" s="11">
        <f t="shared" si="18"/>
        <v>41865.583275462966</v>
      </c>
      <c r="T641" s="11">
        <f t="shared" si="19"/>
        <v>41925.583275462966</v>
      </c>
    </row>
    <row r="642" spans="1:20" ht="45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8">
        <f>$E642/$D642</f>
        <v>1.4428571428571428</v>
      </c>
      <c r="P642" s="5">
        <f>$E642/$L642</f>
        <v>50.5</v>
      </c>
      <c r="Q642" t="str">
        <f>LEFT($N642,FIND("/",$N642)-1)</f>
        <v>technology</v>
      </c>
      <c r="R642" t="str">
        <f>RIGHT($N642,LEN($N642)-FIND("/",$N642))</f>
        <v>wearables</v>
      </c>
      <c r="S642" s="11">
        <f t="shared" si="18"/>
        <v>42683.420312500006</v>
      </c>
      <c r="T642" s="11">
        <f t="shared" si="19"/>
        <v>42698.958333333328</v>
      </c>
    </row>
    <row r="643" spans="1:20" ht="45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8">
        <f>$E643/$D643</f>
        <v>1.1916249999999999</v>
      </c>
      <c r="P643" s="5">
        <f>$E643/$L643</f>
        <v>151.31746031746033</v>
      </c>
      <c r="Q643" t="str">
        <f>LEFT($N643,FIND("/",$N643)-1)</f>
        <v>technology</v>
      </c>
      <c r="R643" t="str">
        <f>RIGHT($N643,LEN($N643)-FIND("/",$N643))</f>
        <v>wearables</v>
      </c>
      <c r="S643" s="11">
        <f t="shared" ref="S643:S706" si="20">((($J643/60)/60)/24)+DATE(1970,1,1)</f>
        <v>42199.57</v>
      </c>
      <c r="T643" s="11">
        <f t="shared" ref="T643:T706" si="21">((($I643/60)/60)/24)+DATE(1970,1,1)</f>
        <v>42229.57</v>
      </c>
    </row>
    <row r="644" spans="1:20" ht="45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8">
        <f>$E644/$D644</f>
        <v>14.604850000000001</v>
      </c>
      <c r="P644" s="5">
        <f>$E644/$L644</f>
        <v>134.3592456301748</v>
      </c>
      <c r="Q644" t="str">
        <f>LEFT($N644,FIND("/",$N644)-1)</f>
        <v>technology</v>
      </c>
      <c r="R644" t="str">
        <f>RIGHT($N644,LEN($N644)-FIND("/",$N644))</f>
        <v>wearables</v>
      </c>
      <c r="S644" s="11">
        <f t="shared" si="20"/>
        <v>42199.651319444441</v>
      </c>
      <c r="T644" s="11">
        <f t="shared" si="21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8">
        <f>$E645/$D645</f>
        <v>1.0580799999999999</v>
      </c>
      <c r="P645" s="5">
        <f>$E645/$L645</f>
        <v>174.02631578947367</v>
      </c>
      <c r="Q645" t="str">
        <f>LEFT($N645,FIND("/",$N645)-1)</f>
        <v>technology</v>
      </c>
      <c r="R645" t="str">
        <f>RIGHT($N645,LEN($N645)-FIND("/",$N645))</f>
        <v>wearables</v>
      </c>
      <c r="S645" s="11">
        <f t="shared" si="20"/>
        <v>42100.642071759255</v>
      </c>
      <c r="T645" s="11">
        <f t="shared" si="21"/>
        <v>42155.642071759255</v>
      </c>
    </row>
    <row r="646" spans="1:20" ht="45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8">
        <f>$E646/$D646</f>
        <v>3.0011791999999997</v>
      </c>
      <c r="P646" s="5">
        <f>$E646/$L646</f>
        <v>73.486268364348675</v>
      </c>
      <c r="Q646" t="str">
        <f>LEFT($N646,FIND("/",$N646)-1)</f>
        <v>technology</v>
      </c>
      <c r="R646" t="str">
        <f>RIGHT($N646,LEN($N646)-FIND("/",$N646))</f>
        <v>wearables</v>
      </c>
      <c r="S646" s="11">
        <f t="shared" si="20"/>
        <v>41898.665960648148</v>
      </c>
      <c r="T646" s="11">
        <f t="shared" si="21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8">
        <f>$E647/$D647</f>
        <v>2.7869999999999999</v>
      </c>
      <c r="P647" s="5">
        <f>$E647/$L647</f>
        <v>23.518987341772153</v>
      </c>
      <c r="Q647" t="str">
        <f>LEFT($N647,FIND("/",$N647)-1)</f>
        <v>technology</v>
      </c>
      <c r="R647" t="str">
        <f>RIGHT($N647,LEN($N647)-FIND("/",$N647))</f>
        <v>wearables</v>
      </c>
      <c r="S647" s="11">
        <f t="shared" si="20"/>
        <v>42564.026319444441</v>
      </c>
      <c r="T647" s="11">
        <f t="shared" si="21"/>
        <v>42594.026319444441</v>
      </c>
    </row>
    <row r="648" spans="1:20" ht="45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8">
        <f>$E648/$D648</f>
        <v>1.3187625000000001</v>
      </c>
      <c r="P648" s="5">
        <f>$E648/$L648</f>
        <v>39.074444444444445</v>
      </c>
      <c r="Q648" t="str">
        <f>LEFT($N648,FIND("/",$N648)-1)</f>
        <v>technology</v>
      </c>
      <c r="R648" t="str">
        <f>RIGHT($N648,LEN($N648)-FIND("/",$N648))</f>
        <v>wearables</v>
      </c>
      <c r="S648" s="11">
        <f t="shared" si="20"/>
        <v>41832.852627314816</v>
      </c>
      <c r="T648" s="11">
        <f t="shared" si="21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8">
        <f>$E649/$D649</f>
        <v>1.0705</v>
      </c>
      <c r="P649" s="5">
        <f>$E649/$L649</f>
        <v>125.94117647058823</v>
      </c>
      <c r="Q649" t="str">
        <f>LEFT($N649,FIND("/",$N649)-1)</f>
        <v>technology</v>
      </c>
      <c r="R649" t="str">
        <f>RIGHT($N649,LEN($N649)-FIND("/",$N649))</f>
        <v>wearables</v>
      </c>
      <c r="S649" s="11">
        <f t="shared" si="20"/>
        <v>42416.767928240741</v>
      </c>
      <c r="T649" s="11">
        <f t="shared" si="21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8">
        <f>$E650/$D650</f>
        <v>1.2682285714285715</v>
      </c>
      <c r="P650" s="5">
        <f>$E650/$L650</f>
        <v>1644</v>
      </c>
      <c r="Q650" t="str">
        <f>LEFT($N650,FIND("/",$N650)-1)</f>
        <v>technology</v>
      </c>
      <c r="R650" t="str">
        <f>RIGHT($N650,LEN($N650)-FIND("/",$N650))</f>
        <v>wearables</v>
      </c>
      <c r="S650" s="11">
        <f t="shared" si="20"/>
        <v>41891.693379629629</v>
      </c>
      <c r="T650" s="11">
        <f t="shared" si="21"/>
        <v>41926.693379629629</v>
      </c>
    </row>
    <row r="651" spans="1:20" ht="45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8">
        <f>$E651/$D651</f>
        <v>1.3996</v>
      </c>
      <c r="P651" s="5">
        <f>$E651/$L651</f>
        <v>42.670731707317074</v>
      </c>
      <c r="Q651" t="str">
        <f>LEFT($N651,FIND("/",$N651)-1)</f>
        <v>technology</v>
      </c>
      <c r="R651" t="str">
        <f>RIGHT($N651,LEN($N651)-FIND("/",$N651))</f>
        <v>wearables</v>
      </c>
      <c r="S651" s="11">
        <f t="shared" si="20"/>
        <v>41877.912187499998</v>
      </c>
      <c r="T651" s="11">
        <f t="shared" si="21"/>
        <v>41898.912187499998</v>
      </c>
    </row>
    <row r="652" spans="1:20" ht="45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8">
        <f>$E652/$D652</f>
        <v>1.1240000000000001</v>
      </c>
      <c r="P652" s="5">
        <f>$E652/$L652</f>
        <v>35.125</v>
      </c>
      <c r="Q652" t="str">
        <f>LEFT($N652,FIND("/",$N652)-1)</f>
        <v>technology</v>
      </c>
      <c r="R652" t="str">
        <f>RIGHT($N652,LEN($N652)-FIND("/",$N652))</f>
        <v>wearables</v>
      </c>
      <c r="S652" s="11">
        <f t="shared" si="20"/>
        <v>41932.036851851852</v>
      </c>
      <c r="T652" s="11">
        <f t="shared" si="21"/>
        <v>41992.078518518523</v>
      </c>
    </row>
    <row r="653" spans="1:20" ht="45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8">
        <f>$E653/$D653</f>
        <v>1.00528</v>
      </c>
      <c r="P653" s="5">
        <f>$E653/$L653</f>
        <v>239.35238095238094</v>
      </c>
      <c r="Q653" t="str">
        <f>LEFT($N653,FIND("/",$N653)-1)</f>
        <v>technology</v>
      </c>
      <c r="R653" t="str">
        <f>RIGHT($N653,LEN($N653)-FIND("/",$N653))</f>
        <v>wearables</v>
      </c>
      <c r="S653" s="11">
        <f t="shared" si="20"/>
        <v>41956.017488425925</v>
      </c>
      <c r="T653" s="11">
        <f t="shared" si="21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8">
        <f>$E654/$D654</f>
        <v>1.0046666666666666</v>
      </c>
      <c r="P654" s="5">
        <f>$E654/$L654</f>
        <v>107.64285714285714</v>
      </c>
      <c r="Q654" t="str">
        <f>LEFT($N654,FIND("/",$N654)-1)</f>
        <v>technology</v>
      </c>
      <c r="R654" t="str">
        <f>RIGHT($N654,LEN($N654)-FIND("/",$N654))</f>
        <v>wearables</v>
      </c>
      <c r="S654" s="11">
        <f t="shared" si="20"/>
        <v>42675.690393518518</v>
      </c>
      <c r="T654" s="11">
        <f t="shared" si="21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8">
        <f>$E655/$D655</f>
        <v>1.4144600000000001</v>
      </c>
      <c r="P655" s="5">
        <f>$E655/$L655</f>
        <v>95.830623306233065</v>
      </c>
      <c r="Q655" t="str">
        <f>LEFT($N655,FIND("/",$N655)-1)</f>
        <v>technology</v>
      </c>
      <c r="R655" t="str">
        <f>RIGHT($N655,LEN($N655)-FIND("/",$N655))</f>
        <v>wearables</v>
      </c>
      <c r="S655" s="11">
        <f t="shared" si="20"/>
        <v>42199.618518518517</v>
      </c>
      <c r="T655" s="11">
        <f t="shared" si="21"/>
        <v>42236.618518518517</v>
      </c>
    </row>
    <row r="656" spans="1:20" ht="45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8">
        <f>$E656/$D656</f>
        <v>2.6729166666666666</v>
      </c>
      <c r="P656" s="5">
        <f>$E656/$L656</f>
        <v>31.663376110562684</v>
      </c>
      <c r="Q656" t="str">
        <f>LEFT($N656,FIND("/",$N656)-1)</f>
        <v>technology</v>
      </c>
      <c r="R656" t="str">
        <f>RIGHT($N656,LEN($N656)-FIND("/",$N656))</f>
        <v>wearables</v>
      </c>
      <c r="S656" s="11">
        <f t="shared" si="20"/>
        <v>42163.957326388889</v>
      </c>
      <c r="T656" s="11">
        <f t="shared" si="21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8">
        <f>$E657/$D657</f>
        <v>1.4688749999999999</v>
      </c>
      <c r="P657" s="5">
        <f>$E657/$L657</f>
        <v>42.886861313868614</v>
      </c>
      <c r="Q657" t="str">
        <f>LEFT($N657,FIND("/",$N657)-1)</f>
        <v>technology</v>
      </c>
      <c r="R657" t="str">
        <f>RIGHT($N657,LEN($N657)-FIND("/",$N657))</f>
        <v>wearables</v>
      </c>
      <c r="S657" s="11">
        <f t="shared" si="20"/>
        <v>42045.957314814819</v>
      </c>
      <c r="T657" s="11">
        <f t="shared" si="21"/>
        <v>42075.915648148148</v>
      </c>
    </row>
    <row r="658" spans="1:20" ht="45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8">
        <f>$E658/$D658</f>
        <v>2.1356000000000002</v>
      </c>
      <c r="P658" s="5">
        <f>$E658/$L658</f>
        <v>122.73563218390805</v>
      </c>
      <c r="Q658" t="str">
        <f>LEFT($N658,FIND("/",$N658)-1)</f>
        <v>technology</v>
      </c>
      <c r="R658" t="str">
        <f>RIGHT($N658,LEN($N658)-FIND("/",$N658))</f>
        <v>wearables</v>
      </c>
      <c r="S658" s="11">
        <f t="shared" si="20"/>
        <v>42417.804618055554</v>
      </c>
      <c r="T658" s="11">
        <f t="shared" si="21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8">
        <f>$E659/$D659</f>
        <v>1.2569999999999999</v>
      </c>
      <c r="P659" s="5">
        <f>$E659/$L659</f>
        <v>190.45454545454547</v>
      </c>
      <c r="Q659" t="str">
        <f>LEFT($N659,FIND("/",$N659)-1)</f>
        <v>technology</v>
      </c>
      <c r="R659" t="str">
        <f>RIGHT($N659,LEN($N659)-FIND("/",$N659))</f>
        <v>wearables</v>
      </c>
      <c r="S659" s="11">
        <f t="shared" si="20"/>
        <v>42331.84574074074</v>
      </c>
      <c r="T659" s="11">
        <f t="shared" si="21"/>
        <v>42361.84574074074</v>
      </c>
    </row>
    <row r="660" spans="1:20" ht="45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8">
        <f>$E660/$D660</f>
        <v>1.0446206037108834</v>
      </c>
      <c r="P660" s="5">
        <f>$E660/$L660</f>
        <v>109.33695652173913</v>
      </c>
      <c r="Q660" t="str">
        <f>LEFT($N660,FIND("/",$N660)-1)</f>
        <v>technology</v>
      </c>
      <c r="R660" t="str">
        <f>RIGHT($N660,LEN($N660)-FIND("/",$N660))</f>
        <v>wearables</v>
      </c>
      <c r="S660" s="11">
        <f t="shared" si="20"/>
        <v>42179.160752314812</v>
      </c>
      <c r="T660" s="11">
        <f t="shared" si="21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8">
        <f>$E661/$D661</f>
        <v>1.0056666666666667</v>
      </c>
      <c r="P661" s="5">
        <f>$E661/$L661</f>
        <v>143.66666666666666</v>
      </c>
      <c r="Q661" t="str">
        <f>LEFT($N661,FIND("/",$N661)-1)</f>
        <v>technology</v>
      </c>
      <c r="R661" t="str">
        <f>RIGHT($N661,LEN($N661)-FIND("/",$N661))</f>
        <v>wearables</v>
      </c>
      <c r="S661" s="11">
        <f t="shared" si="20"/>
        <v>42209.593692129631</v>
      </c>
      <c r="T661" s="11">
        <f t="shared" si="21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8">
        <f>$E662/$D662</f>
        <v>3.058E-2</v>
      </c>
      <c r="P662" s="5">
        <f>$E662/$L662</f>
        <v>84.944444444444443</v>
      </c>
      <c r="Q662" t="str">
        <f>LEFT($N662,FIND("/",$N662)-1)</f>
        <v>technology</v>
      </c>
      <c r="R662" t="str">
        <f>RIGHT($N662,LEN($N662)-FIND("/",$N662))</f>
        <v>wearables</v>
      </c>
      <c r="S662" s="11">
        <f t="shared" si="20"/>
        <v>41922.741655092592</v>
      </c>
      <c r="T662" s="11">
        <f t="shared" si="21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8">
        <f>$E663/$D663</f>
        <v>9.4999999999999998E-3</v>
      </c>
      <c r="P663" s="5">
        <f>$E663/$L663</f>
        <v>10.555555555555555</v>
      </c>
      <c r="Q663" t="str">
        <f>LEFT($N663,FIND("/",$N663)-1)</f>
        <v>technology</v>
      </c>
      <c r="R663" t="str">
        <f>RIGHT($N663,LEN($N663)-FIND("/",$N663))</f>
        <v>wearables</v>
      </c>
      <c r="S663" s="11">
        <f t="shared" si="20"/>
        <v>42636.645358796297</v>
      </c>
      <c r="T663" s="11">
        <f t="shared" si="21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8">
        <f>$E664/$D664</f>
        <v>4.0000000000000001E-3</v>
      </c>
      <c r="P664" s="5">
        <f>$E664/$L664</f>
        <v>39</v>
      </c>
      <c r="Q664" t="str">
        <f>LEFT($N664,FIND("/",$N664)-1)</f>
        <v>technology</v>
      </c>
      <c r="R664" t="str">
        <f>RIGHT($N664,LEN($N664)-FIND("/",$N664))</f>
        <v>wearables</v>
      </c>
      <c r="S664" s="11">
        <f t="shared" si="20"/>
        <v>41990.438043981485</v>
      </c>
      <c r="T664" s="11">
        <f t="shared" si="21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8">
        <f>$E665/$D665</f>
        <v>3.5000000000000001E-3</v>
      </c>
      <c r="P665" s="5">
        <f>$E665/$L665</f>
        <v>100</v>
      </c>
      <c r="Q665" t="str">
        <f>LEFT($N665,FIND("/",$N665)-1)</f>
        <v>technology</v>
      </c>
      <c r="R665" t="str">
        <f>RIGHT($N665,LEN($N665)-FIND("/",$N665))</f>
        <v>wearables</v>
      </c>
      <c r="S665" s="11">
        <f t="shared" si="20"/>
        <v>42173.843240740738</v>
      </c>
      <c r="T665" s="11">
        <f t="shared" si="21"/>
        <v>42203.843240740738</v>
      </c>
    </row>
    <row r="666" spans="1:20" ht="45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8">
        <f>$E666/$D666</f>
        <v>7.5333333333333335E-2</v>
      </c>
      <c r="P666" s="5">
        <f>$E666/$L666</f>
        <v>31.172413793103448</v>
      </c>
      <c r="Q666" t="str">
        <f>LEFT($N666,FIND("/",$N666)-1)</f>
        <v>technology</v>
      </c>
      <c r="R666" t="str">
        <f>RIGHT($N666,LEN($N666)-FIND("/",$N666))</f>
        <v>wearables</v>
      </c>
      <c r="S666" s="11">
        <f t="shared" si="20"/>
        <v>42077.666377314818</v>
      </c>
      <c r="T666" s="11">
        <f t="shared" si="21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8">
        <f>$E667/$D667</f>
        <v>0.18640000000000001</v>
      </c>
      <c r="P667" s="5">
        <f>$E667/$L667</f>
        <v>155.33333333333334</v>
      </c>
      <c r="Q667" t="str">
        <f>LEFT($N667,FIND("/",$N667)-1)</f>
        <v>technology</v>
      </c>
      <c r="R667" t="str">
        <f>RIGHT($N667,LEN($N667)-FIND("/",$N667))</f>
        <v>wearables</v>
      </c>
      <c r="S667" s="11">
        <f t="shared" si="20"/>
        <v>42688.711354166662</v>
      </c>
      <c r="T667" s="11">
        <f t="shared" si="21"/>
        <v>42748.711354166662</v>
      </c>
    </row>
    <row r="668" spans="1:20" ht="45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8">
        <f>$E668/$D668</f>
        <v>4.0000000000000003E-5</v>
      </c>
      <c r="P668" s="5">
        <f>$E668/$L668</f>
        <v>2</v>
      </c>
      <c r="Q668" t="str">
        <f>LEFT($N668,FIND("/",$N668)-1)</f>
        <v>technology</v>
      </c>
      <c r="R668" t="str">
        <f>RIGHT($N668,LEN($N668)-FIND("/",$N668))</f>
        <v>wearables</v>
      </c>
      <c r="S668" s="11">
        <f t="shared" si="20"/>
        <v>41838.832152777781</v>
      </c>
      <c r="T668" s="11">
        <f t="shared" si="21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8">
        <f>$E669/$D669</f>
        <v>0.1002</v>
      </c>
      <c r="P669" s="5">
        <f>$E669/$L669</f>
        <v>178.92857142857142</v>
      </c>
      <c r="Q669" t="str">
        <f>LEFT($N669,FIND("/",$N669)-1)</f>
        <v>technology</v>
      </c>
      <c r="R669" t="str">
        <f>RIGHT($N669,LEN($N669)-FIND("/",$N669))</f>
        <v>wearables</v>
      </c>
      <c r="S669" s="11">
        <f t="shared" si="20"/>
        <v>42632.373414351852</v>
      </c>
      <c r="T669" s="11">
        <f t="shared" si="21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8">
        <f>$E670/$D670</f>
        <v>4.5600000000000002E-2</v>
      </c>
      <c r="P670" s="5">
        <f>$E670/$L670</f>
        <v>27.36</v>
      </c>
      <c r="Q670" t="str">
        <f>LEFT($N670,FIND("/",$N670)-1)</f>
        <v>technology</v>
      </c>
      <c r="R670" t="str">
        <f>RIGHT($N670,LEN($N670)-FIND("/",$N670))</f>
        <v>wearables</v>
      </c>
      <c r="S670" s="11">
        <f t="shared" si="20"/>
        <v>42090.831273148149</v>
      </c>
      <c r="T670" s="11">
        <f t="shared" si="21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8">
        <f>$E671/$D671</f>
        <v>0.21507499999999999</v>
      </c>
      <c r="P671" s="5">
        <f>$E671/$L671</f>
        <v>1536.25</v>
      </c>
      <c r="Q671" t="str">
        <f>LEFT($N671,FIND("/",$N671)-1)</f>
        <v>technology</v>
      </c>
      <c r="R671" t="str">
        <f>RIGHT($N671,LEN($N671)-FIND("/",$N671))</f>
        <v>wearables</v>
      </c>
      <c r="S671" s="11">
        <f t="shared" si="20"/>
        <v>42527.625671296293</v>
      </c>
      <c r="T671" s="11">
        <f t="shared" si="21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8">
        <f>$E672/$D672</f>
        <v>0.29276666666666668</v>
      </c>
      <c r="P672" s="5">
        <f>$E672/$L672</f>
        <v>84.99677419354839</v>
      </c>
      <c r="Q672" t="str">
        <f>LEFT($N672,FIND("/",$N672)-1)</f>
        <v>technology</v>
      </c>
      <c r="R672" t="str">
        <f>RIGHT($N672,LEN($N672)-FIND("/",$N672))</f>
        <v>wearables</v>
      </c>
      <c r="S672" s="11">
        <f t="shared" si="20"/>
        <v>42506.709722222222</v>
      </c>
      <c r="T672" s="11">
        <f t="shared" si="21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8">
        <f>$E673/$D673</f>
        <v>0.39426666666666665</v>
      </c>
      <c r="P673" s="5">
        <f>$E673/$L673</f>
        <v>788.5333333333333</v>
      </c>
      <c r="Q673" t="str">
        <f>LEFT($N673,FIND("/",$N673)-1)</f>
        <v>technology</v>
      </c>
      <c r="R673" t="str">
        <f>RIGHT($N673,LEN($N673)-FIND("/",$N673))</f>
        <v>wearables</v>
      </c>
      <c r="S673" s="11">
        <f t="shared" si="20"/>
        <v>41984.692731481482</v>
      </c>
      <c r="T673" s="11">
        <f t="shared" si="21"/>
        <v>42018.166666666672</v>
      </c>
    </row>
    <row r="674" spans="1:20" ht="45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8">
        <f>$E674/$D674</f>
        <v>0.21628</v>
      </c>
      <c r="P674" s="5">
        <f>$E674/$L674</f>
        <v>50.29767441860465</v>
      </c>
      <c r="Q674" t="str">
        <f>LEFT($N674,FIND("/",$N674)-1)</f>
        <v>technology</v>
      </c>
      <c r="R674" t="str">
        <f>RIGHT($N674,LEN($N674)-FIND("/",$N674))</f>
        <v>wearables</v>
      </c>
      <c r="S674" s="11">
        <f t="shared" si="20"/>
        <v>41974.219490740739</v>
      </c>
      <c r="T674" s="11">
        <f t="shared" si="21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8">
        <f>$E675/$D675</f>
        <v>2.0500000000000002E-3</v>
      </c>
      <c r="P675" s="5">
        <f>$E675/$L675</f>
        <v>68.333333333333329</v>
      </c>
      <c r="Q675" t="str">
        <f>LEFT($N675,FIND("/",$N675)-1)</f>
        <v>technology</v>
      </c>
      <c r="R675" t="str">
        <f>RIGHT($N675,LEN($N675)-FIND("/",$N675))</f>
        <v>wearables</v>
      </c>
      <c r="S675" s="11">
        <f t="shared" si="20"/>
        <v>41838.840474537035</v>
      </c>
      <c r="T675" s="11">
        <f t="shared" si="21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8">
        <f>$E676/$D676</f>
        <v>2.9999999999999997E-4</v>
      </c>
      <c r="P676" s="5">
        <f>$E676/$L676</f>
        <v>7.5</v>
      </c>
      <c r="Q676" t="str">
        <f>LEFT($N676,FIND("/",$N676)-1)</f>
        <v>technology</v>
      </c>
      <c r="R676" t="str">
        <f>RIGHT($N676,LEN($N676)-FIND("/",$N676))</f>
        <v>wearables</v>
      </c>
      <c r="S676" s="11">
        <f t="shared" si="20"/>
        <v>41803.116053240738</v>
      </c>
      <c r="T676" s="11">
        <f t="shared" si="21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8">
        <f>$E677/$D677</f>
        <v>0.14849999999999999</v>
      </c>
      <c r="P677" s="5">
        <f>$E677/$L677</f>
        <v>34.269230769230766</v>
      </c>
      <c r="Q677" t="str">
        <f>LEFT($N677,FIND("/",$N677)-1)</f>
        <v>technology</v>
      </c>
      <c r="R677" t="str">
        <f>RIGHT($N677,LEN($N677)-FIND("/",$N677))</f>
        <v>wearables</v>
      </c>
      <c r="S677" s="11">
        <f t="shared" si="20"/>
        <v>41975.930601851855</v>
      </c>
      <c r="T677" s="11">
        <f t="shared" si="21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8">
        <f>$E678/$D678</f>
        <v>1.4710000000000001E-2</v>
      </c>
      <c r="P678" s="5">
        <f>$E678/$L678</f>
        <v>61.291666666666664</v>
      </c>
      <c r="Q678" t="str">
        <f>LEFT($N678,FIND("/",$N678)-1)</f>
        <v>technology</v>
      </c>
      <c r="R678" t="str">
        <f>RIGHT($N678,LEN($N678)-FIND("/",$N678))</f>
        <v>wearables</v>
      </c>
      <c r="S678" s="11">
        <f t="shared" si="20"/>
        <v>42012.768298611118</v>
      </c>
      <c r="T678" s="11">
        <f t="shared" si="21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8">
        <f>$E679/$D679</f>
        <v>0.25584000000000001</v>
      </c>
      <c r="P679" s="5">
        <f>$E679/$L679</f>
        <v>133.25</v>
      </c>
      <c r="Q679" t="str">
        <f>LEFT($N679,FIND("/",$N679)-1)</f>
        <v>technology</v>
      </c>
      <c r="R679" t="str">
        <f>RIGHT($N679,LEN($N679)-FIND("/",$N679))</f>
        <v>wearables</v>
      </c>
      <c r="S679" s="11">
        <f t="shared" si="20"/>
        <v>42504.403877314813</v>
      </c>
      <c r="T679" s="11">
        <f t="shared" si="21"/>
        <v>42549.403877314813</v>
      </c>
    </row>
    <row r="680" spans="1:20" ht="45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8">
        <f>$E680/$D680</f>
        <v>3.8206896551724136E-2</v>
      </c>
      <c r="P680" s="5">
        <f>$E680/$L680</f>
        <v>65.17647058823529</v>
      </c>
      <c r="Q680" t="str">
        <f>LEFT($N680,FIND("/",$N680)-1)</f>
        <v>technology</v>
      </c>
      <c r="R680" t="str">
        <f>RIGHT($N680,LEN($N680)-FIND("/",$N680))</f>
        <v>wearables</v>
      </c>
      <c r="S680" s="11">
        <f t="shared" si="20"/>
        <v>42481.376597222217</v>
      </c>
      <c r="T680" s="11">
        <f t="shared" si="21"/>
        <v>42511.376597222217</v>
      </c>
    </row>
    <row r="681" spans="1:20" ht="45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8">
        <f>$E681/$D681</f>
        <v>0.15485964912280703</v>
      </c>
      <c r="P681" s="5">
        <f>$E681/$L681</f>
        <v>93.90425531914893</v>
      </c>
      <c r="Q681" t="str">
        <f>LEFT($N681,FIND("/",$N681)-1)</f>
        <v>technology</v>
      </c>
      <c r="R681" t="str">
        <f>RIGHT($N681,LEN($N681)-FIND("/",$N681))</f>
        <v>wearables</v>
      </c>
      <c r="S681" s="11">
        <f t="shared" si="20"/>
        <v>42556.695706018523</v>
      </c>
      <c r="T681" s="11">
        <f t="shared" si="21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8">
        <f>$E682/$D682</f>
        <v>0.25912000000000002</v>
      </c>
      <c r="P682" s="5">
        <f>$E682/$L682</f>
        <v>150.65116279069767</v>
      </c>
      <c r="Q682" t="str">
        <f>LEFT($N682,FIND("/",$N682)-1)</f>
        <v>technology</v>
      </c>
      <c r="R682" t="str">
        <f>RIGHT($N682,LEN($N682)-FIND("/",$N682))</f>
        <v>wearables</v>
      </c>
      <c r="S682" s="11">
        <f t="shared" si="20"/>
        <v>41864.501516203702</v>
      </c>
      <c r="T682" s="11">
        <f t="shared" si="21"/>
        <v>41899.501516203702</v>
      </c>
    </row>
    <row r="683" spans="1:20" ht="45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8">
        <f>$E683/$D683</f>
        <v>4.0000000000000002E-4</v>
      </c>
      <c r="P683" s="5">
        <f>$E683/$L683</f>
        <v>1</v>
      </c>
      <c r="Q683" t="str">
        <f>LEFT($N683,FIND("/",$N683)-1)</f>
        <v>technology</v>
      </c>
      <c r="R683" t="str">
        <f>RIGHT($N683,LEN($N683)-FIND("/",$N683))</f>
        <v>wearables</v>
      </c>
      <c r="S683" s="11">
        <f t="shared" si="20"/>
        <v>42639.805601851855</v>
      </c>
      <c r="T683" s="11">
        <f t="shared" si="21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8">
        <f>$E684/$D684</f>
        <v>1.06E-3</v>
      </c>
      <c r="P684" s="5">
        <f>$E684/$L684</f>
        <v>13.25</v>
      </c>
      <c r="Q684" t="str">
        <f>LEFT($N684,FIND("/",$N684)-1)</f>
        <v>technology</v>
      </c>
      <c r="R684" t="str">
        <f>RIGHT($N684,LEN($N684)-FIND("/",$N684))</f>
        <v>wearables</v>
      </c>
      <c r="S684" s="11">
        <f t="shared" si="20"/>
        <v>42778.765300925923</v>
      </c>
      <c r="T684" s="11">
        <f t="shared" si="21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8">
        <f>$E685/$D685</f>
        <v>8.5142857142857138E-3</v>
      </c>
      <c r="P685" s="5">
        <f>$E685/$L685</f>
        <v>99.333333333333329</v>
      </c>
      <c r="Q685" t="str">
        <f>LEFT($N685,FIND("/",$N685)-1)</f>
        <v>technology</v>
      </c>
      <c r="R685" t="str">
        <f>RIGHT($N685,LEN($N685)-FIND("/",$N685))</f>
        <v>wearables</v>
      </c>
      <c r="S685" s="11">
        <f t="shared" si="20"/>
        <v>42634.900046296301</v>
      </c>
      <c r="T685" s="11">
        <f t="shared" si="21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8">
        <f>$E686/$D686</f>
        <v>7.4837500000000001E-2</v>
      </c>
      <c r="P686" s="5">
        <f>$E686/$L686</f>
        <v>177.39259259259259</v>
      </c>
      <c r="Q686" t="str">
        <f>LEFT($N686,FIND("/",$N686)-1)</f>
        <v>technology</v>
      </c>
      <c r="R686" t="str">
        <f>RIGHT($N686,LEN($N686)-FIND("/",$N686))</f>
        <v>wearables</v>
      </c>
      <c r="S686" s="11">
        <f t="shared" si="20"/>
        <v>41809.473275462966</v>
      </c>
      <c r="T686" s="11">
        <f t="shared" si="21"/>
        <v>41845.125</v>
      </c>
    </row>
    <row r="687" spans="1:20" ht="45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8">
        <f>$E687/$D687</f>
        <v>0.27650000000000002</v>
      </c>
      <c r="P687" s="5">
        <f>$E687/$L687</f>
        <v>55.3</v>
      </c>
      <c r="Q687" t="str">
        <f>LEFT($N687,FIND("/",$N687)-1)</f>
        <v>technology</v>
      </c>
      <c r="R687" t="str">
        <f>RIGHT($N687,LEN($N687)-FIND("/",$N687))</f>
        <v>wearables</v>
      </c>
      <c r="S687" s="11">
        <f t="shared" si="20"/>
        <v>41971.866574074069</v>
      </c>
      <c r="T687" s="11">
        <f t="shared" si="21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8">
        <f>$E688/$D688</f>
        <v>0</v>
      </c>
      <c r="P688" s="5" t="e">
        <f>$E688/$L688</f>
        <v>#DIV/0!</v>
      </c>
      <c r="Q688" t="str">
        <f>LEFT($N688,FIND("/",$N688)-1)</f>
        <v>technology</v>
      </c>
      <c r="R688" t="str">
        <f>RIGHT($N688,LEN($N688)-FIND("/",$N688))</f>
        <v>wearables</v>
      </c>
      <c r="S688" s="11">
        <f t="shared" si="20"/>
        <v>42189.673263888893</v>
      </c>
      <c r="T688" s="11">
        <f t="shared" si="21"/>
        <v>42219.673263888893</v>
      </c>
    </row>
    <row r="689" spans="1:20" ht="45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8">
        <f>$E689/$D689</f>
        <v>3.5499999999999997E-2</v>
      </c>
      <c r="P689" s="5">
        <f>$E689/$L689</f>
        <v>591.66666666666663</v>
      </c>
      <c r="Q689" t="str">
        <f>LEFT($N689,FIND("/",$N689)-1)</f>
        <v>technology</v>
      </c>
      <c r="R689" t="str">
        <f>RIGHT($N689,LEN($N689)-FIND("/",$N689))</f>
        <v>wearables</v>
      </c>
      <c r="S689" s="11">
        <f t="shared" si="20"/>
        <v>42711.750613425931</v>
      </c>
      <c r="T689" s="11">
        <f t="shared" si="21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8">
        <f>$E690/$D690</f>
        <v>0.72989999999999999</v>
      </c>
      <c r="P690" s="5">
        <f>$E690/$L690</f>
        <v>405.5</v>
      </c>
      <c r="Q690" t="str">
        <f>LEFT($N690,FIND("/",$N690)-1)</f>
        <v>technology</v>
      </c>
      <c r="R690" t="str">
        <f>RIGHT($N690,LEN($N690)-FIND("/",$N690))</f>
        <v>wearables</v>
      </c>
      <c r="S690" s="11">
        <f t="shared" si="20"/>
        <v>42262.104780092588</v>
      </c>
      <c r="T690" s="11">
        <f t="shared" si="21"/>
        <v>42292.104780092588</v>
      </c>
    </row>
    <row r="691" spans="1:20" ht="45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8">
        <f>$E691/$D691</f>
        <v>0.57648750000000004</v>
      </c>
      <c r="P691" s="5">
        <f>$E691/$L691</f>
        <v>343.14732142857144</v>
      </c>
      <c r="Q691" t="str">
        <f>LEFT($N691,FIND("/",$N691)-1)</f>
        <v>technology</v>
      </c>
      <c r="R691" t="str">
        <f>RIGHT($N691,LEN($N691)-FIND("/",$N691))</f>
        <v>wearables</v>
      </c>
      <c r="S691" s="11">
        <f t="shared" si="20"/>
        <v>42675.66778935185</v>
      </c>
      <c r="T691" s="11">
        <f t="shared" si="21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8">
        <f>$E692/$D692</f>
        <v>0.1234</v>
      </c>
      <c r="P692" s="5">
        <f>$E692/$L692</f>
        <v>72.588235294117652</v>
      </c>
      <c r="Q692" t="str">
        <f>LEFT($N692,FIND("/",$N692)-1)</f>
        <v>technology</v>
      </c>
      <c r="R692" t="str">
        <f>RIGHT($N692,LEN($N692)-FIND("/",$N692))</f>
        <v>wearables</v>
      </c>
      <c r="S692" s="11">
        <f t="shared" si="20"/>
        <v>42579.634733796294</v>
      </c>
      <c r="T692" s="11">
        <f t="shared" si="21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8">
        <f>$E693/$D693</f>
        <v>5.1999999999999998E-3</v>
      </c>
      <c r="P693" s="5">
        <f>$E693/$L693</f>
        <v>26</v>
      </c>
      <c r="Q693" t="str">
        <f>LEFT($N693,FIND("/",$N693)-1)</f>
        <v>technology</v>
      </c>
      <c r="R693" t="str">
        <f>RIGHT($N693,LEN($N693)-FIND("/",$N693))</f>
        <v>wearables</v>
      </c>
      <c r="S693" s="11">
        <f t="shared" si="20"/>
        <v>42158.028310185182</v>
      </c>
      <c r="T693" s="11">
        <f t="shared" si="21"/>
        <v>42186.028310185182</v>
      </c>
    </row>
    <row r="694" spans="1:20" ht="45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8">
        <f>$E694/$D694</f>
        <v>6.5299999999999997E-2</v>
      </c>
      <c r="P694" s="5">
        <f>$E694/$L694</f>
        <v>6.4975124378109452</v>
      </c>
      <c r="Q694" t="str">
        <f>LEFT($N694,FIND("/",$N694)-1)</f>
        <v>technology</v>
      </c>
      <c r="R694" t="str">
        <f>RIGHT($N694,LEN($N694)-FIND("/",$N694))</f>
        <v>wearables</v>
      </c>
      <c r="S694" s="11">
        <f t="shared" si="20"/>
        <v>42696.37572916667</v>
      </c>
      <c r="T694" s="11">
        <f t="shared" si="21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8">
        <f>$E695/$D695</f>
        <v>0.35338000000000003</v>
      </c>
      <c r="P695" s="5">
        <f>$E695/$L695</f>
        <v>119.38513513513513</v>
      </c>
      <c r="Q695" t="str">
        <f>LEFT($N695,FIND("/",$N695)-1)</f>
        <v>technology</v>
      </c>
      <c r="R695" t="str">
        <f>RIGHT($N695,LEN($N695)-FIND("/",$N695))</f>
        <v>wearables</v>
      </c>
      <c r="S695" s="11">
        <f t="shared" si="20"/>
        <v>42094.808182870373</v>
      </c>
      <c r="T695" s="11">
        <f t="shared" si="21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8">
        <f>$E696/$D696</f>
        <v>3.933333333333333E-3</v>
      </c>
      <c r="P696" s="5">
        <f>$E696/$L696</f>
        <v>84.285714285714292</v>
      </c>
      <c r="Q696" t="str">
        <f>LEFT($N696,FIND("/",$N696)-1)</f>
        <v>technology</v>
      </c>
      <c r="R696" t="str">
        <f>RIGHT($N696,LEN($N696)-FIND("/",$N696))</f>
        <v>wearables</v>
      </c>
      <c r="S696" s="11">
        <f t="shared" si="20"/>
        <v>42737.663877314815</v>
      </c>
      <c r="T696" s="11">
        <f t="shared" si="21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8">
        <f>$E697/$D697</f>
        <v>1.06E-2</v>
      </c>
      <c r="P697" s="5">
        <f>$E697/$L697</f>
        <v>90.857142857142861</v>
      </c>
      <c r="Q697" t="str">
        <f>LEFT($N697,FIND("/",$N697)-1)</f>
        <v>technology</v>
      </c>
      <c r="R697" t="str">
        <f>RIGHT($N697,LEN($N697)-FIND("/",$N697))</f>
        <v>wearables</v>
      </c>
      <c r="S697" s="11">
        <f t="shared" si="20"/>
        <v>41913.521064814813</v>
      </c>
      <c r="T697" s="11">
        <f t="shared" si="21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8">
        <f>$E698/$D698</f>
        <v>5.7142857142857145E-6</v>
      </c>
      <c r="P698" s="5">
        <f>$E698/$L698</f>
        <v>1</v>
      </c>
      <c r="Q698" t="str">
        <f>LEFT($N698,FIND("/",$N698)-1)</f>
        <v>technology</v>
      </c>
      <c r="R698" t="str">
        <f>RIGHT($N698,LEN($N698)-FIND("/",$N698))</f>
        <v>wearables</v>
      </c>
      <c r="S698" s="11">
        <f t="shared" si="20"/>
        <v>41815.927106481482</v>
      </c>
      <c r="T698" s="11">
        <f t="shared" si="21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8">
        <f>$E699/$D699</f>
        <v>0.46379999999999999</v>
      </c>
      <c r="P699" s="5">
        <f>$E699/$L699</f>
        <v>20.342105263157894</v>
      </c>
      <c r="Q699" t="str">
        <f>LEFT($N699,FIND("/",$N699)-1)</f>
        <v>technology</v>
      </c>
      <c r="R699" t="str">
        <f>RIGHT($N699,LEN($N699)-FIND("/",$N699))</f>
        <v>wearables</v>
      </c>
      <c r="S699" s="11">
        <f t="shared" si="20"/>
        <v>42388.523020833338</v>
      </c>
      <c r="T699" s="11">
        <f t="shared" si="21"/>
        <v>42403.523020833338</v>
      </c>
    </row>
    <row r="700" spans="1:20" ht="45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8">
        <f>$E700/$D700</f>
        <v>0.15390000000000001</v>
      </c>
      <c r="P700" s="5">
        <f>$E700/$L700</f>
        <v>530.68965517241384</v>
      </c>
      <c r="Q700" t="str">
        <f>LEFT($N700,FIND("/",$N700)-1)</f>
        <v>technology</v>
      </c>
      <c r="R700" t="str">
        <f>RIGHT($N700,LEN($N700)-FIND("/",$N700))</f>
        <v>wearables</v>
      </c>
      <c r="S700" s="11">
        <f t="shared" si="20"/>
        <v>41866.931076388886</v>
      </c>
      <c r="T700" s="11">
        <f t="shared" si="21"/>
        <v>41900.083333333336</v>
      </c>
    </row>
    <row r="701" spans="1:20" ht="45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8">
        <f>$E701/$D701</f>
        <v>0.824221076923077</v>
      </c>
      <c r="P701" s="5">
        <f>$E701/$L701</f>
        <v>120.39184269662923</v>
      </c>
      <c r="Q701" t="str">
        <f>LEFT($N701,FIND("/",$N701)-1)</f>
        <v>technology</v>
      </c>
      <c r="R701" t="str">
        <f>RIGHT($N701,LEN($N701)-FIND("/",$N701))</f>
        <v>wearables</v>
      </c>
      <c r="S701" s="11">
        <f t="shared" si="20"/>
        <v>41563.485509259262</v>
      </c>
      <c r="T701" s="11">
        <f t="shared" si="21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8">
        <f>$E702/$D702</f>
        <v>2.6866666666666667E-2</v>
      </c>
      <c r="P702" s="5">
        <f>$E702/$L702</f>
        <v>13</v>
      </c>
      <c r="Q702" t="str">
        <f>LEFT($N702,FIND("/",$N702)-1)</f>
        <v>technology</v>
      </c>
      <c r="R702" t="str">
        <f>RIGHT($N702,LEN($N702)-FIND("/",$N702))</f>
        <v>wearables</v>
      </c>
      <c r="S702" s="11">
        <f t="shared" si="20"/>
        <v>42715.688437500001</v>
      </c>
      <c r="T702" s="11">
        <f t="shared" si="21"/>
        <v>42745.688437500001</v>
      </c>
    </row>
    <row r="703" spans="1:20" ht="45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8">
        <f>$E703/$D703</f>
        <v>0.26600000000000001</v>
      </c>
      <c r="P703" s="5">
        <f>$E703/$L703</f>
        <v>291.33333333333331</v>
      </c>
      <c r="Q703" t="str">
        <f>LEFT($N703,FIND("/",$N703)-1)</f>
        <v>technology</v>
      </c>
      <c r="R703" t="str">
        <f>RIGHT($N703,LEN($N703)-FIND("/",$N703))</f>
        <v>wearables</v>
      </c>
      <c r="S703" s="11">
        <f t="shared" si="20"/>
        <v>41813.662962962961</v>
      </c>
      <c r="T703" s="11">
        <f t="shared" si="21"/>
        <v>41843.662962962961</v>
      </c>
    </row>
    <row r="704" spans="1:20" ht="45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8">
        <f>$E704/$D704</f>
        <v>0.30813400000000002</v>
      </c>
      <c r="P704" s="5">
        <f>$E704/$L704</f>
        <v>124.9191891891892</v>
      </c>
      <c r="Q704" t="str">
        <f>LEFT($N704,FIND("/",$N704)-1)</f>
        <v>technology</v>
      </c>
      <c r="R704" t="str">
        <f>RIGHT($N704,LEN($N704)-FIND("/",$N704))</f>
        <v>wearables</v>
      </c>
      <c r="S704" s="11">
        <f t="shared" si="20"/>
        <v>42668.726701388892</v>
      </c>
      <c r="T704" s="11">
        <f t="shared" si="21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8">
        <f>$E705/$D705</f>
        <v>5.5800000000000002E-2</v>
      </c>
      <c r="P705" s="5">
        <f>$E705/$L705</f>
        <v>119.57142857142857</v>
      </c>
      <c r="Q705" t="str">
        <f>LEFT($N705,FIND("/",$N705)-1)</f>
        <v>technology</v>
      </c>
      <c r="R705" t="str">
        <f>RIGHT($N705,LEN($N705)-FIND("/",$N705))</f>
        <v>wearables</v>
      </c>
      <c r="S705" s="11">
        <f t="shared" si="20"/>
        <v>42711.950798611113</v>
      </c>
      <c r="T705" s="11">
        <f t="shared" si="21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8">
        <f>$E706/$D706</f>
        <v>8.7454545454545458E-3</v>
      </c>
      <c r="P706" s="5">
        <f>$E706/$L706</f>
        <v>120.25</v>
      </c>
      <c r="Q706" t="str">
        <f>LEFT($N706,FIND("/",$N706)-1)</f>
        <v>technology</v>
      </c>
      <c r="R706" t="str">
        <f>RIGHT($N706,LEN($N706)-FIND("/",$N706))</f>
        <v>wearables</v>
      </c>
      <c r="S706" s="11">
        <f t="shared" si="20"/>
        <v>42726.192916666667</v>
      </c>
      <c r="T706" s="11">
        <f t="shared" si="21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8">
        <f>$E707/$D707</f>
        <v>9.7699999999999992E-3</v>
      </c>
      <c r="P707" s="5">
        <f>$E707/$L707</f>
        <v>195.4</v>
      </c>
      <c r="Q707" t="str">
        <f>LEFT($N707,FIND("/",$N707)-1)</f>
        <v>technology</v>
      </c>
      <c r="R707" t="str">
        <f>RIGHT($N707,LEN($N707)-FIND("/",$N707))</f>
        <v>wearables</v>
      </c>
      <c r="S707" s="11">
        <f t="shared" ref="S707:S770" si="22">((($J707/60)/60)/24)+DATE(1970,1,1)</f>
        <v>42726.491643518515</v>
      </c>
      <c r="T707" s="11">
        <f t="shared" ref="T707:T770" si="23">((($I707/60)/60)/24)+DATE(1970,1,1)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8">
        <f>$E708/$D708</f>
        <v>0</v>
      </c>
      <c r="P708" s="5" t="e">
        <f>$E708/$L708</f>
        <v>#DIV/0!</v>
      </c>
      <c r="Q708" t="str">
        <f>LEFT($N708,FIND("/",$N708)-1)</f>
        <v>technology</v>
      </c>
      <c r="R708" t="str">
        <f>RIGHT($N708,LEN($N708)-FIND("/",$N708))</f>
        <v>wearables</v>
      </c>
      <c r="S708" s="11">
        <f t="shared" si="22"/>
        <v>42676.995173611111</v>
      </c>
      <c r="T708" s="11">
        <f t="shared" si="23"/>
        <v>42718.777083333334</v>
      </c>
    </row>
    <row r="709" spans="1:20" ht="45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8">
        <f>$E709/$D709</f>
        <v>0.78927352941176465</v>
      </c>
      <c r="P709" s="5">
        <f>$E709/$L709</f>
        <v>117.69868421052631</v>
      </c>
      <c r="Q709" t="str">
        <f>LEFT($N709,FIND("/",$N709)-1)</f>
        <v>technology</v>
      </c>
      <c r="R709" t="str">
        <f>RIGHT($N709,LEN($N709)-FIND("/",$N709))</f>
        <v>wearables</v>
      </c>
      <c r="S709" s="11">
        <f t="shared" si="22"/>
        <v>42696.663506944446</v>
      </c>
      <c r="T709" s="11">
        <f t="shared" si="23"/>
        <v>42736.663506944446</v>
      </c>
    </row>
    <row r="710" spans="1:20" ht="45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8">
        <f>$E710/$D710</f>
        <v>0.22092500000000001</v>
      </c>
      <c r="P710" s="5">
        <f>$E710/$L710</f>
        <v>23.948509485094849</v>
      </c>
      <c r="Q710" t="str">
        <f>LEFT($N710,FIND("/",$N710)-1)</f>
        <v>technology</v>
      </c>
      <c r="R710" t="str">
        <f>RIGHT($N710,LEN($N710)-FIND("/",$N710))</f>
        <v>wearables</v>
      </c>
      <c r="S710" s="11">
        <f t="shared" si="22"/>
        <v>41835.581018518518</v>
      </c>
      <c r="T710" s="11">
        <f t="shared" si="23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8">
        <f>$E711/$D711</f>
        <v>4.0666666666666663E-3</v>
      </c>
      <c r="P711" s="5">
        <f>$E711/$L711</f>
        <v>30.5</v>
      </c>
      <c r="Q711" t="str">
        <f>LEFT($N711,FIND("/",$N711)-1)</f>
        <v>technology</v>
      </c>
      <c r="R711" t="str">
        <f>RIGHT($N711,LEN($N711)-FIND("/",$N711))</f>
        <v>wearables</v>
      </c>
      <c r="S711" s="11">
        <f t="shared" si="22"/>
        <v>41948.041192129633</v>
      </c>
      <c r="T711" s="11">
        <f t="shared" si="23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8">
        <f>$E712/$D712</f>
        <v>0</v>
      </c>
      <c r="P712" s="5" t="e">
        <f>$E712/$L712</f>
        <v>#DIV/0!</v>
      </c>
      <c r="Q712" t="str">
        <f>LEFT($N712,FIND("/",$N712)-1)</f>
        <v>technology</v>
      </c>
      <c r="R712" t="str">
        <f>RIGHT($N712,LEN($N712)-FIND("/",$N712))</f>
        <v>wearables</v>
      </c>
      <c r="S712" s="11">
        <f t="shared" si="22"/>
        <v>41837.984976851854</v>
      </c>
      <c r="T712" s="11">
        <f t="shared" si="23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8">
        <f>$E713/$D713</f>
        <v>0.33790999999999999</v>
      </c>
      <c r="P713" s="5">
        <f>$E713/$L713</f>
        <v>99.973372781065095</v>
      </c>
      <c r="Q713" t="str">
        <f>LEFT($N713,FIND("/",$N713)-1)</f>
        <v>technology</v>
      </c>
      <c r="R713" t="str">
        <f>RIGHT($N713,LEN($N713)-FIND("/",$N713))</f>
        <v>wearables</v>
      </c>
      <c r="S713" s="11">
        <f t="shared" si="22"/>
        <v>42678.459120370375</v>
      </c>
      <c r="T713" s="11">
        <f t="shared" si="23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8">
        <f>$E714/$D714</f>
        <v>2.1649484536082476E-3</v>
      </c>
      <c r="P714" s="5">
        <f>$E714/$L714</f>
        <v>26.25</v>
      </c>
      <c r="Q714" t="str">
        <f>LEFT($N714,FIND("/",$N714)-1)</f>
        <v>technology</v>
      </c>
      <c r="R714" t="str">
        <f>RIGHT($N714,LEN($N714)-FIND("/",$N714))</f>
        <v>wearables</v>
      </c>
      <c r="S714" s="11">
        <f t="shared" si="22"/>
        <v>42384.680925925932</v>
      </c>
      <c r="T714" s="11">
        <f t="shared" si="23"/>
        <v>42414.680925925932</v>
      </c>
    </row>
    <row r="715" spans="1:20" ht="45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8">
        <f>$E715/$D715</f>
        <v>7.9600000000000001E-3</v>
      </c>
      <c r="P715" s="5">
        <f>$E715/$L715</f>
        <v>199</v>
      </c>
      <c r="Q715" t="str">
        <f>LEFT($N715,FIND("/",$N715)-1)</f>
        <v>technology</v>
      </c>
      <c r="R715" t="str">
        <f>RIGHT($N715,LEN($N715)-FIND("/",$N715))</f>
        <v>wearables</v>
      </c>
      <c r="S715" s="11">
        <f t="shared" si="22"/>
        <v>42496.529305555552</v>
      </c>
      <c r="T715" s="11">
        <f t="shared" si="23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8">
        <f>$E716/$D716</f>
        <v>0.14993333333333334</v>
      </c>
      <c r="P716" s="5">
        <f>$E716/$L716</f>
        <v>80.321428571428569</v>
      </c>
      <c r="Q716" t="str">
        <f>LEFT($N716,FIND("/",$N716)-1)</f>
        <v>technology</v>
      </c>
      <c r="R716" t="str">
        <f>RIGHT($N716,LEN($N716)-FIND("/",$N716))</f>
        <v>wearables</v>
      </c>
      <c r="S716" s="11">
        <f t="shared" si="22"/>
        <v>42734.787986111114</v>
      </c>
      <c r="T716" s="11">
        <f t="shared" si="23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8">
        <f>$E717/$D717</f>
        <v>5.0509090909090906E-2</v>
      </c>
      <c r="P717" s="5">
        <f>$E717/$L717</f>
        <v>115.75</v>
      </c>
      <c r="Q717" t="str">
        <f>LEFT($N717,FIND("/",$N717)-1)</f>
        <v>technology</v>
      </c>
      <c r="R717" t="str">
        <f>RIGHT($N717,LEN($N717)-FIND("/",$N717))</f>
        <v>wearables</v>
      </c>
      <c r="S717" s="11">
        <f t="shared" si="22"/>
        <v>42273.090740740736</v>
      </c>
      <c r="T717" s="11">
        <f t="shared" si="23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8">
        <f>$E718/$D718</f>
        <v>0.10214285714285715</v>
      </c>
      <c r="P718" s="5">
        <f>$E718/$L718</f>
        <v>44.6875</v>
      </c>
      <c r="Q718" t="str">
        <f>LEFT($N718,FIND("/",$N718)-1)</f>
        <v>technology</v>
      </c>
      <c r="R718" t="str">
        <f>RIGHT($N718,LEN($N718)-FIND("/",$N718))</f>
        <v>wearables</v>
      </c>
      <c r="S718" s="11">
        <f t="shared" si="22"/>
        <v>41940.658645833333</v>
      </c>
      <c r="T718" s="11">
        <f t="shared" si="23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8">
        <f>$E719/$D719</f>
        <v>3.0500000000000002E-3</v>
      </c>
      <c r="P719" s="5">
        <f>$E719/$L719</f>
        <v>76.25</v>
      </c>
      <c r="Q719" t="str">
        <f>LEFT($N719,FIND("/",$N719)-1)</f>
        <v>technology</v>
      </c>
      <c r="R719" t="str">
        <f>RIGHT($N719,LEN($N719)-FIND("/",$N719))</f>
        <v>wearables</v>
      </c>
      <c r="S719" s="11">
        <f t="shared" si="22"/>
        <v>41857.854189814818</v>
      </c>
      <c r="T719" s="11">
        <f t="shared" si="23"/>
        <v>41887.854189814818</v>
      </c>
    </row>
    <row r="720" spans="1:20" ht="45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8">
        <f>$E720/$D720</f>
        <v>7.4999999999999997E-3</v>
      </c>
      <c r="P720" s="5">
        <f>$E720/$L720</f>
        <v>22.5</v>
      </c>
      <c r="Q720" t="str">
        <f>LEFT($N720,FIND("/",$N720)-1)</f>
        <v>technology</v>
      </c>
      <c r="R720" t="str">
        <f>RIGHT($N720,LEN($N720)-FIND("/",$N720))</f>
        <v>wearables</v>
      </c>
      <c r="S720" s="11">
        <f t="shared" si="22"/>
        <v>42752.845451388886</v>
      </c>
      <c r="T720" s="11">
        <f t="shared" si="23"/>
        <v>42784.249305555553</v>
      </c>
    </row>
    <row r="721" spans="1:20" ht="45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8">
        <f>$E721/$D721</f>
        <v>1.2933333333333333E-2</v>
      </c>
      <c r="P721" s="5">
        <f>$E721/$L721</f>
        <v>19.399999999999999</v>
      </c>
      <c r="Q721" t="str">
        <f>LEFT($N721,FIND("/",$N721)-1)</f>
        <v>technology</v>
      </c>
      <c r="R721" t="str">
        <f>RIGHT($N721,LEN($N721)-FIND("/",$N721))</f>
        <v>wearables</v>
      </c>
      <c r="S721" s="11">
        <f t="shared" si="22"/>
        <v>42409.040231481486</v>
      </c>
      <c r="T721" s="11">
        <f t="shared" si="23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8">
        <f>$E722/$D722</f>
        <v>1.4394736842105262</v>
      </c>
      <c r="P722" s="5">
        <f>$E722/$L722</f>
        <v>66.707317073170728</v>
      </c>
      <c r="Q722" t="str">
        <f>LEFT($N722,FIND("/",$N722)-1)</f>
        <v>publishing</v>
      </c>
      <c r="R722" t="str">
        <f>RIGHT($N722,LEN($N722)-FIND("/",$N722))</f>
        <v>nonfiction</v>
      </c>
      <c r="S722" s="11">
        <f t="shared" si="22"/>
        <v>40909.649201388893</v>
      </c>
      <c r="T722" s="11">
        <f t="shared" si="23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8">
        <f>$E723/$D723</f>
        <v>1.2210975609756098</v>
      </c>
      <c r="P723" s="5">
        <f>$E723/$L723</f>
        <v>84.142857142857139</v>
      </c>
      <c r="Q723" t="str">
        <f>LEFT($N723,FIND("/",$N723)-1)</f>
        <v>publishing</v>
      </c>
      <c r="R723" t="str">
        <f>RIGHT($N723,LEN($N723)-FIND("/",$N723))</f>
        <v>nonfiction</v>
      </c>
      <c r="S723" s="11">
        <f t="shared" si="22"/>
        <v>41807.571840277778</v>
      </c>
      <c r="T723" s="11">
        <f t="shared" si="23"/>
        <v>41852.571840277778</v>
      </c>
    </row>
    <row r="724" spans="1:20" ht="45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8">
        <f>$E724/$D724</f>
        <v>1.3202400000000001</v>
      </c>
      <c r="P724" s="5">
        <f>$E724/$L724</f>
        <v>215.72549019607843</v>
      </c>
      <c r="Q724" t="str">
        <f>LEFT($N724,FIND("/",$N724)-1)</f>
        <v>publishing</v>
      </c>
      <c r="R724" t="str">
        <f>RIGHT($N724,LEN($N724)-FIND("/",$N724))</f>
        <v>nonfiction</v>
      </c>
      <c r="S724" s="11">
        <f t="shared" si="22"/>
        <v>40977.805300925924</v>
      </c>
      <c r="T724" s="11">
        <f t="shared" si="23"/>
        <v>41007.76363425926</v>
      </c>
    </row>
    <row r="725" spans="1:20" ht="30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8">
        <f>$E725/$D725</f>
        <v>1.0938000000000001</v>
      </c>
      <c r="P725" s="5">
        <f>$E725/$L725</f>
        <v>54.69</v>
      </c>
      <c r="Q725" t="str">
        <f>LEFT($N725,FIND("/",$N725)-1)</f>
        <v>publishing</v>
      </c>
      <c r="R725" t="str">
        <f>RIGHT($N725,LEN($N725)-FIND("/",$N725))</f>
        <v>nonfiction</v>
      </c>
      <c r="S725" s="11">
        <f t="shared" si="22"/>
        <v>42184.816539351858</v>
      </c>
      <c r="T725" s="11">
        <f t="shared" si="23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8">
        <f>$E726/$D726</f>
        <v>1.0547157142857144</v>
      </c>
      <c r="P726" s="5">
        <f>$E726/$L726</f>
        <v>51.62944055944056</v>
      </c>
      <c r="Q726" t="str">
        <f>LEFT($N726,FIND("/",$N726)-1)</f>
        <v>publishing</v>
      </c>
      <c r="R726" t="str">
        <f>RIGHT($N726,LEN($N726)-FIND("/",$N726))</f>
        <v>nonfiction</v>
      </c>
      <c r="S726" s="11">
        <f t="shared" si="22"/>
        <v>40694.638460648144</v>
      </c>
      <c r="T726" s="11">
        <f t="shared" si="23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8">
        <f>$E727/$D727</f>
        <v>1.0035000000000001</v>
      </c>
      <c r="P727" s="5">
        <f>$E727/$L727</f>
        <v>143.35714285714286</v>
      </c>
      <c r="Q727" t="str">
        <f>LEFT($N727,FIND("/",$N727)-1)</f>
        <v>publishing</v>
      </c>
      <c r="R727" t="str">
        <f>RIGHT($N727,LEN($N727)-FIND("/",$N727))</f>
        <v>nonfiction</v>
      </c>
      <c r="S727" s="11">
        <f t="shared" si="22"/>
        <v>42321.626296296294</v>
      </c>
      <c r="T727" s="11">
        <f t="shared" si="23"/>
        <v>42351.626296296294</v>
      </c>
    </row>
    <row r="728" spans="1:20" ht="45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8">
        <f>$E728/$D728</f>
        <v>1.014</v>
      </c>
      <c r="P728" s="5">
        <f>$E728/$L728</f>
        <v>72.428571428571431</v>
      </c>
      <c r="Q728" t="str">
        <f>LEFT($N728,FIND("/",$N728)-1)</f>
        <v>publishing</v>
      </c>
      <c r="R728" t="str">
        <f>RIGHT($N728,LEN($N728)-FIND("/",$N728))</f>
        <v>nonfiction</v>
      </c>
      <c r="S728" s="11">
        <f t="shared" si="22"/>
        <v>41346.042673611111</v>
      </c>
      <c r="T728" s="11">
        <f t="shared" si="23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8">
        <f>$E729/$D729</f>
        <v>1.5551428571428572</v>
      </c>
      <c r="P729" s="5">
        <f>$E729/$L729</f>
        <v>36.530201342281877</v>
      </c>
      <c r="Q729" t="str">
        <f>LEFT($N729,FIND("/",$N729)-1)</f>
        <v>publishing</v>
      </c>
      <c r="R729" t="str">
        <f>RIGHT($N729,LEN($N729)-FIND("/",$N729))</f>
        <v>nonfiction</v>
      </c>
      <c r="S729" s="11">
        <f t="shared" si="22"/>
        <v>41247.020243055551</v>
      </c>
      <c r="T729" s="11">
        <f t="shared" si="23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8">
        <f>$E730/$D730</f>
        <v>1.05566</v>
      </c>
      <c r="P730" s="5">
        <f>$E730/$L730</f>
        <v>60.903461538461535</v>
      </c>
      <c r="Q730" t="str">
        <f>LEFT($N730,FIND("/",$N730)-1)</f>
        <v>publishing</v>
      </c>
      <c r="R730" t="str">
        <f>RIGHT($N730,LEN($N730)-FIND("/",$N730))</f>
        <v>nonfiction</v>
      </c>
      <c r="S730" s="11">
        <f t="shared" si="22"/>
        <v>40731.837465277778</v>
      </c>
      <c r="T730" s="11">
        <f t="shared" si="23"/>
        <v>40776.837465277778</v>
      </c>
    </row>
    <row r="731" spans="1:20" ht="45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8">
        <f>$E731/$D731</f>
        <v>1.3065</v>
      </c>
      <c r="P731" s="5">
        <f>$E731/$L731</f>
        <v>43.55</v>
      </c>
      <c r="Q731" t="str">
        <f>LEFT($N731,FIND("/",$N731)-1)</f>
        <v>publishing</v>
      </c>
      <c r="R731" t="str">
        <f>RIGHT($N731,LEN($N731)-FIND("/",$N731))</f>
        <v>nonfiction</v>
      </c>
      <c r="S731" s="11">
        <f t="shared" si="22"/>
        <v>41111.185891203706</v>
      </c>
      <c r="T731" s="11">
        <f t="shared" si="23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8">
        <f>$E732/$D732</f>
        <v>1.3219000000000001</v>
      </c>
      <c r="P732" s="5">
        <f>$E732/$L732</f>
        <v>99.766037735849054</v>
      </c>
      <c r="Q732" t="str">
        <f>LEFT($N732,FIND("/",$N732)-1)</f>
        <v>publishing</v>
      </c>
      <c r="R732" t="str">
        <f>RIGHT($N732,LEN($N732)-FIND("/",$N732))</f>
        <v>nonfiction</v>
      </c>
      <c r="S732" s="11">
        <f t="shared" si="22"/>
        <v>40854.745266203703</v>
      </c>
      <c r="T732" s="11">
        <f t="shared" si="23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8">
        <f>$E733/$D733</f>
        <v>1.26</v>
      </c>
      <c r="P733" s="5">
        <f>$E733/$L733</f>
        <v>88.732394366197184</v>
      </c>
      <c r="Q733" t="str">
        <f>LEFT($N733,FIND("/",$N733)-1)</f>
        <v>publishing</v>
      </c>
      <c r="R733" t="str">
        <f>RIGHT($N733,LEN($N733)-FIND("/",$N733))</f>
        <v>nonfiction</v>
      </c>
      <c r="S733" s="11">
        <f t="shared" si="22"/>
        <v>40879.795682870368</v>
      </c>
      <c r="T733" s="11">
        <f t="shared" si="23"/>
        <v>40930.25</v>
      </c>
    </row>
    <row r="734" spans="1:20" ht="45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8">
        <f>$E734/$D734</f>
        <v>1.6</v>
      </c>
      <c r="P734" s="5">
        <f>$E734/$L734</f>
        <v>4.9230769230769234</v>
      </c>
      <c r="Q734" t="str">
        <f>LEFT($N734,FIND("/",$N734)-1)</f>
        <v>publishing</v>
      </c>
      <c r="R734" t="str">
        <f>RIGHT($N734,LEN($N734)-FIND("/",$N734))</f>
        <v>nonfiction</v>
      </c>
      <c r="S734" s="11">
        <f t="shared" si="22"/>
        <v>41486.424317129626</v>
      </c>
      <c r="T734" s="11">
        <f t="shared" si="23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8">
        <f>$E735/$D735</f>
        <v>1.2048000000000001</v>
      </c>
      <c r="P735" s="5">
        <f>$E735/$L735</f>
        <v>17.822485207100591</v>
      </c>
      <c r="Q735" t="str">
        <f>LEFT($N735,FIND("/",$N735)-1)</f>
        <v>publishing</v>
      </c>
      <c r="R735" t="str">
        <f>RIGHT($N735,LEN($N735)-FIND("/",$N735))</f>
        <v>nonfiction</v>
      </c>
      <c r="S735" s="11">
        <f t="shared" si="22"/>
        <v>41598.420046296298</v>
      </c>
      <c r="T735" s="11">
        <f t="shared" si="23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8">
        <f>$E736/$D736</f>
        <v>1.2552941176470589</v>
      </c>
      <c r="P736" s="5">
        <f>$E736/$L736</f>
        <v>187.19298245614036</v>
      </c>
      <c r="Q736" t="str">
        <f>LEFT($N736,FIND("/",$N736)-1)</f>
        <v>publishing</v>
      </c>
      <c r="R736" t="str">
        <f>RIGHT($N736,LEN($N736)-FIND("/",$N736))</f>
        <v>nonfiction</v>
      </c>
      <c r="S736" s="11">
        <f t="shared" si="22"/>
        <v>42102.164583333331</v>
      </c>
      <c r="T736" s="11">
        <f t="shared" si="23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8">
        <f>$E737/$D737</f>
        <v>1.1440638297872341</v>
      </c>
      <c r="P737" s="5">
        <f>$E737/$L737</f>
        <v>234.80786026200875</v>
      </c>
      <c r="Q737" t="str">
        <f>LEFT($N737,FIND("/",$N737)-1)</f>
        <v>publishing</v>
      </c>
      <c r="R737" t="str">
        <f>RIGHT($N737,LEN($N737)-FIND("/",$N737))</f>
        <v>nonfiction</v>
      </c>
      <c r="S737" s="11">
        <f t="shared" si="22"/>
        <v>41946.029467592591</v>
      </c>
      <c r="T737" s="11">
        <f t="shared" si="23"/>
        <v>41977.027083333334</v>
      </c>
    </row>
    <row r="738" spans="1:20" ht="45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8">
        <f>$E738/$D738</f>
        <v>3.151388888888889</v>
      </c>
      <c r="P738" s="5">
        <f>$E738/$L738</f>
        <v>105.04629629629629</v>
      </c>
      <c r="Q738" t="str">
        <f>LEFT($N738,FIND("/",$N738)-1)</f>
        <v>publishing</v>
      </c>
      <c r="R738" t="str">
        <f>RIGHT($N738,LEN($N738)-FIND("/",$N738))</f>
        <v>nonfiction</v>
      </c>
      <c r="S738" s="11">
        <f t="shared" si="22"/>
        <v>41579.734259259261</v>
      </c>
      <c r="T738" s="11">
        <f t="shared" si="23"/>
        <v>41599.207638888889</v>
      </c>
    </row>
    <row r="739" spans="1:20" ht="45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8">
        <f>$E739/$D739</f>
        <v>1.224</v>
      </c>
      <c r="P739" s="5">
        <f>$E739/$L739</f>
        <v>56.666666666666664</v>
      </c>
      <c r="Q739" t="str">
        <f>LEFT($N739,FIND("/",$N739)-1)</f>
        <v>publishing</v>
      </c>
      <c r="R739" t="str">
        <f>RIGHT($N739,LEN($N739)-FIND("/",$N739))</f>
        <v>nonfiction</v>
      </c>
      <c r="S739" s="11">
        <f t="shared" si="22"/>
        <v>41667.275312500002</v>
      </c>
      <c r="T739" s="11">
        <f t="shared" si="23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8">
        <f>$E740/$D740</f>
        <v>1.0673333333333332</v>
      </c>
      <c r="P740" s="5">
        <f>$E740/$L740</f>
        <v>39.048780487804876</v>
      </c>
      <c r="Q740" t="str">
        <f>LEFT($N740,FIND("/",$N740)-1)</f>
        <v>publishing</v>
      </c>
      <c r="R740" t="str">
        <f>RIGHT($N740,LEN($N740)-FIND("/",$N740))</f>
        <v>nonfiction</v>
      </c>
      <c r="S740" s="11">
        <f t="shared" si="22"/>
        <v>41943.604097222218</v>
      </c>
      <c r="T740" s="11">
        <f t="shared" si="23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8">
        <f>$E741/$D741</f>
        <v>1.5833333333333333</v>
      </c>
      <c r="P741" s="5">
        <f>$E741/$L741</f>
        <v>68.345323741007192</v>
      </c>
      <c r="Q741" t="str">
        <f>LEFT($N741,FIND("/",$N741)-1)</f>
        <v>publishing</v>
      </c>
      <c r="R741" t="str">
        <f>RIGHT($N741,LEN($N741)-FIND("/",$N741))</f>
        <v>nonfiction</v>
      </c>
      <c r="S741" s="11">
        <f t="shared" si="22"/>
        <v>41829.502650462964</v>
      </c>
      <c r="T741" s="11">
        <f t="shared" si="23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8">
        <f>$E742/$D742</f>
        <v>1.0740000000000001</v>
      </c>
      <c r="P742" s="5">
        <f>$E742/$L742</f>
        <v>169.57894736842104</v>
      </c>
      <c r="Q742" t="str">
        <f>LEFT($N742,FIND("/",$N742)-1)</f>
        <v>publishing</v>
      </c>
      <c r="R742" t="str">
        <f>RIGHT($N742,LEN($N742)-FIND("/",$N742))</f>
        <v>nonfiction</v>
      </c>
      <c r="S742" s="11">
        <f t="shared" si="22"/>
        <v>42162.146782407406</v>
      </c>
      <c r="T742" s="11">
        <f t="shared" si="23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8">
        <f>$E743/$D743</f>
        <v>1.0226</v>
      </c>
      <c r="P743" s="5">
        <f>$E743/$L743</f>
        <v>141.42340425531913</v>
      </c>
      <c r="Q743" t="str">
        <f>LEFT($N743,FIND("/",$N743)-1)</f>
        <v>publishing</v>
      </c>
      <c r="R743" t="str">
        <f>RIGHT($N743,LEN($N743)-FIND("/",$N743))</f>
        <v>nonfiction</v>
      </c>
      <c r="S743" s="11">
        <f t="shared" si="22"/>
        <v>41401.648217592592</v>
      </c>
      <c r="T743" s="11">
        <f t="shared" si="23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8">
        <f>$E744/$D744</f>
        <v>1.1071428571428572</v>
      </c>
      <c r="P744" s="5">
        <f>$E744/$L744</f>
        <v>67.391304347826093</v>
      </c>
      <c r="Q744" t="str">
        <f>LEFT($N744,FIND("/",$N744)-1)</f>
        <v>publishing</v>
      </c>
      <c r="R744" t="str">
        <f>RIGHT($N744,LEN($N744)-FIND("/",$N744))</f>
        <v>nonfiction</v>
      </c>
      <c r="S744" s="11">
        <f t="shared" si="22"/>
        <v>41689.917962962965</v>
      </c>
      <c r="T744" s="11">
        <f t="shared" si="23"/>
        <v>41719.876296296294</v>
      </c>
    </row>
    <row r="745" spans="1:20" ht="45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8">
        <f>$E745/$D745</f>
        <v>1.48</v>
      </c>
      <c r="P745" s="5">
        <f>$E745/$L745</f>
        <v>54.266666666666666</v>
      </c>
      <c r="Q745" t="str">
        <f>LEFT($N745,FIND("/",$N745)-1)</f>
        <v>publishing</v>
      </c>
      <c r="R745" t="str">
        <f>RIGHT($N745,LEN($N745)-FIND("/",$N745))</f>
        <v>nonfiction</v>
      </c>
      <c r="S745" s="11">
        <f t="shared" si="22"/>
        <v>40990.709317129629</v>
      </c>
      <c r="T745" s="11">
        <f t="shared" si="23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8">
        <f>$E746/$D746</f>
        <v>1.0232000000000001</v>
      </c>
      <c r="P746" s="5">
        <f>$E746/$L746</f>
        <v>82.516129032258064</v>
      </c>
      <c r="Q746" t="str">
        <f>LEFT($N746,FIND("/",$N746)-1)</f>
        <v>publishing</v>
      </c>
      <c r="R746" t="str">
        <f>RIGHT($N746,LEN($N746)-FIND("/",$N746))</f>
        <v>nonfiction</v>
      </c>
      <c r="S746" s="11">
        <f t="shared" si="22"/>
        <v>41226.95721064815</v>
      </c>
      <c r="T746" s="11">
        <f t="shared" si="23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8">
        <f>$E747/$D747</f>
        <v>1.7909909909909909</v>
      </c>
      <c r="P747" s="5">
        <f>$E747/$L747</f>
        <v>53.729729729729726</v>
      </c>
      <c r="Q747" t="str">
        <f>LEFT($N747,FIND("/",$N747)-1)</f>
        <v>publishing</v>
      </c>
      <c r="R747" t="str">
        <f>RIGHT($N747,LEN($N747)-FIND("/",$N747))</f>
        <v>nonfiction</v>
      </c>
      <c r="S747" s="11">
        <f t="shared" si="22"/>
        <v>41367.572280092594</v>
      </c>
      <c r="T747" s="11">
        <f t="shared" si="23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8">
        <f>$E748/$D748</f>
        <v>1.1108135252761968</v>
      </c>
      <c r="P748" s="5">
        <f>$E748/$L748</f>
        <v>34.206185567010309</v>
      </c>
      <c r="Q748" t="str">
        <f>LEFT($N748,FIND("/",$N748)-1)</f>
        <v>publishing</v>
      </c>
      <c r="R748" t="str">
        <f>RIGHT($N748,LEN($N748)-FIND("/",$N748))</f>
        <v>nonfiction</v>
      </c>
      <c r="S748" s="11">
        <f t="shared" si="22"/>
        <v>41157.042928240742</v>
      </c>
      <c r="T748" s="11">
        <f t="shared" si="23"/>
        <v>41175.165972222225</v>
      </c>
    </row>
    <row r="749" spans="1:20" ht="45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8">
        <f>$E749/$D749</f>
        <v>1.0004285714285714</v>
      </c>
      <c r="P749" s="5">
        <f>$E749/$L749</f>
        <v>127.32727272727273</v>
      </c>
      <c r="Q749" t="str">
        <f>LEFT($N749,FIND("/",$N749)-1)</f>
        <v>publishing</v>
      </c>
      <c r="R749" t="str">
        <f>RIGHT($N749,LEN($N749)-FIND("/",$N749))</f>
        <v>nonfiction</v>
      </c>
      <c r="S749" s="11">
        <f t="shared" si="22"/>
        <v>41988.548831018517</v>
      </c>
      <c r="T749" s="11">
        <f t="shared" si="23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8">
        <f>$E750/$D750</f>
        <v>1.0024999999999999</v>
      </c>
      <c r="P750" s="5">
        <f>$E750/$L750</f>
        <v>45.56818181818182</v>
      </c>
      <c r="Q750" t="str">
        <f>LEFT($N750,FIND("/",$N750)-1)</f>
        <v>publishing</v>
      </c>
      <c r="R750" t="str">
        <f>RIGHT($N750,LEN($N750)-FIND("/",$N750))</f>
        <v>nonfiction</v>
      </c>
      <c r="S750" s="11">
        <f t="shared" si="22"/>
        <v>41831.846828703703</v>
      </c>
      <c r="T750" s="11">
        <f t="shared" si="23"/>
        <v>41861.846828703703</v>
      </c>
    </row>
    <row r="751" spans="1:20" ht="45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8">
        <f>$E751/$D751</f>
        <v>1.0556000000000001</v>
      </c>
      <c r="P751" s="5">
        <f>$E751/$L751</f>
        <v>95.963636363636368</v>
      </c>
      <c r="Q751" t="str">
        <f>LEFT($N751,FIND("/",$N751)-1)</f>
        <v>publishing</v>
      </c>
      <c r="R751" t="str">
        <f>RIGHT($N751,LEN($N751)-FIND("/",$N751))</f>
        <v>nonfiction</v>
      </c>
      <c r="S751" s="11">
        <f t="shared" si="22"/>
        <v>42733.94131944445</v>
      </c>
      <c r="T751" s="11">
        <f t="shared" si="23"/>
        <v>42763.94131944445</v>
      </c>
    </row>
    <row r="752" spans="1:20" ht="45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8">
        <f>$E752/$D752</f>
        <v>1.0258775877587758</v>
      </c>
      <c r="P752" s="5">
        <f>$E752/$L752</f>
        <v>77.271186440677965</v>
      </c>
      <c r="Q752" t="str">
        <f>LEFT($N752,FIND("/",$N752)-1)</f>
        <v>publishing</v>
      </c>
      <c r="R752" t="str">
        <f>RIGHT($N752,LEN($N752)-FIND("/",$N752))</f>
        <v>nonfiction</v>
      </c>
      <c r="S752" s="11">
        <f t="shared" si="22"/>
        <v>41299.878148148149</v>
      </c>
      <c r="T752" s="11">
        <f t="shared" si="23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8">
        <f>$E753/$D753</f>
        <v>1.1850000000000001</v>
      </c>
      <c r="P753" s="5">
        <f>$E753/$L753</f>
        <v>57.338709677419352</v>
      </c>
      <c r="Q753" t="str">
        <f>LEFT($N753,FIND("/",$N753)-1)</f>
        <v>publishing</v>
      </c>
      <c r="R753" t="str">
        <f>RIGHT($N753,LEN($N753)-FIND("/",$N753))</f>
        <v>nonfiction</v>
      </c>
      <c r="S753" s="11">
        <f t="shared" si="22"/>
        <v>40713.630497685182</v>
      </c>
      <c r="T753" s="11">
        <f t="shared" si="23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8">
        <f>$E754/$D754</f>
        <v>1.117</v>
      </c>
      <c r="P754" s="5">
        <f>$E754/$L754</f>
        <v>53.19047619047619</v>
      </c>
      <c r="Q754" t="str">
        <f>LEFT($N754,FIND("/",$N754)-1)</f>
        <v>publishing</v>
      </c>
      <c r="R754" t="str">
        <f>RIGHT($N754,LEN($N754)-FIND("/",$N754))</f>
        <v>nonfiction</v>
      </c>
      <c r="S754" s="11">
        <f t="shared" si="22"/>
        <v>42639.421493055561</v>
      </c>
      <c r="T754" s="11">
        <f t="shared" si="23"/>
        <v>42659.458333333328</v>
      </c>
    </row>
    <row r="755" spans="1:20" ht="45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8">
        <f>$E755/$D755</f>
        <v>1.28</v>
      </c>
      <c r="P755" s="5">
        <f>$E755/$L755</f>
        <v>492.30769230769232</v>
      </c>
      <c r="Q755" t="str">
        <f>LEFT($N755,FIND("/",$N755)-1)</f>
        <v>publishing</v>
      </c>
      <c r="R755" t="str">
        <f>RIGHT($N755,LEN($N755)-FIND("/",$N755))</f>
        <v>nonfiction</v>
      </c>
      <c r="S755" s="11">
        <f t="shared" si="22"/>
        <v>42019.590173611112</v>
      </c>
      <c r="T755" s="11">
        <f t="shared" si="23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8">
        <f>$E756/$D756</f>
        <v>1.0375000000000001</v>
      </c>
      <c r="P756" s="5">
        <f>$E756/$L756</f>
        <v>42.346938775510203</v>
      </c>
      <c r="Q756" t="str">
        <f>LEFT($N756,FIND("/",$N756)-1)</f>
        <v>publishing</v>
      </c>
      <c r="R756" t="str">
        <f>RIGHT($N756,LEN($N756)-FIND("/",$N756))</f>
        <v>nonfiction</v>
      </c>
      <c r="S756" s="11">
        <f t="shared" si="22"/>
        <v>41249.749085648145</v>
      </c>
      <c r="T756" s="11">
        <f t="shared" si="23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8">
        <f>$E757/$D757</f>
        <v>1.0190760000000001</v>
      </c>
      <c r="P757" s="5">
        <f>$E757/$L757</f>
        <v>37.466029411764708</v>
      </c>
      <c r="Q757" t="str">
        <f>LEFT($N757,FIND("/",$N757)-1)</f>
        <v>publishing</v>
      </c>
      <c r="R757" t="str">
        <f>RIGHT($N757,LEN($N757)-FIND("/",$N757))</f>
        <v>nonfiction</v>
      </c>
      <c r="S757" s="11">
        <f t="shared" si="22"/>
        <v>41383.605057870373</v>
      </c>
      <c r="T757" s="11">
        <f t="shared" si="23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8">
        <f>$E758/$D758</f>
        <v>1.177142857142857</v>
      </c>
      <c r="P758" s="5">
        <f>$E758/$L758</f>
        <v>37.454545454545453</v>
      </c>
      <c r="Q758" t="str">
        <f>LEFT($N758,FIND("/",$N758)-1)</f>
        <v>publishing</v>
      </c>
      <c r="R758" t="str">
        <f>RIGHT($N758,LEN($N758)-FIND("/",$N758))</f>
        <v>nonfiction</v>
      </c>
      <c r="S758" s="11">
        <f t="shared" si="22"/>
        <v>40590.766886574071</v>
      </c>
      <c r="T758" s="11">
        <f t="shared" si="23"/>
        <v>40651.725219907406</v>
      </c>
    </row>
    <row r="759" spans="1:20" ht="45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8">
        <f>$E759/$D759</f>
        <v>2.38</v>
      </c>
      <c r="P759" s="5">
        <f>$E759/$L759</f>
        <v>33.055555555555557</v>
      </c>
      <c r="Q759" t="str">
        <f>LEFT($N759,FIND("/",$N759)-1)</f>
        <v>publishing</v>
      </c>
      <c r="R759" t="str">
        <f>RIGHT($N759,LEN($N759)-FIND("/",$N759))</f>
        <v>nonfiction</v>
      </c>
      <c r="S759" s="11">
        <f t="shared" si="22"/>
        <v>41235.054560185185</v>
      </c>
      <c r="T759" s="11">
        <f t="shared" si="23"/>
        <v>41249.054560185185</v>
      </c>
    </row>
    <row r="760" spans="1:20" ht="30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8">
        <f>$E760/$D760</f>
        <v>1.02</v>
      </c>
      <c r="P760" s="5">
        <f>$E760/$L760</f>
        <v>134.21052631578948</v>
      </c>
      <c r="Q760" t="str">
        <f>LEFT($N760,FIND("/",$N760)-1)</f>
        <v>publishing</v>
      </c>
      <c r="R760" t="str">
        <f>RIGHT($N760,LEN($N760)-FIND("/",$N760))</f>
        <v>nonfiction</v>
      </c>
      <c r="S760" s="11">
        <f t="shared" si="22"/>
        <v>40429.836435185185</v>
      </c>
      <c r="T760" s="11">
        <f t="shared" si="23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8">
        <f>$E761/$D761</f>
        <v>1.0192000000000001</v>
      </c>
      <c r="P761" s="5">
        <f>$E761/$L761</f>
        <v>51.474747474747474</v>
      </c>
      <c r="Q761" t="str">
        <f>LEFT($N761,FIND("/",$N761)-1)</f>
        <v>publishing</v>
      </c>
      <c r="R761" t="str">
        <f>RIGHT($N761,LEN($N761)-FIND("/",$N761))</f>
        <v>nonfiction</v>
      </c>
      <c r="S761" s="11">
        <f t="shared" si="22"/>
        <v>41789.330312500002</v>
      </c>
      <c r="T761" s="11">
        <f t="shared" si="23"/>
        <v>41829.330312500002</v>
      </c>
    </row>
    <row r="762" spans="1:20" ht="45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8">
        <f>$E762/$D762</f>
        <v>0</v>
      </c>
      <c r="P762" s="5" t="e">
        <f>$E762/$L762</f>
        <v>#DIV/0!</v>
      </c>
      <c r="Q762" t="str">
        <f>LEFT($N762,FIND("/",$N762)-1)</f>
        <v>publishing</v>
      </c>
      <c r="R762" t="str">
        <f>RIGHT($N762,LEN($N762)-FIND("/",$N762))</f>
        <v>fiction</v>
      </c>
      <c r="S762" s="11">
        <f t="shared" si="22"/>
        <v>42670.764039351852</v>
      </c>
      <c r="T762" s="11">
        <f t="shared" si="23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8">
        <f>$E763/$D763</f>
        <v>4.7E-2</v>
      </c>
      <c r="P763" s="5">
        <f>$E763/$L763</f>
        <v>39.166666666666664</v>
      </c>
      <c r="Q763" t="str">
        <f>LEFT($N763,FIND("/",$N763)-1)</f>
        <v>publishing</v>
      </c>
      <c r="R763" t="str">
        <f>RIGHT($N763,LEN($N763)-FIND("/",$N763))</f>
        <v>fiction</v>
      </c>
      <c r="S763" s="11">
        <f t="shared" si="22"/>
        <v>41642.751458333332</v>
      </c>
      <c r="T763" s="11">
        <f t="shared" si="23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8">
        <f>$E764/$D764</f>
        <v>0</v>
      </c>
      <c r="P764" s="5" t="e">
        <f>$E764/$L764</f>
        <v>#DIV/0!</v>
      </c>
      <c r="Q764" t="str">
        <f>LEFT($N764,FIND("/",$N764)-1)</f>
        <v>publishing</v>
      </c>
      <c r="R764" t="str">
        <f>RIGHT($N764,LEN($N764)-FIND("/",$N764))</f>
        <v>fiction</v>
      </c>
      <c r="S764" s="11">
        <f t="shared" si="22"/>
        <v>42690.858449074076</v>
      </c>
      <c r="T764" s="11">
        <f t="shared" si="23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8">
        <f>$E765/$D765</f>
        <v>1.1655011655011655E-3</v>
      </c>
      <c r="P765" s="5">
        <f>$E765/$L765</f>
        <v>5</v>
      </c>
      <c r="Q765" t="str">
        <f>LEFT($N765,FIND("/",$N765)-1)</f>
        <v>publishing</v>
      </c>
      <c r="R765" t="str">
        <f>RIGHT($N765,LEN($N765)-FIND("/",$N765))</f>
        <v>fiction</v>
      </c>
      <c r="S765" s="11">
        <f t="shared" si="22"/>
        <v>41471.446851851848</v>
      </c>
      <c r="T765" s="11">
        <f t="shared" si="23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8">
        <f>$E766/$D766</f>
        <v>0</v>
      </c>
      <c r="P766" s="5" t="e">
        <f>$E766/$L766</f>
        <v>#DIV/0!</v>
      </c>
      <c r="Q766" t="str">
        <f>LEFT($N766,FIND("/",$N766)-1)</f>
        <v>publishing</v>
      </c>
      <c r="R766" t="str">
        <f>RIGHT($N766,LEN($N766)-FIND("/",$N766))</f>
        <v>fiction</v>
      </c>
      <c r="S766" s="11">
        <f t="shared" si="22"/>
        <v>42227.173159722224</v>
      </c>
      <c r="T766" s="11">
        <f t="shared" si="23"/>
        <v>42257.173159722224</v>
      </c>
    </row>
    <row r="767" spans="1:20" ht="45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8">
        <f>$E767/$D767</f>
        <v>0.36014285714285715</v>
      </c>
      <c r="P767" s="5">
        <f>$E767/$L767</f>
        <v>57.295454545454547</v>
      </c>
      <c r="Q767" t="str">
        <f>LEFT($N767,FIND("/",$N767)-1)</f>
        <v>publishing</v>
      </c>
      <c r="R767" t="str">
        <f>RIGHT($N767,LEN($N767)-FIND("/",$N767))</f>
        <v>fiction</v>
      </c>
      <c r="S767" s="11">
        <f t="shared" si="22"/>
        <v>41901.542638888888</v>
      </c>
      <c r="T767" s="11">
        <f t="shared" si="23"/>
        <v>41931.542638888888</v>
      </c>
    </row>
    <row r="768" spans="1:20" ht="45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8">
        <f>$E768/$D768</f>
        <v>0</v>
      </c>
      <c r="P768" s="5" t="e">
        <f>$E768/$L768</f>
        <v>#DIV/0!</v>
      </c>
      <c r="Q768" t="str">
        <f>LEFT($N768,FIND("/",$N768)-1)</f>
        <v>publishing</v>
      </c>
      <c r="R768" t="str">
        <f>RIGHT($N768,LEN($N768)-FIND("/",$N768))</f>
        <v>fiction</v>
      </c>
      <c r="S768" s="11">
        <f t="shared" si="22"/>
        <v>42021.783368055556</v>
      </c>
      <c r="T768" s="11">
        <f t="shared" si="23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8">
        <f>$E769/$D769</f>
        <v>3.5400000000000001E-2</v>
      </c>
      <c r="P769" s="5">
        <f>$E769/$L769</f>
        <v>59</v>
      </c>
      <c r="Q769" t="str">
        <f>LEFT($N769,FIND("/",$N769)-1)</f>
        <v>publishing</v>
      </c>
      <c r="R769" t="str">
        <f>RIGHT($N769,LEN($N769)-FIND("/",$N769))</f>
        <v>fiction</v>
      </c>
      <c r="S769" s="11">
        <f t="shared" si="22"/>
        <v>42115.143634259264</v>
      </c>
      <c r="T769" s="11">
        <f t="shared" si="23"/>
        <v>42145.143634259264</v>
      </c>
    </row>
    <row r="770" spans="1:20" ht="45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8">
        <f>$E770/$D770</f>
        <v>0</v>
      </c>
      <c r="P770" s="5" t="e">
        <f>$E770/$L770</f>
        <v>#DIV/0!</v>
      </c>
      <c r="Q770" t="str">
        <f>LEFT($N770,FIND("/",$N770)-1)</f>
        <v>publishing</v>
      </c>
      <c r="R770" t="str">
        <f>RIGHT($N770,LEN($N770)-FIND("/",$N770))</f>
        <v>fiction</v>
      </c>
      <c r="S770" s="11">
        <f t="shared" si="22"/>
        <v>41594.207060185188</v>
      </c>
      <c r="T770" s="11">
        <f t="shared" si="23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8">
        <f>$E771/$D771</f>
        <v>0.41399999999999998</v>
      </c>
      <c r="P771" s="5">
        <f>$E771/$L771</f>
        <v>31.846153846153847</v>
      </c>
      <c r="Q771" t="str">
        <f>LEFT($N771,FIND("/",$N771)-1)</f>
        <v>publishing</v>
      </c>
      <c r="R771" t="str">
        <f>RIGHT($N771,LEN($N771)-FIND("/",$N771))</f>
        <v>fiction</v>
      </c>
      <c r="S771" s="11">
        <f t="shared" ref="S771:S834" si="24">((($J771/60)/60)/24)+DATE(1970,1,1)</f>
        <v>41604.996458333335</v>
      </c>
      <c r="T771" s="11">
        <f t="shared" ref="T771:T834" si="25">((($I771/60)/60)/24)+DATE(1970,1,1)</f>
        <v>41634.996458333335</v>
      </c>
    </row>
    <row r="772" spans="1:20" ht="45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8">
        <f>$E772/$D772</f>
        <v>0</v>
      </c>
      <c r="P772" s="5" t="e">
        <f>$E772/$L772</f>
        <v>#DIV/0!</v>
      </c>
      <c r="Q772" t="str">
        <f>LEFT($N772,FIND("/",$N772)-1)</f>
        <v>publishing</v>
      </c>
      <c r="R772" t="str">
        <f>RIGHT($N772,LEN($N772)-FIND("/",$N772))</f>
        <v>fiction</v>
      </c>
      <c r="S772" s="11">
        <f t="shared" si="24"/>
        <v>41289.999641203707</v>
      </c>
      <c r="T772" s="11">
        <f t="shared" si="25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8">
        <f>$E773/$D773</f>
        <v>2.631578947368421E-4</v>
      </c>
      <c r="P773" s="5">
        <f>$E773/$L773</f>
        <v>10</v>
      </c>
      <c r="Q773" t="str">
        <f>LEFT($N773,FIND("/",$N773)-1)</f>
        <v>publishing</v>
      </c>
      <c r="R773" t="str">
        <f>RIGHT($N773,LEN($N773)-FIND("/",$N773))</f>
        <v>fiction</v>
      </c>
      <c r="S773" s="11">
        <f t="shared" si="24"/>
        <v>42349.824097222227</v>
      </c>
      <c r="T773" s="11">
        <f t="shared" si="25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8">
        <f>$E774/$D774</f>
        <v>3.3333333333333333E-2</v>
      </c>
      <c r="P774" s="5">
        <f>$E774/$L774</f>
        <v>50</v>
      </c>
      <c r="Q774" t="str">
        <f>LEFT($N774,FIND("/",$N774)-1)</f>
        <v>publishing</v>
      </c>
      <c r="R774" t="str">
        <f>RIGHT($N774,LEN($N774)-FIND("/",$N774))</f>
        <v>fiction</v>
      </c>
      <c r="S774" s="11">
        <f t="shared" si="24"/>
        <v>40068.056932870371</v>
      </c>
      <c r="T774" s="11">
        <f t="shared" si="25"/>
        <v>40118.165972222225</v>
      </c>
    </row>
    <row r="775" spans="1:20" ht="45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8">
        <f>$E775/$D775</f>
        <v>8.5129023676509714E-3</v>
      </c>
      <c r="P775" s="5">
        <f>$E775/$L775</f>
        <v>16</v>
      </c>
      <c r="Q775" t="str">
        <f>LEFT($N775,FIND("/",$N775)-1)</f>
        <v>publishing</v>
      </c>
      <c r="R775" t="str">
        <f>RIGHT($N775,LEN($N775)-FIND("/",$N775))</f>
        <v>fiction</v>
      </c>
      <c r="S775" s="11">
        <f t="shared" si="24"/>
        <v>42100.735937499994</v>
      </c>
      <c r="T775" s="11">
        <f t="shared" si="25"/>
        <v>42134.959027777775</v>
      </c>
    </row>
    <row r="776" spans="1:20" ht="45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8">
        <f>$E776/$D776</f>
        <v>0.70199999999999996</v>
      </c>
      <c r="P776" s="5">
        <f>$E776/$L776</f>
        <v>39</v>
      </c>
      <c r="Q776" t="str">
        <f>LEFT($N776,FIND("/",$N776)-1)</f>
        <v>publishing</v>
      </c>
      <c r="R776" t="str">
        <f>RIGHT($N776,LEN($N776)-FIND("/",$N776))</f>
        <v>fiction</v>
      </c>
      <c r="S776" s="11">
        <f t="shared" si="24"/>
        <v>41663.780300925922</v>
      </c>
      <c r="T776" s="11">
        <f t="shared" si="25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8">
        <f>$E777/$D777</f>
        <v>1.7000000000000001E-2</v>
      </c>
      <c r="P777" s="5">
        <f>$E777/$L777</f>
        <v>34</v>
      </c>
      <c r="Q777" t="str">
        <f>LEFT($N777,FIND("/",$N777)-1)</f>
        <v>publishing</v>
      </c>
      <c r="R777" t="str">
        <f>RIGHT($N777,LEN($N777)-FIND("/",$N777))</f>
        <v>fiction</v>
      </c>
      <c r="S777" s="11">
        <f t="shared" si="24"/>
        <v>40863.060127314813</v>
      </c>
      <c r="T777" s="11">
        <f t="shared" si="25"/>
        <v>40893.060127314813</v>
      </c>
    </row>
    <row r="778" spans="1:20" ht="45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8">
        <f>$E778/$D778</f>
        <v>0.51400000000000001</v>
      </c>
      <c r="P778" s="5">
        <f>$E778/$L778</f>
        <v>63.122807017543863</v>
      </c>
      <c r="Q778" t="str">
        <f>LEFT($N778,FIND("/",$N778)-1)</f>
        <v>publishing</v>
      </c>
      <c r="R778" t="str">
        <f>RIGHT($N778,LEN($N778)-FIND("/",$N778))</f>
        <v>fiction</v>
      </c>
      <c r="S778" s="11">
        <f t="shared" si="24"/>
        <v>42250.685706018514</v>
      </c>
      <c r="T778" s="11">
        <f t="shared" si="25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8">
        <f>$E779/$D779</f>
        <v>7.0000000000000001E-3</v>
      </c>
      <c r="P779" s="5">
        <f>$E779/$L779</f>
        <v>7</v>
      </c>
      <c r="Q779" t="str">
        <f>LEFT($N779,FIND("/",$N779)-1)</f>
        <v>publishing</v>
      </c>
      <c r="R779" t="str">
        <f>RIGHT($N779,LEN($N779)-FIND("/",$N779))</f>
        <v>fiction</v>
      </c>
      <c r="S779" s="11">
        <f t="shared" si="24"/>
        <v>41456.981215277774</v>
      </c>
      <c r="T779" s="11">
        <f t="shared" si="25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8">
        <f>$E780/$D780</f>
        <v>4.0000000000000001E-3</v>
      </c>
      <c r="P780" s="5">
        <f>$E780/$L780</f>
        <v>2</v>
      </c>
      <c r="Q780" t="str">
        <f>LEFT($N780,FIND("/",$N780)-1)</f>
        <v>publishing</v>
      </c>
      <c r="R780" t="str">
        <f>RIGHT($N780,LEN($N780)-FIND("/",$N780))</f>
        <v>fiction</v>
      </c>
      <c r="S780" s="11">
        <f t="shared" si="24"/>
        <v>41729.702314814815</v>
      </c>
      <c r="T780" s="11">
        <f t="shared" si="25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8">
        <f>$E781/$D781</f>
        <v>2.6666666666666668E-2</v>
      </c>
      <c r="P781" s="5">
        <f>$E781/$L781</f>
        <v>66.666666666666671</v>
      </c>
      <c r="Q781" t="str">
        <f>LEFT($N781,FIND("/",$N781)-1)</f>
        <v>publishing</v>
      </c>
      <c r="R781" t="str">
        <f>RIGHT($N781,LEN($N781)-FIND("/",$N781))</f>
        <v>fiction</v>
      </c>
      <c r="S781" s="11">
        <f t="shared" si="24"/>
        <v>40436.68408564815</v>
      </c>
      <c r="T781" s="11">
        <f t="shared" si="25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8">
        <f>$E782/$D782</f>
        <v>1.04</v>
      </c>
      <c r="P782" s="5">
        <f>$E782/$L782</f>
        <v>38.518518518518519</v>
      </c>
      <c r="Q782" t="str">
        <f>LEFT($N782,FIND("/",$N782)-1)</f>
        <v>music</v>
      </c>
      <c r="R782" t="str">
        <f>RIGHT($N782,LEN($N782)-FIND("/",$N782))</f>
        <v>rock</v>
      </c>
      <c r="S782" s="11">
        <f t="shared" si="24"/>
        <v>40636.673900462964</v>
      </c>
      <c r="T782" s="11">
        <f t="shared" si="25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8">
        <f>$E783/$D783</f>
        <v>1.3315375</v>
      </c>
      <c r="P783" s="5">
        <f>$E783/$L783</f>
        <v>42.609200000000001</v>
      </c>
      <c r="Q783" t="str">
        <f>LEFT($N783,FIND("/",$N783)-1)</f>
        <v>music</v>
      </c>
      <c r="R783" t="str">
        <f>RIGHT($N783,LEN($N783)-FIND("/",$N783))</f>
        <v>rock</v>
      </c>
      <c r="S783" s="11">
        <f t="shared" si="24"/>
        <v>41403.000856481485</v>
      </c>
      <c r="T783" s="11">
        <f t="shared" si="25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8">
        <f>$E784/$D784</f>
        <v>1</v>
      </c>
      <c r="P784" s="5">
        <f>$E784/$L784</f>
        <v>50</v>
      </c>
      <c r="Q784" t="str">
        <f>LEFT($N784,FIND("/",$N784)-1)</f>
        <v>music</v>
      </c>
      <c r="R784" t="str">
        <f>RIGHT($N784,LEN($N784)-FIND("/",$N784))</f>
        <v>rock</v>
      </c>
      <c r="S784" s="11">
        <f t="shared" si="24"/>
        <v>41116.758125</v>
      </c>
      <c r="T784" s="11">
        <f t="shared" si="25"/>
        <v>41146.758125</v>
      </c>
    </row>
    <row r="785" spans="1:20" ht="45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8">
        <f>$E785/$D785</f>
        <v>1.4813333333333334</v>
      </c>
      <c r="P785" s="5">
        <f>$E785/$L785</f>
        <v>63.485714285714288</v>
      </c>
      <c r="Q785" t="str">
        <f>LEFT($N785,FIND("/",$N785)-1)</f>
        <v>music</v>
      </c>
      <c r="R785" t="str">
        <f>RIGHT($N785,LEN($N785)-FIND("/",$N785))</f>
        <v>rock</v>
      </c>
      <c r="S785" s="11">
        <f t="shared" si="24"/>
        <v>40987.773715277777</v>
      </c>
      <c r="T785" s="11">
        <f t="shared" si="25"/>
        <v>41026.916666666664</v>
      </c>
    </row>
    <row r="786" spans="1:20" ht="45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8">
        <f>$E786/$D786</f>
        <v>1.0249999999999999</v>
      </c>
      <c r="P786" s="5">
        <f>$E786/$L786</f>
        <v>102.5</v>
      </c>
      <c r="Q786" t="str">
        <f>LEFT($N786,FIND("/",$N786)-1)</f>
        <v>music</v>
      </c>
      <c r="R786" t="str">
        <f>RIGHT($N786,LEN($N786)-FIND("/",$N786))</f>
        <v>rock</v>
      </c>
      <c r="S786" s="11">
        <f t="shared" si="24"/>
        <v>41675.149525462963</v>
      </c>
      <c r="T786" s="11">
        <f t="shared" si="25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8">
        <f>$E787/$D787</f>
        <v>1.8062799999999999</v>
      </c>
      <c r="P787" s="5">
        <f>$E787/$L787</f>
        <v>31.142758620689655</v>
      </c>
      <c r="Q787" t="str">
        <f>LEFT($N787,FIND("/",$N787)-1)</f>
        <v>music</v>
      </c>
      <c r="R787" t="str">
        <f>RIGHT($N787,LEN($N787)-FIND("/",$N787))</f>
        <v>rock</v>
      </c>
      <c r="S787" s="11">
        <f t="shared" si="24"/>
        <v>41303.593923611108</v>
      </c>
      <c r="T787" s="11">
        <f t="shared" si="25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8">
        <f>$E788/$D788</f>
        <v>1.4279999999999999</v>
      </c>
      <c r="P788" s="5">
        <f>$E788/$L788</f>
        <v>162.27272727272728</v>
      </c>
      <c r="Q788" t="str">
        <f>LEFT($N788,FIND("/",$N788)-1)</f>
        <v>music</v>
      </c>
      <c r="R788" t="str">
        <f>RIGHT($N788,LEN($N788)-FIND("/",$N788))</f>
        <v>rock</v>
      </c>
      <c r="S788" s="11">
        <f t="shared" si="24"/>
        <v>40983.055949074071</v>
      </c>
      <c r="T788" s="11">
        <f t="shared" si="25"/>
        <v>41040.657638888886</v>
      </c>
    </row>
    <row r="789" spans="1:20" ht="45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8">
        <f>$E789/$D789</f>
        <v>1.1416666666666666</v>
      </c>
      <c r="P789" s="5">
        <f>$E789/$L789</f>
        <v>80.588235294117652</v>
      </c>
      <c r="Q789" t="str">
        <f>LEFT($N789,FIND("/",$N789)-1)</f>
        <v>music</v>
      </c>
      <c r="R789" t="str">
        <f>RIGHT($N789,LEN($N789)-FIND("/",$N789))</f>
        <v>rock</v>
      </c>
      <c r="S789" s="11">
        <f t="shared" si="24"/>
        <v>41549.627615740741</v>
      </c>
      <c r="T789" s="11">
        <f t="shared" si="25"/>
        <v>41579.627615740741</v>
      </c>
    </row>
    <row r="790" spans="1:20" ht="45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8">
        <f>$E790/$D790</f>
        <v>2.03505</v>
      </c>
      <c r="P790" s="5">
        <f>$E790/$L790</f>
        <v>59.85441176470588</v>
      </c>
      <c r="Q790" t="str">
        <f>LEFT($N790,FIND("/",$N790)-1)</f>
        <v>music</v>
      </c>
      <c r="R790" t="str">
        <f>RIGHT($N790,LEN($N790)-FIND("/",$N790))</f>
        <v>rock</v>
      </c>
      <c r="S790" s="11">
        <f t="shared" si="24"/>
        <v>41059.006805555553</v>
      </c>
      <c r="T790" s="11">
        <f t="shared" si="25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8">
        <f>$E791/$D791</f>
        <v>1.0941176470588236</v>
      </c>
      <c r="P791" s="5">
        <f>$E791/$L791</f>
        <v>132.85714285714286</v>
      </c>
      <c r="Q791" t="str">
        <f>LEFT($N791,FIND("/",$N791)-1)</f>
        <v>music</v>
      </c>
      <c r="R791" t="str">
        <f>RIGHT($N791,LEN($N791)-FIND("/",$N791))</f>
        <v>rock</v>
      </c>
      <c r="S791" s="11">
        <f t="shared" si="24"/>
        <v>41277.186111111114</v>
      </c>
      <c r="T791" s="11">
        <f t="shared" si="25"/>
        <v>41295.332638888889</v>
      </c>
    </row>
    <row r="792" spans="1:20" ht="45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8">
        <f>$E792/$D792</f>
        <v>1.443746</v>
      </c>
      <c r="P792" s="5">
        <f>$E792/$L792</f>
        <v>92.547820512820508</v>
      </c>
      <c r="Q792" t="str">
        <f>LEFT($N792,FIND("/",$N792)-1)</f>
        <v>music</v>
      </c>
      <c r="R792" t="str">
        <f>RIGHT($N792,LEN($N792)-FIND("/",$N792))</f>
        <v>rock</v>
      </c>
      <c r="S792" s="11">
        <f t="shared" si="24"/>
        <v>41276.047905092593</v>
      </c>
      <c r="T792" s="11">
        <f t="shared" si="25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8">
        <f>$E793/$D793</f>
        <v>1.0386666666666666</v>
      </c>
      <c r="P793" s="5">
        <f>$E793/$L793</f>
        <v>60.859375</v>
      </c>
      <c r="Q793" t="str">
        <f>LEFT($N793,FIND("/",$N793)-1)</f>
        <v>music</v>
      </c>
      <c r="R793" t="str">
        <f>RIGHT($N793,LEN($N793)-FIND("/",$N793))</f>
        <v>rock</v>
      </c>
      <c r="S793" s="11">
        <f t="shared" si="24"/>
        <v>41557.780624999999</v>
      </c>
      <c r="T793" s="11">
        <f t="shared" si="25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8">
        <f>$E794/$D794</f>
        <v>1.0044440000000001</v>
      </c>
      <c r="P794" s="5">
        <f>$E794/$L794</f>
        <v>41.851833333333339</v>
      </c>
      <c r="Q794" t="str">
        <f>LEFT($N794,FIND("/",$N794)-1)</f>
        <v>music</v>
      </c>
      <c r="R794" t="str">
        <f>RIGHT($N794,LEN($N794)-FIND("/",$N794))</f>
        <v>rock</v>
      </c>
      <c r="S794" s="11">
        <f t="shared" si="24"/>
        <v>41555.873645833337</v>
      </c>
      <c r="T794" s="11">
        <f t="shared" si="25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8">
        <f>$E795/$D795</f>
        <v>1.0277927272727272</v>
      </c>
      <c r="P795" s="5">
        <f>$E795/$L795</f>
        <v>88.325937499999995</v>
      </c>
      <c r="Q795" t="str">
        <f>LEFT($N795,FIND("/",$N795)-1)</f>
        <v>music</v>
      </c>
      <c r="R795" t="str">
        <f>RIGHT($N795,LEN($N795)-FIND("/",$N795))</f>
        <v>rock</v>
      </c>
      <c r="S795" s="11">
        <f t="shared" si="24"/>
        <v>41442.741249999999</v>
      </c>
      <c r="T795" s="11">
        <f t="shared" si="25"/>
        <v>41458.207638888889</v>
      </c>
    </row>
    <row r="796" spans="1:20" ht="45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8">
        <f>$E796/$D796</f>
        <v>1.0531250000000001</v>
      </c>
      <c r="P796" s="5">
        <f>$E796/$L796</f>
        <v>158.96226415094338</v>
      </c>
      <c r="Q796" t="str">
        <f>LEFT($N796,FIND("/",$N796)-1)</f>
        <v>music</v>
      </c>
      <c r="R796" t="str">
        <f>RIGHT($N796,LEN($N796)-FIND("/",$N796))</f>
        <v>rock</v>
      </c>
      <c r="S796" s="11">
        <f t="shared" si="24"/>
        <v>40736.115011574075</v>
      </c>
      <c r="T796" s="11">
        <f t="shared" si="25"/>
        <v>40791.712500000001</v>
      </c>
    </row>
    <row r="797" spans="1:20" ht="45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8">
        <f>$E797/$D797</f>
        <v>1.1178571428571429</v>
      </c>
      <c r="P797" s="5">
        <f>$E797/$L797</f>
        <v>85.054347826086953</v>
      </c>
      <c r="Q797" t="str">
        <f>LEFT($N797,FIND("/",$N797)-1)</f>
        <v>music</v>
      </c>
      <c r="R797" t="str">
        <f>RIGHT($N797,LEN($N797)-FIND("/",$N797))</f>
        <v>rock</v>
      </c>
      <c r="S797" s="11">
        <f t="shared" si="24"/>
        <v>40963.613032407404</v>
      </c>
      <c r="T797" s="11">
        <f t="shared" si="25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8">
        <f>$E798/$D798</f>
        <v>1.0135000000000001</v>
      </c>
      <c r="P798" s="5">
        <f>$E798/$L798</f>
        <v>112.61111111111111</v>
      </c>
      <c r="Q798" t="str">
        <f>LEFT($N798,FIND("/",$N798)-1)</f>
        <v>music</v>
      </c>
      <c r="R798" t="str">
        <f>RIGHT($N798,LEN($N798)-FIND("/",$N798))</f>
        <v>rock</v>
      </c>
      <c r="S798" s="11">
        <f t="shared" si="24"/>
        <v>41502.882928240739</v>
      </c>
      <c r="T798" s="11">
        <f t="shared" si="25"/>
        <v>41532.881944444445</v>
      </c>
    </row>
    <row r="799" spans="1:20" ht="45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8">
        <f>$E799/$D799</f>
        <v>1.0753333333333333</v>
      </c>
      <c r="P799" s="5">
        <f>$E799/$L799</f>
        <v>45.436619718309856</v>
      </c>
      <c r="Q799" t="str">
        <f>LEFT($N799,FIND("/",$N799)-1)</f>
        <v>music</v>
      </c>
      <c r="R799" t="str">
        <f>RIGHT($N799,LEN($N799)-FIND("/",$N799))</f>
        <v>rock</v>
      </c>
      <c r="S799" s="11">
        <f t="shared" si="24"/>
        <v>40996.994074074071</v>
      </c>
      <c r="T799" s="11">
        <f t="shared" si="25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8">
        <f>$E800/$D800</f>
        <v>1.1488571428571428</v>
      </c>
      <c r="P800" s="5">
        <f>$E800/$L800</f>
        <v>46.218390804597703</v>
      </c>
      <c r="Q800" t="str">
        <f>LEFT($N800,FIND("/",$N800)-1)</f>
        <v>music</v>
      </c>
      <c r="R800" t="str">
        <f>RIGHT($N800,LEN($N800)-FIND("/",$N800))</f>
        <v>rock</v>
      </c>
      <c r="S800" s="11">
        <f t="shared" si="24"/>
        <v>41882.590127314819</v>
      </c>
      <c r="T800" s="11">
        <f t="shared" si="25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8">
        <f>$E801/$D801</f>
        <v>1.0002</v>
      </c>
      <c r="P801" s="5">
        <f>$E801/$L801</f>
        <v>178.60714285714286</v>
      </c>
      <c r="Q801" t="str">
        <f>LEFT($N801,FIND("/",$N801)-1)</f>
        <v>music</v>
      </c>
      <c r="R801" t="str">
        <f>RIGHT($N801,LEN($N801)-FIND("/",$N801))</f>
        <v>rock</v>
      </c>
      <c r="S801" s="11">
        <f t="shared" si="24"/>
        <v>40996.667199074072</v>
      </c>
      <c r="T801" s="11">
        <f t="shared" si="25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8">
        <f>$E802/$D802</f>
        <v>1.5213333333333334</v>
      </c>
      <c r="P802" s="5">
        <f>$E802/$L802</f>
        <v>40.75</v>
      </c>
      <c r="Q802" t="str">
        <f>LEFT($N802,FIND("/",$N802)-1)</f>
        <v>music</v>
      </c>
      <c r="R802" t="str">
        <f>RIGHT($N802,LEN($N802)-FIND("/",$N802))</f>
        <v>rock</v>
      </c>
      <c r="S802" s="11">
        <f t="shared" si="24"/>
        <v>41863.433495370373</v>
      </c>
      <c r="T802" s="11">
        <f t="shared" si="25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8">
        <f>$E803/$D803</f>
        <v>1.1152149999999998</v>
      </c>
      <c r="P803" s="5">
        <f>$E803/$L803</f>
        <v>43.733921568627444</v>
      </c>
      <c r="Q803" t="str">
        <f>LEFT($N803,FIND("/",$N803)-1)</f>
        <v>music</v>
      </c>
      <c r="R803" t="str">
        <f>RIGHT($N803,LEN($N803)-FIND("/",$N803))</f>
        <v>rock</v>
      </c>
      <c r="S803" s="11">
        <f t="shared" si="24"/>
        <v>40695.795370370368</v>
      </c>
      <c r="T803" s="11">
        <f t="shared" si="25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8">
        <f>$E804/$D804</f>
        <v>1.0133333333333334</v>
      </c>
      <c r="P804" s="5">
        <f>$E804/$L804</f>
        <v>81.066666666666663</v>
      </c>
      <c r="Q804" t="str">
        <f>LEFT($N804,FIND("/",$N804)-1)</f>
        <v>music</v>
      </c>
      <c r="R804" t="str">
        <f>RIGHT($N804,LEN($N804)-FIND("/",$N804))</f>
        <v>rock</v>
      </c>
      <c r="S804" s="11">
        <f t="shared" si="24"/>
        <v>41123.022268518522</v>
      </c>
      <c r="T804" s="11">
        <f t="shared" si="25"/>
        <v>41169.170138888891</v>
      </c>
    </row>
    <row r="805" spans="1:20" ht="45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8">
        <f>$E805/$D805</f>
        <v>1.232608695652174</v>
      </c>
      <c r="P805" s="5">
        <f>$E805/$L805</f>
        <v>74.60526315789474</v>
      </c>
      <c r="Q805" t="str">
        <f>LEFT($N805,FIND("/",$N805)-1)</f>
        <v>music</v>
      </c>
      <c r="R805" t="str">
        <f>RIGHT($N805,LEN($N805)-FIND("/",$N805))</f>
        <v>rock</v>
      </c>
      <c r="S805" s="11">
        <f t="shared" si="24"/>
        <v>40665.949976851851</v>
      </c>
      <c r="T805" s="11">
        <f t="shared" si="25"/>
        <v>40692.041666666664</v>
      </c>
    </row>
    <row r="806" spans="1:20" ht="45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8">
        <f>$E806/$D806</f>
        <v>1</v>
      </c>
      <c r="P806" s="5">
        <f>$E806/$L806</f>
        <v>305.55555555555554</v>
      </c>
      <c r="Q806" t="str">
        <f>LEFT($N806,FIND("/",$N806)-1)</f>
        <v>music</v>
      </c>
      <c r="R806" t="str">
        <f>RIGHT($N806,LEN($N806)-FIND("/",$N806))</f>
        <v>rock</v>
      </c>
      <c r="S806" s="11">
        <f t="shared" si="24"/>
        <v>40730.105625000004</v>
      </c>
      <c r="T806" s="11">
        <f t="shared" si="25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8">
        <f>$E807/$D807</f>
        <v>1.05</v>
      </c>
      <c r="P807" s="5">
        <f>$E807/$L807</f>
        <v>58.333333333333336</v>
      </c>
      <c r="Q807" t="str">
        <f>LEFT($N807,FIND("/",$N807)-1)</f>
        <v>music</v>
      </c>
      <c r="R807" t="str">
        <f>RIGHT($N807,LEN($N807)-FIND("/",$N807))</f>
        <v>rock</v>
      </c>
      <c r="S807" s="11">
        <f t="shared" si="24"/>
        <v>40690.823055555556</v>
      </c>
      <c r="T807" s="11">
        <f t="shared" si="25"/>
        <v>40740.958333333336</v>
      </c>
    </row>
    <row r="808" spans="1:2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8">
        <f>$E808/$D808</f>
        <v>1.0443750000000001</v>
      </c>
      <c r="P808" s="5">
        <f>$E808/$L808</f>
        <v>117.67605633802818</v>
      </c>
      <c r="Q808" t="str">
        <f>LEFT($N808,FIND("/",$N808)-1)</f>
        <v>music</v>
      </c>
      <c r="R808" t="str">
        <f>RIGHT($N808,LEN($N808)-FIND("/",$N808))</f>
        <v>rock</v>
      </c>
      <c r="S808" s="11">
        <f t="shared" si="24"/>
        <v>40763.691423611112</v>
      </c>
      <c r="T808" s="11">
        <f t="shared" si="25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8">
        <f>$E809/$D809</f>
        <v>1.05125</v>
      </c>
      <c r="P809" s="5">
        <f>$E809/$L809</f>
        <v>73.771929824561397</v>
      </c>
      <c r="Q809" t="str">
        <f>LEFT($N809,FIND("/",$N809)-1)</f>
        <v>music</v>
      </c>
      <c r="R809" t="str">
        <f>RIGHT($N809,LEN($N809)-FIND("/",$N809))</f>
        <v>rock</v>
      </c>
      <c r="S809" s="11">
        <f t="shared" si="24"/>
        <v>42759.628599537042</v>
      </c>
      <c r="T809" s="11">
        <f t="shared" si="25"/>
        <v>42795.083333333328</v>
      </c>
    </row>
    <row r="810" spans="1:20" ht="45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8">
        <f>$E810/$D810</f>
        <v>1</v>
      </c>
      <c r="P810" s="5">
        <f>$E810/$L810</f>
        <v>104.65116279069767</v>
      </c>
      <c r="Q810" t="str">
        <f>LEFT($N810,FIND("/",$N810)-1)</f>
        <v>music</v>
      </c>
      <c r="R810" t="str">
        <f>RIGHT($N810,LEN($N810)-FIND("/",$N810))</f>
        <v>rock</v>
      </c>
      <c r="S810" s="11">
        <f t="shared" si="24"/>
        <v>41962.100532407407</v>
      </c>
      <c r="T810" s="11">
        <f t="shared" si="25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8">
        <f>$E811/$D811</f>
        <v>1.03775</v>
      </c>
      <c r="P811" s="5">
        <f>$E811/$L811</f>
        <v>79.82692307692308</v>
      </c>
      <c r="Q811" t="str">
        <f>LEFT($N811,FIND("/",$N811)-1)</f>
        <v>music</v>
      </c>
      <c r="R811" t="str">
        <f>RIGHT($N811,LEN($N811)-FIND("/",$N811))</f>
        <v>rock</v>
      </c>
      <c r="S811" s="11">
        <f t="shared" si="24"/>
        <v>41628.833680555559</v>
      </c>
      <c r="T811" s="11">
        <f t="shared" si="25"/>
        <v>41658.833680555559</v>
      </c>
    </row>
    <row r="812" spans="1:20" ht="45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8">
        <f>$E812/$D812</f>
        <v>1.05</v>
      </c>
      <c r="P812" s="5">
        <f>$E812/$L812</f>
        <v>58.333333333333336</v>
      </c>
      <c r="Q812" t="str">
        <f>LEFT($N812,FIND("/",$N812)-1)</f>
        <v>music</v>
      </c>
      <c r="R812" t="str">
        <f>RIGHT($N812,LEN($N812)-FIND("/",$N812))</f>
        <v>rock</v>
      </c>
      <c r="S812" s="11">
        <f t="shared" si="24"/>
        <v>41123.056273148148</v>
      </c>
      <c r="T812" s="11">
        <f t="shared" si="25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8">
        <f>$E813/$D813</f>
        <v>1.04</v>
      </c>
      <c r="P813" s="5">
        <f>$E813/$L813</f>
        <v>86.666666666666671</v>
      </c>
      <c r="Q813" t="str">
        <f>LEFT($N813,FIND("/",$N813)-1)</f>
        <v>music</v>
      </c>
      <c r="R813" t="str">
        <f>RIGHT($N813,LEN($N813)-FIND("/",$N813))</f>
        <v>rock</v>
      </c>
      <c r="S813" s="11">
        <f t="shared" si="24"/>
        <v>41443.643541666665</v>
      </c>
      <c r="T813" s="11">
        <f t="shared" si="25"/>
        <v>41465.702777777777</v>
      </c>
    </row>
    <row r="814" spans="1:20" ht="45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8">
        <f>$E814/$D814</f>
        <v>1.5183333333333333</v>
      </c>
      <c r="P814" s="5">
        <f>$E814/$L814</f>
        <v>27.606060606060606</v>
      </c>
      <c r="Q814" t="str">
        <f>LEFT($N814,FIND("/",$N814)-1)</f>
        <v>music</v>
      </c>
      <c r="R814" t="str">
        <f>RIGHT($N814,LEN($N814)-FIND("/",$N814))</f>
        <v>rock</v>
      </c>
      <c r="S814" s="11">
        <f t="shared" si="24"/>
        <v>41282.017962962964</v>
      </c>
      <c r="T814" s="11">
        <f t="shared" si="25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8">
        <f>$E815/$D815</f>
        <v>1.59996</v>
      </c>
      <c r="P815" s="5">
        <f>$E815/$L815</f>
        <v>24.999375000000001</v>
      </c>
      <c r="Q815" t="str">
        <f>LEFT($N815,FIND("/",$N815)-1)</f>
        <v>music</v>
      </c>
      <c r="R815" t="str">
        <f>RIGHT($N815,LEN($N815)-FIND("/",$N815))</f>
        <v>rock</v>
      </c>
      <c r="S815" s="11">
        <f t="shared" si="24"/>
        <v>41080.960243055553</v>
      </c>
      <c r="T815" s="11">
        <f t="shared" si="25"/>
        <v>41110.960243055553</v>
      </c>
    </row>
    <row r="816" spans="1:20" ht="45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8">
        <f>$E816/$D816</f>
        <v>1.2729999999999999</v>
      </c>
      <c r="P816" s="5">
        <f>$E816/$L816</f>
        <v>45.464285714285715</v>
      </c>
      <c r="Q816" t="str">
        <f>LEFT($N816,FIND("/",$N816)-1)</f>
        <v>music</v>
      </c>
      <c r="R816" t="str">
        <f>RIGHT($N816,LEN($N816)-FIND("/",$N816))</f>
        <v>rock</v>
      </c>
      <c r="S816" s="11">
        <f t="shared" si="24"/>
        <v>40679.743067129632</v>
      </c>
      <c r="T816" s="11">
        <f t="shared" si="25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8">
        <f>$E817/$D817</f>
        <v>1.07</v>
      </c>
      <c r="P817" s="5">
        <f>$E817/$L817</f>
        <v>99.534883720930239</v>
      </c>
      <c r="Q817" t="str">
        <f>LEFT($N817,FIND("/",$N817)-1)</f>
        <v>music</v>
      </c>
      <c r="R817" t="str">
        <f>RIGHT($N817,LEN($N817)-FIND("/",$N817))</f>
        <v>rock</v>
      </c>
      <c r="S817" s="11">
        <f t="shared" si="24"/>
        <v>41914.917858796296</v>
      </c>
      <c r="T817" s="11">
        <f t="shared" si="25"/>
        <v>41944.917858796296</v>
      </c>
    </row>
    <row r="818" spans="1:20" ht="30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8">
        <f>$E818/$D818</f>
        <v>1.1512214285714286</v>
      </c>
      <c r="P818" s="5">
        <f>$E818/$L818</f>
        <v>39.31</v>
      </c>
      <c r="Q818" t="str">
        <f>LEFT($N818,FIND("/",$N818)-1)</f>
        <v>music</v>
      </c>
      <c r="R818" t="str">
        <f>RIGHT($N818,LEN($N818)-FIND("/",$N818))</f>
        <v>rock</v>
      </c>
      <c r="S818" s="11">
        <f t="shared" si="24"/>
        <v>41341.870868055557</v>
      </c>
      <c r="T818" s="11">
        <f t="shared" si="25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8">
        <f>$E819/$D819</f>
        <v>1.3711066666666665</v>
      </c>
      <c r="P819" s="5">
        <f>$E819/$L819</f>
        <v>89.419999999999987</v>
      </c>
      <c r="Q819" t="str">
        <f>LEFT($N819,FIND("/",$N819)-1)</f>
        <v>music</v>
      </c>
      <c r="R819" t="str">
        <f>RIGHT($N819,LEN($N819)-FIND("/",$N819))</f>
        <v>rock</v>
      </c>
      <c r="S819" s="11">
        <f t="shared" si="24"/>
        <v>40925.599664351852</v>
      </c>
      <c r="T819" s="11">
        <f t="shared" si="25"/>
        <v>40979.207638888889</v>
      </c>
    </row>
    <row r="820" spans="1:20" ht="45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8">
        <f>$E820/$D820</f>
        <v>1.5571428571428572</v>
      </c>
      <c r="P820" s="5">
        <f>$E820/$L820</f>
        <v>28.684210526315791</v>
      </c>
      <c r="Q820" t="str">
        <f>LEFT($N820,FIND("/",$N820)-1)</f>
        <v>music</v>
      </c>
      <c r="R820" t="str">
        <f>RIGHT($N820,LEN($N820)-FIND("/",$N820))</f>
        <v>rock</v>
      </c>
      <c r="S820" s="11">
        <f t="shared" si="24"/>
        <v>41120.882881944446</v>
      </c>
      <c r="T820" s="11">
        <f t="shared" si="25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8">
        <f>$E821/$D821</f>
        <v>1.0874999999999999</v>
      </c>
      <c r="P821" s="5">
        <f>$E821/$L821</f>
        <v>31.071428571428573</v>
      </c>
      <c r="Q821" t="str">
        <f>LEFT($N821,FIND("/",$N821)-1)</f>
        <v>music</v>
      </c>
      <c r="R821" t="str">
        <f>RIGHT($N821,LEN($N821)-FIND("/",$N821))</f>
        <v>rock</v>
      </c>
      <c r="S821" s="11">
        <f t="shared" si="24"/>
        <v>41619.998310185183</v>
      </c>
      <c r="T821" s="11">
        <f t="shared" si="25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8">
        <f>$E822/$D822</f>
        <v>1.3405</v>
      </c>
      <c r="P822" s="5">
        <f>$E822/$L822</f>
        <v>70.55263157894737</v>
      </c>
      <c r="Q822" t="str">
        <f>LEFT($N822,FIND("/",$N822)-1)</f>
        <v>music</v>
      </c>
      <c r="R822" t="str">
        <f>RIGHT($N822,LEN($N822)-FIND("/",$N822))</f>
        <v>rock</v>
      </c>
      <c r="S822" s="11">
        <f t="shared" si="24"/>
        <v>41768.841921296298</v>
      </c>
      <c r="T822" s="11">
        <f t="shared" si="25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8">
        <f>$E823/$D823</f>
        <v>1</v>
      </c>
      <c r="P823" s="5">
        <f>$E823/$L823</f>
        <v>224.12820512820514</v>
      </c>
      <c r="Q823" t="str">
        <f>LEFT($N823,FIND("/",$N823)-1)</f>
        <v>music</v>
      </c>
      <c r="R823" t="str">
        <f>RIGHT($N823,LEN($N823)-FIND("/",$N823))</f>
        <v>rock</v>
      </c>
      <c r="S823" s="11">
        <f t="shared" si="24"/>
        <v>42093.922048611115</v>
      </c>
      <c r="T823" s="11">
        <f t="shared" si="25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8">
        <f>$E824/$D824</f>
        <v>1.1916666666666667</v>
      </c>
      <c r="P824" s="5">
        <f>$E824/$L824</f>
        <v>51.811594202898547</v>
      </c>
      <c r="Q824" t="str">
        <f>LEFT($N824,FIND("/",$N824)-1)</f>
        <v>music</v>
      </c>
      <c r="R824" t="str">
        <f>RIGHT($N824,LEN($N824)-FIND("/",$N824))</f>
        <v>rock</v>
      </c>
      <c r="S824" s="11">
        <f t="shared" si="24"/>
        <v>41157.947337962964</v>
      </c>
      <c r="T824" s="11">
        <f t="shared" si="25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8">
        <f>$E825/$D825</f>
        <v>1.7949999999999999</v>
      </c>
      <c r="P825" s="5">
        <f>$E825/$L825</f>
        <v>43.515151515151516</v>
      </c>
      <c r="Q825" t="str">
        <f>LEFT($N825,FIND("/",$N825)-1)</f>
        <v>music</v>
      </c>
      <c r="R825" t="str">
        <f>RIGHT($N825,LEN($N825)-FIND("/",$N825))</f>
        <v>rock</v>
      </c>
      <c r="S825" s="11">
        <f t="shared" si="24"/>
        <v>42055.972824074073</v>
      </c>
      <c r="T825" s="11">
        <f t="shared" si="25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8">
        <f>$E826/$D826</f>
        <v>1.3438124999999999</v>
      </c>
      <c r="P826" s="5">
        <f>$E826/$L826</f>
        <v>39.816666666666663</v>
      </c>
      <c r="Q826" t="str">
        <f>LEFT($N826,FIND("/",$N826)-1)</f>
        <v>music</v>
      </c>
      <c r="R826" t="str">
        <f>RIGHT($N826,LEN($N826)-FIND("/",$N826))</f>
        <v>rock</v>
      </c>
      <c r="S826" s="11">
        <f t="shared" si="24"/>
        <v>40250.242106481484</v>
      </c>
      <c r="T826" s="11">
        <f t="shared" si="25"/>
        <v>40286.290972222225</v>
      </c>
    </row>
    <row r="827" spans="1:20" ht="30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8">
        <f>$E827/$D827</f>
        <v>1.0043200000000001</v>
      </c>
      <c r="P827" s="5">
        <f>$E827/$L827</f>
        <v>126.8080808080808</v>
      </c>
      <c r="Q827" t="str">
        <f>LEFT($N827,FIND("/",$N827)-1)</f>
        <v>music</v>
      </c>
      <c r="R827" t="str">
        <f>RIGHT($N827,LEN($N827)-FIND("/",$N827))</f>
        <v>rock</v>
      </c>
      <c r="S827" s="11">
        <f t="shared" si="24"/>
        <v>41186.306527777779</v>
      </c>
      <c r="T827" s="11">
        <f t="shared" si="25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8">
        <f>$E828/$D828</f>
        <v>1.0145454545454546</v>
      </c>
      <c r="P828" s="5">
        <f>$E828/$L828</f>
        <v>113.87755102040816</v>
      </c>
      <c r="Q828" t="str">
        <f>LEFT($N828,FIND("/",$N828)-1)</f>
        <v>music</v>
      </c>
      <c r="R828" t="str">
        <f>RIGHT($N828,LEN($N828)-FIND("/",$N828))</f>
        <v>rock</v>
      </c>
      <c r="S828" s="11">
        <f t="shared" si="24"/>
        <v>40973.038541666669</v>
      </c>
      <c r="T828" s="11">
        <f t="shared" si="25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8">
        <f>$E829/$D829</f>
        <v>1.0333333333333334</v>
      </c>
      <c r="P829" s="5">
        <f>$E829/$L829</f>
        <v>28.181818181818183</v>
      </c>
      <c r="Q829" t="str">
        <f>LEFT($N829,FIND("/",$N829)-1)</f>
        <v>music</v>
      </c>
      <c r="R829" t="str">
        <f>RIGHT($N829,LEN($N829)-FIND("/",$N829))</f>
        <v>rock</v>
      </c>
      <c r="S829" s="11">
        <f t="shared" si="24"/>
        <v>40927.473460648151</v>
      </c>
      <c r="T829" s="11">
        <f t="shared" si="25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8">
        <f>$E830/$D830</f>
        <v>1.07</v>
      </c>
      <c r="P830" s="5">
        <f>$E830/$L830</f>
        <v>36.60526315789474</v>
      </c>
      <c r="Q830" t="str">
        <f>LEFT($N830,FIND("/",$N830)-1)</f>
        <v>music</v>
      </c>
      <c r="R830" t="str">
        <f>RIGHT($N830,LEN($N830)-FIND("/",$N830))</f>
        <v>rock</v>
      </c>
      <c r="S830" s="11">
        <f t="shared" si="24"/>
        <v>41073.050717592596</v>
      </c>
      <c r="T830" s="11">
        <f t="shared" si="25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8">
        <f>$E831/$D831</f>
        <v>1.04</v>
      </c>
      <c r="P831" s="5">
        <f>$E831/$L831</f>
        <v>32.5</v>
      </c>
      <c r="Q831" t="str">
        <f>LEFT($N831,FIND("/",$N831)-1)</f>
        <v>music</v>
      </c>
      <c r="R831" t="str">
        <f>RIGHT($N831,LEN($N831)-FIND("/",$N831))</f>
        <v>rock</v>
      </c>
      <c r="S831" s="11">
        <f t="shared" si="24"/>
        <v>42504.801388888889</v>
      </c>
      <c r="T831" s="11">
        <f t="shared" si="25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8">
        <f>$E832/$D832</f>
        <v>1.0783333333333334</v>
      </c>
      <c r="P832" s="5">
        <f>$E832/$L832</f>
        <v>60.65625</v>
      </c>
      <c r="Q832" t="str">
        <f>LEFT($N832,FIND("/",$N832)-1)</f>
        <v>music</v>
      </c>
      <c r="R832" t="str">
        <f>RIGHT($N832,LEN($N832)-FIND("/",$N832))</f>
        <v>rock</v>
      </c>
      <c r="S832" s="11">
        <f t="shared" si="24"/>
        <v>41325.525752314818</v>
      </c>
      <c r="T832" s="11">
        <f t="shared" si="25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8">
        <f>$E833/$D833</f>
        <v>2.3333333333333335</v>
      </c>
      <c r="P833" s="5">
        <f>$E833/$L833</f>
        <v>175</v>
      </c>
      <c r="Q833" t="str">
        <f>LEFT($N833,FIND("/",$N833)-1)</f>
        <v>music</v>
      </c>
      <c r="R833" t="str">
        <f>RIGHT($N833,LEN($N833)-FIND("/",$N833))</f>
        <v>rock</v>
      </c>
      <c r="S833" s="11">
        <f t="shared" si="24"/>
        <v>40996.646921296298</v>
      </c>
      <c r="T833" s="11">
        <f t="shared" si="25"/>
        <v>41026.646921296298</v>
      </c>
    </row>
    <row r="834" spans="1:20" ht="45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8">
        <f>$E834/$D834</f>
        <v>1.0060706666666666</v>
      </c>
      <c r="P834" s="5">
        <f>$E834/$L834</f>
        <v>97.993896103896105</v>
      </c>
      <c r="Q834" t="str">
        <f>LEFT($N834,FIND("/",$N834)-1)</f>
        <v>music</v>
      </c>
      <c r="R834" t="str">
        <f>RIGHT($N834,LEN($N834)-FIND("/",$N834))</f>
        <v>rock</v>
      </c>
      <c r="S834" s="11">
        <f t="shared" si="24"/>
        <v>40869.675173611111</v>
      </c>
      <c r="T834" s="11">
        <f t="shared" si="25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8">
        <f>$E835/$D835</f>
        <v>1.0166666666666666</v>
      </c>
      <c r="P835" s="5">
        <f>$E835/$L835</f>
        <v>148.78048780487805</v>
      </c>
      <c r="Q835" t="str">
        <f>LEFT($N835,FIND("/",$N835)-1)</f>
        <v>music</v>
      </c>
      <c r="R835" t="str">
        <f>RIGHT($N835,LEN($N835)-FIND("/",$N835))</f>
        <v>rock</v>
      </c>
      <c r="S835" s="11">
        <f t="shared" ref="S835:S898" si="26">((($J835/60)/60)/24)+DATE(1970,1,1)</f>
        <v>41718.878182870372</v>
      </c>
      <c r="T835" s="11">
        <f t="shared" ref="T835:T898" si="27">((($I835/60)/60)/24)+DATE(1970,1,1)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8">
        <f>$E836/$D836</f>
        <v>1.3101818181818181</v>
      </c>
      <c r="P836" s="5">
        <f>$E836/$L836</f>
        <v>96.08</v>
      </c>
      <c r="Q836" t="str">
        <f>LEFT($N836,FIND("/",$N836)-1)</f>
        <v>music</v>
      </c>
      <c r="R836" t="str">
        <f>RIGHT($N836,LEN($N836)-FIND("/",$N836))</f>
        <v>rock</v>
      </c>
      <c r="S836" s="11">
        <f t="shared" si="26"/>
        <v>41422.822824074072</v>
      </c>
      <c r="T836" s="11">
        <f t="shared" si="27"/>
        <v>41456.165972222225</v>
      </c>
    </row>
    <row r="837" spans="1:20" ht="45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8">
        <f>$E837/$D837</f>
        <v>1.1725000000000001</v>
      </c>
      <c r="P837" s="5">
        <f>$E837/$L837</f>
        <v>58.625</v>
      </c>
      <c r="Q837" t="str">
        <f>LEFT($N837,FIND("/",$N837)-1)</f>
        <v>music</v>
      </c>
      <c r="R837" t="str">
        <f>RIGHT($N837,LEN($N837)-FIND("/",$N837))</f>
        <v>rock</v>
      </c>
      <c r="S837" s="11">
        <f t="shared" si="26"/>
        <v>41005.45784722222</v>
      </c>
      <c r="T837" s="11">
        <f t="shared" si="27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8">
        <f>$E838/$D838</f>
        <v>1.009304</v>
      </c>
      <c r="P838" s="5">
        <f>$E838/$L838</f>
        <v>109.70695652173914</v>
      </c>
      <c r="Q838" t="str">
        <f>LEFT($N838,FIND("/",$N838)-1)</f>
        <v>music</v>
      </c>
      <c r="R838" t="str">
        <f>RIGHT($N838,LEN($N838)-FIND("/",$N838))</f>
        <v>rock</v>
      </c>
      <c r="S838" s="11">
        <f t="shared" si="26"/>
        <v>41524.056921296295</v>
      </c>
      <c r="T838" s="11">
        <f t="shared" si="27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8">
        <f>$E839/$D839</f>
        <v>1.218</v>
      </c>
      <c r="P839" s="5">
        <f>$E839/$L839</f>
        <v>49.112903225806448</v>
      </c>
      <c r="Q839" t="str">
        <f>LEFT($N839,FIND("/",$N839)-1)</f>
        <v>music</v>
      </c>
      <c r="R839" t="str">
        <f>RIGHT($N839,LEN($N839)-FIND("/",$N839))</f>
        <v>rock</v>
      </c>
      <c r="S839" s="11">
        <f t="shared" si="26"/>
        <v>41730.998402777775</v>
      </c>
      <c r="T839" s="11">
        <f t="shared" si="27"/>
        <v>41760.998402777775</v>
      </c>
    </row>
    <row r="840" spans="1:20" ht="45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8">
        <f>$E840/$D840</f>
        <v>1.454</v>
      </c>
      <c r="P840" s="5">
        <f>$E840/$L840</f>
        <v>47.672131147540981</v>
      </c>
      <c r="Q840" t="str">
        <f>LEFT($N840,FIND("/",$N840)-1)</f>
        <v>music</v>
      </c>
      <c r="R840" t="str">
        <f>RIGHT($N840,LEN($N840)-FIND("/",$N840))</f>
        <v>rock</v>
      </c>
      <c r="S840" s="11">
        <f t="shared" si="26"/>
        <v>40895.897974537038</v>
      </c>
      <c r="T840" s="11">
        <f t="shared" si="27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8">
        <f>$E841/$D841</f>
        <v>1.166166</v>
      </c>
      <c r="P841" s="5">
        <f>$E841/$L841</f>
        <v>60.737812499999997</v>
      </c>
      <c r="Q841" t="str">
        <f>LEFT($N841,FIND("/",$N841)-1)</f>
        <v>music</v>
      </c>
      <c r="R841" t="str">
        <f>RIGHT($N841,LEN($N841)-FIND("/",$N841))</f>
        <v>rock</v>
      </c>
      <c r="S841" s="11">
        <f t="shared" si="26"/>
        <v>41144.763379629629</v>
      </c>
      <c r="T841" s="11">
        <f t="shared" si="27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8">
        <f>$E842/$D842</f>
        <v>1.2041660000000001</v>
      </c>
      <c r="P842" s="5">
        <f>$E842/$L842</f>
        <v>63.37715789473684</v>
      </c>
      <c r="Q842" t="str">
        <f>LEFT($N842,FIND("/",$N842)-1)</f>
        <v>music</v>
      </c>
      <c r="R842" t="str">
        <f>RIGHT($N842,LEN($N842)-FIND("/",$N842))</f>
        <v>metal</v>
      </c>
      <c r="S842" s="11">
        <f t="shared" si="26"/>
        <v>42607.226701388892</v>
      </c>
      <c r="T842" s="11">
        <f t="shared" si="27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8">
        <f>$E843/$D843</f>
        <v>1.0132000000000001</v>
      </c>
      <c r="P843" s="5">
        <f>$E843/$L843</f>
        <v>53.893617021276597</v>
      </c>
      <c r="Q843" t="str">
        <f>LEFT($N843,FIND("/",$N843)-1)</f>
        <v>music</v>
      </c>
      <c r="R843" t="str">
        <f>RIGHT($N843,LEN($N843)-FIND("/",$N843))</f>
        <v>metal</v>
      </c>
      <c r="S843" s="11">
        <f t="shared" si="26"/>
        <v>41923.838692129626</v>
      </c>
      <c r="T843" s="11">
        <f t="shared" si="27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8">
        <f>$E844/$D844</f>
        <v>1.0431999999999999</v>
      </c>
      <c r="P844" s="5">
        <f>$E844/$L844</f>
        <v>66.871794871794876</v>
      </c>
      <c r="Q844" t="str">
        <f>LEFT($N844,FIND("/",$N844)-1)</f>
        <v>music</v>
      </c>
      <c r="R844" t="str">
        <f>RIGHT($N844,LEN($N844)-FIND("/",$N844))</f>
        <v>metal</v>
      </c>
      <c r="S844" s="11">
        <f t="shared" si="26"/>
        <v>41526.592395833337</v>
      </c>
      <c r="T844" s="11">
        <f t="shared" si="27"/>
        <v>41561.165972222225</v>
      </c>
    </row>
    <row r="845" spans="1:20" ht="45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8">
        <f>$E845/$D845</f>
        <v>2.6713333333333331</v>
      </c>
      <c r="P845" s="5">
        <f>$E845/$L845</f>
        <v>63.102362204724407</v>
      </c>
      <c r="Q845" t="str">
        <f>LEFT($N845,FIND("/",$N845)-1)</f>
        <v>music</v>
      </c>
      <c r="R845" t="str">
        <f>RIGHT($N845,LEN($N845)-FIND("/",$N845))</f>
        <v>metal</v>
      </c>
      <c r="S845" s="11">
        <f t="shared" si="26"/>
        <v>42695.257870370369</v>
      </c>
      <c r="T845" s="11">
        <f t="shared" si="27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8">
        <f>$E846/$D846</f>
        <v>1.9413333333333334</v>
      </c>
      <c r="P846" s="5">
        <f>$E846/$L846</f>
        <v>36.628930817610062</v>
      </c>
      <c r="Q846" t="str">
        <f>LEFT($N846,FIND("/",$N846)-1)</f>
        <v>music</v>
      </c>
      <c r="R846" t="str">
        <f>RIGHT($N846,LEN($N846)-FIND("/",$N846))</f>
        <v>metal</v>
      </c>
      <c r="S846" s="11">
        <f t="shared" si="26"/>
        <v>41905.684629629628</v>
      </c>
      <c r="T846" s="11">
        <f t="shared" si="27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8">
        <f>$E847/$D847</f>
        <v>1.203802</v>
      </c>
      <c r="P847" s="5">
        <f>$E847/$L847</f>
        <v>34.005706214689269</v>
      </c>
      <c r="Q847" t="str">
        <f>LEFT($N847,FIND("/",$N847)-1)</f>
        <v>music</v>
      </c>
      <c r="R847" t="str">
        <f>RIGHT($N847,LEN($N847)-FIND("/",$N847))</f>
        <v>metal</v>
      </c>
      <c r="S847" s="11">
        <f t="shared" si="26"/>
        <v>42578.205972222218</v>
      </c>
      <c r="T847" s="11">
        <f t="shared" si="27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8">
        <f>$E848/$D848</f>
        <v>1.2200090909090908</v>
      </c>
      <c r="P848" s="5">
        <f>$E848/$L848</f>
        <v>28.553404255319148</v>
      </c>
      <c r="Q848" t="str">
        <f>LEFT($N848,FIND("/",$N848)-1)</f>
        <v>music</v>
      </c>
      <c r="R848" t="str">
        <f>RIGHT($N848,LEN($N848)-FIND("/",$N848))</f>
        <v>metal</v>
      </c>
      <c r="S848" s="11">
        <f t="shared" si="26"/>
        <v>41694.391840277778</v>
      </c>
      <c r="T848" s="11">
        <f t="shared" si="27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8">
        <f>$E849/$D849</f>
        <v>1</v>
      </c>
      <c r="P849" s="5">
        <f>$E849/$L849</f>
        <v>10</v>
      </c>
      <c r="Q849" t="str">
        <f>LEFT($N849,FIND("/",$N849)-1)</f>
        <v>music</v>
      </c>
      <c r="R849" t="str">
        <f>RIGHT($N849,LEN($N849)-FIND("/",$N849))</f>
        <v>metal</v>
      </c>
      <c r="S849" s="11">
        <f t="shared" si="26"/>
        <v>42165.79833333334</v>
      </c>
      <c r="T849" s="11">
        <f t="shared" si="27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8">
        <f>$E850/$D850</f>
        <v>1</v>
      </c>
      <c r="P850" s="5">
        <f>$E850/$L850</f>
        <v>18.75</v>
      </c>
      <c r="Q850" t="str">
        <f>LEFT($N850,FIND("/",$N850)-1)</f>
        <v>music</v>
      </c>
      <c r="R850" t="str">
        <f>RIGHT($N850,LEN($N850)-FIND("/",$N850))</f>
        <v>metal</v>
      </c>
      <c r="S850" s="11">
        <f t="shared" si="26"/>
        <v>42078.792048611111</v>
      </c>
      <c r="T850" s="11">
        <f t="shared" si="27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8">
        <f>$E851/$D851</f>
        <v>1.1990000000000001</v>
      </c>
      <c r="P851" s="5">
        <f>$E851/$L851</f>
        <v>41.704347826086959</v>
      </c>
      <c r="Q851" t="str">
        <f>LEFT($N851,FIND("/",$N851)-1)</f>
        <v>music</v>
      </c>
      <c r="R851" t="str">
        <f>RIGHT($N851,LEN($N851)-FIND("/",$N851))</f>
        <v>metal</v>
      </c>
      <c r="S851" s="11">
        <f t="shared" si="26"/>
        <v>42051.148888888885</v>
      </c>
      <c r="T851" s="11">
        <f t="shared" si="27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8">
        <f>$E852/$D852</f>
        <v>1.55175</v>
      </c>
      <c r="P852" s="5">
        <f>$E852/$L852</f>
        <v>46.669172932330824</v>
      </c>
      <c r="Q852" t="str">
        <f>LEFT($N852,FIND("/",$N852)-1)</f>
        <v>music</v>
      </c>
      <c r="R852" t="str">
        <f>RIGHT($N852,LEN($N852)-FIND("/",$N852))</f>
        <v>metal</v>
      </c>
      <c r="S852" s="11">
        <f t="shared" si="26"/>
        <v>42452.827743055561</v>
      </c>
      <c r="T852" s="11">
        <f t="shared" si="27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8">
        <f>$E853/$D853</f>
        <v>1.3045</v>
      </c>
      <c r="P853" s="5">
        <f>$E853/$L853</f>
        <v>37.271428571428572</v>
      </c>
      <c r="Q853" t="str">
        <f>LEFT($N853,FIND("/",$N853)-1)</f>
        <v>music</v>
      </c>
      <c r="R853" t="str">
        <f>RIGHT($N853,LEN($N853)-FIND("/",$N853))</f>
        <v>metal</v>
      </c>
      <c r="S853" s="11">
        <f t="shared" si="26"/>
        <v>42522.880243055552</v>
      </c>
      <c r="T853" s="11">
        <f t="shared" si="27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8">
        <f>$E854/$D854</f>
        <v>1.0497142857142858</v>
      </c>
      <c r="P854" s="5">
        <f>$E854/$L854</f>
        <v>59.258064516129032</v>
      </c>
      <c r="Q854" t="str">
        <f>LEFT($N854,FIND("/",$N854)-1)</f>
        <v>music</v>
      </c>
      <c r="R854" t="str">
        <f>RIGHT($N854,LEN($N854)-FIND("/",$N854))</f>
        <v>metal</v>
      </c>
      <c r="S854" s="11">
        <f t="shared" si="26"/>
        <v>42656.805497685185</v>
      </c>
      <c r="T854" s="11">
        <f t="shared" si="27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8">
        <f>$E855/$D855</f>
        <v>1</v>
      </c>
      <c r="P855" s="5">
        <f>$E855/$L855</f>
        <v>30</v>
      </c>
      <c r="Q855" t="str">
        <f>LEFT($N855,FIND("/",$N855)-1)</f>
        <v>music</v>
      </c>
      <c r="R855" t="str">
        <f>RIGHT($N855,LEN($N855)-FIND("/",$N855))</f>
        <v>metal</v>
      </c>
      <c r="S855" s="11">
        <f t="shared" si="26"/>
        <v>42021.832280092596</v>
      </c>
      <c r="T855" s="11">
        <f t="shared" si="27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8">
        <f>$E856/$D856</f>
        <v>1.1822050359712231</v>
      </c>
      <c r="P856" s="5">
        <f>$E856/$L856</f>
        <v>65.8623246492986</v>
      </c>
      <c r="Q856" t="str">
        <f>LEFT($N856,FIND("/",$N856)-1)</f>
        <v>music</v>
      </c>
      <c r="R856" t="str">
        <f>RIGHT($N856,LEN($N856)-FIND("/",$N856))</f>
        <v>metal</v>
      </c>
      <c r="S856" s="11">
        <f t="shared" si="26"/>
        <v>42702.212337962963</v>
      </c>
      <c r="T856" s="11">
        <f t="shared" si="27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8">
        <f>$E857/$D857</f>
        <v>1.0344827586206897</v>
      </c>
      <c r="P857" s="5">
        <f>$E857/$L857</f>
        <v>31.914893617021278</v>
      </c>
      <c r="Q857" t="str">
        <f>LEFT($N857,FIND("/",$N857)-1)</f>
        <v>music</v>
      </c>
      <c r="R857" t="str">
        <f>RIGHT($N857,LEN($N857)-FIND("/",$N857))</f>
        <v>metal</v>
      </c>
      <c r="S857" s="11">
        <f t="shared" si="26"/>
        <v>42545.125196759262</v>
      </c>
      <c r="T857" s="11">
        <f t="shared" si="27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8">
        <f>$E858/$D858</f>
        <v>2.1800000000000002</v>
      </c>
      <c r="P858" s="5">
        <f>$E858/$L858</f>
        <v>19.464285714285715</v>
      </c>
      <c r="Q858" t="str">
        <f>LEFT($N858,FIND("/",$N858)-1)</f>
        <v>music</v>
      </c>
      <c r="R858" t="str">
        <f>RIGHT($N858,LEN($N858)-FIND("/",$N858))</f>
        <v>metal</v>
      </c>
      <c r="S858" s="11">
        <f t="shared" si="26"/>
        <v>42609.311990740738</v>
      </c>
      <c r="T858" s="11">
        <f t="shared" si="27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8">
        <f>$E859/$D859</f>
        <v>1</v>
      </c>
      <c r="P859" s="5">
        <f>$E859/$L859</f>
        <v>50</v>
      </c>
      <c r="Q859" t="str">
        <f>LEFT($N859,FIND("/",$N859)-1)</f>
        <v>music</v>
      </c>
      <c r="R859" t="str">
        <f>RIGHT($N859,LEN($N859)-FIND("/",$N859))</f>
        <v>metal</v>
      </c>
      <c r="S859" s="11">
        <f t="shared" si="26"/>
        <v>42291.581377314811</v>
      </c>
      <c r="T859" s="11">
        <f t="shared" si="27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8">
        <f>$E860/$D860</f>
        <v>1.4400583333333332</v>
      </c>
      <c r="P860" s="5">
        <f>$E860/$L860</f>
        <v>22.737763157894737</v>
      </c>
      <c r="Q860" t="str">
        <f>LEFT($N860,FIND("/",$N860)-1)</f>
        <v>music</v>
      </c>
      <c r="R860" t="str">
        <f>RIGHT($N860,LEN($N860)-FIND("/",$N860))</f>
        <v>metal</v>
      </c>
      <c r="S860" s="11">
        <f t="shared" si="26"/>
        <v>42079.745578703703</v>
      </c>
      <c r="T860" s="11">
        <f t="shared" si="27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8">
        <f>$E861/$D861</f>
        <v>1.0467500000000001</v>
      </c>
      <c r="P861" s="5">
        <f>$E861/$L861</f>
        <v>42.724489795918366</v>
      </c>
      <c r="Q861" t="str">
        <f>LEFT($N861,FIND("/",$N861)-1)</f>
        <v>music</v>
      </c>
      <c r="R861" t="str">
        <f>RIGHT($N861,LEN($N861)-FIND("/",$N861))</f>
        <v>metal</v>
      </c>
      <c r="S861" s="11">
        <f t="shared" si="26"/>
        <v>42128.820231481484</v>
      </c>
      <c r="T861" s="11">
        <f t="shared" si="27"/>
        <v>42159</v>
      </c>
    </row>
    <row r="862" spans="1:20" ht="45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8">
        <f>$E862/$D862</f>
        <v>0.18142857142857144</v>
      </c>
      <c r="P862" s="5">
        <f>$E862/$L862</f>
        <v>52.916666666666664</v>
      </c>
      <c r="Q862" t="str">
        <f>LEFT($N862,FIND("/",$N862)-1)</f>
        <v>music</v>
      </c>
      <c r="R862" t="str">
        <f>RIGHT($N862,LEN($N862)-FIND("/",$N862))</f>
        <v>jazz</v>
      </c>
      <c r="S862" s="11">
        <f t="shared" si="26"/>
        <v>41570.482789351852</v>
      </c>
      <c r="T862" s="11">
        <f t="shared" si="27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8">
        <f>$E863/$D863</f>
        <v>2.2444444444444444E-2</v>
      </c>
      <c r="P863" s="5">
        <f>$E863/$L863</f>
        <v>50.5</v>
      </c>
      <c r="Q863" t="str">
        <f>LEFT($N863,FIND("/",$N863)-1)</f>
        <v>music</v>
      </c>
      <c r="R863" t="str">
        <f>RIGHT($N863,LEN($N863)-FIND("/",$N863))</f>
        <v>jazz</v>
      </c>
      <c r="S863" s="11">
        <f t="shared" si="26"/>
        <v>42599.965324074074</v>
      </c>
      <c r="T863" s="11">
        <f t="shared" si="27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8">
        <f>$E864/$D864</f>
        <v>3.3999999999999998E-3</v>
      </c>
      <c r="P864" s="5">
        <f>$E864/$L864</f>
        <v>42.5</v>
      </c>
      <c r="Q864" t="str">
        <f>LEFT($N864,FIND("/",$N864)-1)</f>
        <v>music</v>
      </c>
      <c r="R864" t="str">
        <f>RIGHT($N864,LEN($N864)-FIND("/",$N864))</f>
        <v>jazz</v>
      </c>
      <c r="S864" s="11">
        <f t="shared" si="26"/>
        <v>41559.5549537037</v>
      </c>
      <c r="T864" s="11">
        <f t="shared" si="27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8">
        <f>$E865/$D865</f>
        <v>4.4999999999999998E-2</v>
      </c>
      <c r="P865" s="5">
        <f>$E865/$L865</f>
        <v>18</v>
      </c>
      <c r="Q865" t="str">
        <f>LEFT($N865,FIND("/",$N865)-1)</f>
        <v>music</v>
      </c>
      <c r="R865" t="str">
        <f>RIGHT($N865,LEN($N865)-FIND("/",$N865))</f>
        <v>jazz</v>
      </c>
      <c r="S865" s="11">
        <f t="shared" si="26"/>
        <v>40921.117662037039</v>
      </c>
      <c r="T865" s="11">
        <f t="shared" si="27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8">
        <f>$E866/$D866</f>
        <v>0.41538461538461541</v>
      </c>
      <c r="P866" s="5">
        <f>$E866/$L866</f>
        <v>34.177215189873415</v>
      </c>
      <c r="Q866" t="str">
        <f>LEFT($N866,FIND("/",$N866)-1)</f>
        <v>music</v>
      </c>
      <c r="R866" t="str">
        <f>RIGHT($N866,LEN($N866)-FIND("/",$N866))</f>
        <v>jazz</v>
      </c>
      <c r="S866" s="11">
        <f t="shared" si="26"/>
        <v>41541.106921296298</v>
      </c>
      <c r="T866" s="11">
        <f t="shared" si="27"/>
        <v>41563.415972222225</v>
      </c>
    </row>
    <row r="867" spans="1:20" ht="45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8">
        <f>$E867/$D867</f>
        <v>2.0454545454545454E-2</v>
      </c>
      <c r="P867" s="5">
        <f>$E867/$L867</f>
        <v>22.5</v>
      </c>
      <c r="Q867" t="str">
        <f>LEFT($N867,FIND("/",$N867)-1)</f>
        <v>music</v>
      </c>
      <c r="R867" t="str">
        <f>RIGHT($N867,LEN($N867)-FIND("/",$N867))</f>
        <v>jazz</v>
      </c>
      <c r="S867" s="11">
        <f t="shared" si="26"/>
        <v>41230.77311342593</v>
      </c>
      <c r="T867" s="11">
        <f t="shared" si="27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8">
        <f>$E868/$D868</f>
        <v>0.18285714285714286</v>
      </c>
      <c r="P868" s="5">
        <f>$E868/$L868</f>
        <v>58.18181818181818</v>
      </c>
      <c r="Q868" t="str">
        <f>LEFT($N868,FIND("/",$N868)-1)</f>
        <v>music</v>
      </c>
      <c r="R868" t="str">
        <f>RIGHT($N868,LEN($N868)-FIND("/",$N868))</f>
        <v>jazz</v>
      </c>
      <c r="S868" s="11">
        <f t="shared" si="26"/>
        <v>42025.637939814813</v>
      </c>
      <c r="T868" s="11">
        <f t="shared" si="27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8">
        <f>$E869/$D869</f>
        <v>0.2402</v>
      </c>
      <c r="P869" s="5">
        <f>$E869/$L869</f>
        <v>109.18181818181819</v>
      </c>
      <c r="Q869" t="str">
        <f>LEFT($N869,FIND("/",$N869)-1)</f>
        <v>music</v>
      </c>
      <c r="R869" t="str">
        <f>RIGHT($N869,LEN($N869)-FIND("/",$N869))</f>
        <v>jazz</v>
      </c>
      <c r="S869" s="11">
        <f t="shared" si="26"/>
        <v>40088.105393518519</v>
      </c>
      <c r="T869" s="11">
        <f t="shared" si="27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8">
        <f>$E870/$D870</f>
        <v>1.1111111111111111E-3</v>
      </c>
      <c r="P870" s="5">
        <f>$E870/$L870</f>
        <v>50</v>
      </c>
      <c r="Q870" t="str">
        <f>LEFT($N870,FIND("/",$N870)-1)</f>
        <v>music</v>
      </c>
      <c r="R870" t="str">
        <f>RIGHT($N870,LEN($N870)-FIND("/",$N870))</f>
        <v>jazz</v>
      </c>
      <c r="S870" s="11">
        <f t="shared" si="26"/>
        <v>41616.027754629627</v>
      </c>
      <c r="T870" s="11">
        <f t="shared" si="27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8">
        <f>$E871/$D871</f>
        <v>0.11818181818181818</v>
      </c>
      <c r="P871" s="5">
        <f>$E871/$L871</f>
        <v>346.66666666666669</v>
      </c>
      <c r="Q871" t="str">
        <f>LEFT($N871,FIND("/",$N871)-1)</f>
        <v>music</v>
      </c>
      <c r="R871" t="str">
        <f>RIGHT($N871,LEN($N871)-FIND("/",$N871))</f>
        <v>jazz</v>
      </c>
      <c r="S871" s="11">
        <f t="shared" si="26"/>
        <v>41342.845567129632</v>
      </c>
      <c r="T871" s="11">
        <f t="shared" si="27"/>
        <v>41372.803900462961</v>
      </c>
    </row>
    <row r="872" spans="1:20" ht="45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8">
        <f>$E872/$D872</f>
        <v>3.0999999999999999E-3</v>
      </c>
      <c r="P872" s="5">
        <f>$E872/$L872</f>
        <v>12.4</v>
      </c>
      <c r="Q872" t="str">
        <f>LEFT($N872,FIND("/",$N872)-1)</f>
        <v>music</v>
      </c>
      <c r="R872" t="str">
        <f>RIGHT($N872,LEN($N872)-FIND("/",$N872))</f>
        <v>jazz</v>
      </c>
      <c r="S872" s="11">
        <f t="shared" si="26"/>
        <v>41488.022256944445</v>
      </c>
      <c r="T872" s="11">
        <f t="shared" si="27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8">
        <f>$E873/$D873</f>
        <v>5.4166666666666669E-2</v>
      </c>
      <c r="P873" s="5">
        <f>$E873/$L873</f>
        <v>27.083333333333332</v>
      </c>
      <c r="Q873" t="str">
        <f>LEFT($N873,FIND("/",$N873)-1)</f>
        <v>music</v>
      </c>
      <c r="R873" t="str">
        <f>RIGHT($N873,LEN($N873)-FIND("/",$N873))</f>
        <v>jazz</v>
      </c>
      <c r="S873" s="11">
        <f t="shared" si="26"/>
        <v>41577.561284722222</v>
      </c>
      <c r="T873" s="11">
        <f t="shared" si="27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8">
        <f>$E874/$D874</f>
        <v>8.1250000000000003E-3</v>
      </c>
      <c r="P874" s="5">
        <f>$E874/$L874</f>
        <v>32.5</v>
      </c>
      <c r="Q874" t="str">
        <f>LEFT($N874,FIND("/",$N874)-1)</f>
        <v>music</v>
      </c>
      <c r="R874" t="str">
        <f>RIGHT($N874,LEN($N874)-FIND("/",$N874))</f>
        <v>jazz</v>
      </c>
      <c r="S874" s="11">
        <f t="shared" si="26"/>
        <v>40567.825543981482</v>
      </c>
      <c r="T874" s="11">
        <f t="shared" si="27"/>
        <v>40612.825543981482</v>
      </c>
    </row>
    <row r="875" spans="1:20" ht="30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8">
        <f>$E875/$D875</f>
        <v>1.2857142857142857E-2</v>
      </c>
      <c r="P875" s="5">
        <f>$E875/$L875</f>
        <v>9</v>
      </c>
      <c r="Q875" t="str">
        <f>LEFT($N875,FIND("/",$N875)-1)</f>
        <v>music</v>
      </c>
      <c r="R875" t="str">
        <f>RIGHT($N875,LEN($N875)-FIND("/",$N875))</f>
        <v>jazz</v>
      </c>
      <c r="S875" s="11">
        <f t="shared" si="26"/>
        <v>41184.167129629634</v>
      </c>
      <c r="T875" s="11">
        <f t="shared" si="27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8">
        <f>$E876/$D876</f>
        <v>0.24333333333333335</v>
      </c>
      <c r="P876" s="5">
        <f>$E876/$L876</f>
        <v>34.761904761904759</v>
      </c>
      <c r="Q876" t="str">
        <f>LEFT($N876,FIND("/",$N876)-1)</f>
        <v>music</v>
      </c>
      <c r="R876" t="str">
        <f>RIGHT($N876,LEN($N876)-FIND("/",$N876))</f>
        <v>jazz</v>
      </c>
      <c r="S876" s="11">
        <f t="shared" si="26"/>
        <v>41368.583726851852</v>
      </c>
      <c r="T876" s="11">
        <f t="shared" si="27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8">
        <f>$E877/$D877</f>
        <v>0</v>
      </c>
      <c r="P877" s="5" t="e">
        <f>$E877/$L877</f>
        <v>#DIV/0!</v>
      </c>
      <c r="Q877" t="str">
        <f>LEFT($N877,FIND("/",$N877)-1)</f>
        <v>music</v>
      </c>
      <c r="R877" t="str">
        <f>RIGHT($N877,LEN($N877)-FIND("/",$N877))</f>
        <v>jazz</v>
      </c>
      <c r="S877" s="11">
        <f t="shared" si="26"/>
        <v>42248.723738425921</v>
      </c>
      <c r="T877" s="11">
        <f t="shared" si="27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8">
        <f>$E878/$D878</f>
        <v>0.40799492385786801</v>
      </c>
      <c r="P878" s="5">
        <f>$E878/$L878</f>
        <v>28.577777777777779</v>
      </c>
      <c r="Q878" t="str">
        <f>LEFT($N878,FIND("/",$N878)-1)</f>
        <v>music</v>
      </c>
      <c r="R878" t="str">
        <f>RIGHT($N878,LEN($N878)-FIND("/",$N878))</f>
        <v>jazz</v>
      </c>
      <c r="S878" s="11">
        <f t="shared" si="26"/>
        <v>41276.496840277774</v>
      </c>
      <c r="T878" s="11">
        <f t="shared" si="27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8">
        <f>$E879/$D879</f>
        <v>0.67549999999999999</v>
      </c>
      <c r="P879" s="5">
        <f>$E879/$L879</f>
        <v>46.586206896551722</v>
      </c>
      <c r="Q879" t="str">
        <f>LEFT($N879,FIND("/",$N879)-1)</f>
        <v>music</v>
      </c>
      <c r="R879" t="str">
        <f>RIGHT($N879,LEN($N879)-FIND("/",$N879))</f>
        <v>jazz</v>
      </c>
      <c r="S879" s="11">
        <f t="shared" si="26"/>
        <v>41597.788888888892</v>
      </c>
      <c r="T879" s="11">
        <f t="shared" si="27"/>
        <v>41627.788888888892</v>
      </c>
    </row>
    <row r="880" spans="1:20" ht="45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8">
        <f>$E880/$D880</f>
        <v>1.2999999999999999E-2</v>
      </c>
      <c r="P880" s="5">
        <f>$E880/$L880</f>
        <v>32.5</v>
      </c>
      <c r="Q880" t="str">
        <f>LEFT($N880,FIND("/",$N880)-1)</f>
        <v>music</v>
      </c>
      <c r="R880" t="str">
        <f>RIGHT($N880,LEN($N880)-FIND("/",$N880))</f>
        <v>jazz</v>
      </c>
      <c r="S880" s="11">
        <f t="shared" si="26"/>
        <v>40505.232916666668</v>
      </c>
      <c r="T880" s="11">
        <f t="shared" si="27"/>
        <v>40535.232916666668</v>
      </c>
    </row>
    <row r="881" spans="1:20" ht="45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8">
        <f>$E881/$D881</f>
        <v>0.30666666666666664</v>
      </c>
      <c r="P881" s="5">
        <f>$E881/$L881</f>
        <v>21.466666666666665</v>
      </c>
      <c r="Q881" t="str">
        <f>LEFT($N881,FIND("/",$N881)-1)</f>
        <v>music</v>
      </c>
      <c r="R881" t="str">
        <f>RIGHT($N881,LEN($N881)-FIND("/",$N881))</f>
        <v>jazz</v>
      </c>
      <c r="S881" s="11">
        <f t="shared" si="26"/>
        <v>41037.829918981479</v>
      </c>
      <c r="T881" s="11">
        <f t="shared" si="27"/>
        <v>41058.829918981479</v>
      </c>
    </row>
    <row r="882" spans="1:20" ht="45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8">
        <f>$E882/$D882</f>
        <v>2.9894179894179893E-2</v>
      </c>
      <c r="P882" s="5">
        <f>$E882/$L882</f>
        <v>14.125</v>
      </c>
      <c r="Q882" t="str">
        <f>LEFT($N882,FIND("/",$N882)-1)</f>
        <v>music</v>
      </c>
      <c r="R882" t="str">
        <f>RIGHT($N882,LEN($N882)-FIND("/",$N882))</f>
        <v>indie rock</v>
      </c>
      <c r="S882" s="11">
        <f t="shared" si="26"/>
        <v>41179.32104166667</v>
      </c>
      <c r="T882" s="11">
        <f t="shared" si="27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8">
        <f>$E883/$D883</f>
        <v>8.0000000000000002E-3</v>
      </c>
      <c r="P883" s="5">
        <f>$E883/$L883</f>
        <v>30</v>
      </c>
      <c r="Q883" t="str">
        <f>LEFT($N883,FIND("/",$N883)-1)</f>
        <v>music</v>
      </c>
      <c r="R883" t="str">
        <f>RIGHT($N883,LEN($N883)-FIND("/",$N883))</f>
        <v>indie rock</v>
      </c>
      <c r="S883" s="11">
        <f t="shared" si="26"/>
        <v>40877.25099537037</v>
      </c>
      <c r="T883" s="11">
        <f t="shared" si="27"/>
        <v>40922.25099537037</v>
      </c>
    </row>
    <row r="884" spans="1:20" ht="45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8">
        <f>$E884/$D884</f>
        <v>0.20133333333333334</v>
      </c>
      <c r="P884" s="5">
        <f>$E884/$L884</f>
        <v>21.571428571428573</v>
      </c>
      <c r="Q884" t="str">
        <f>LEFT($N884,FIND("/",$N884)-1)</f>
        <v>music</v>
      </c>
      <c r="R884" t="str">
        <f>RIGHT($N884,LEN($N884)-FIND("/",$N884))</f>
        <v>indie rock</v>
      </c>
      <c r="S884" s="11">
        <f t="shared" si="26"/>
        <v>40759.860532407409</v>
      </c>
      <c r="T884" s="11">
        <f t="shared" si="27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8">
        <f>$E885/$D885</f>
        <v>0.4002</v>
      </c>
      <c r="P885" s="5">
        <f>$E885/$L885</f>
        <v>83.375</v>
      </c>
      <c r="Q885" t="str">
        <f>LEFT($N885,FIND("/",$N885)-1)</f>
        <v>music</v>
      </c>
      <c r="R885" t="str">
        <f>RIGHT($N885,LEN($N885)-FIND("/",$N885))</f>
        <v>indie rock</v>
      </c>
      <c r="S885" s="11">
        <f t="shared" si="26"/>
        <v>42371.935590277775</v>
      </c>
      <c r="T885" s="11">
        <f t="shared" si="27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8">
        <f>$E886/$D886</f>
        <v>0.01</v>
      </c>
      <c r="P886" s="5">
        <f>$E886/$L886</f>
        <v>10</v>
      </c>
      <c r="Q886" t="str">
        <f>LEFT($N886,FIND("/",$N886)-1)</f>
        <v>music</v>
      </c>
      <c r="R886" t="str">
        <f>RIGHT($N886,LEN($N886)-FIND("/",$N886))</f>
        <v>indie rock</v>
      </c>
      <c r="S886" s="11">
        <f t="shared" si="26"/>
        <v>40981.802615740737</v>
      </c>
      <c r="T886" s="11">
        <f t="shared" si="27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8">
        <f>$E887/$D887</f>
        <v>0.75</v>
      </c>
      <c r="P887" s="5">
        <f>$E887/$L887</f>
        <v>35.714285714285715</v>
      </c>
      <c r="Q887" t="str">
        <f>LEFT($N887,FIND("/",$N887)-1)</f>
        <v>music</v>
      </c>
      <c r="R887" t="str">
        <f>RIGHT($N887,LEN($N887)-FIND("/",$N887))</f>
        <v>indie rock</v>
      </c>
      <c r="S887" s="11">
        <f t="shared" si="26"/>
        <v>42713.941099537042</v>
      </c>
      <c r="T887" s="11">
        <f t="shared" si="27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8">
        <f>$E888/$D888</f>
        <v>0.41</v>
      </c>
      <c r="P888" s="5">
        <f>$E888/$L888</f>
        <v>29.285714285714285</v>
      </c>
      <c r="Q888" t="str">
        <f>LEFT($N888,FIND("/",$N888)-1)</f>
        <v>music</v>
      </c>
      <c r="R888" t="str">
        <f>RIGHT($N888,LEN($N888)-FIND("/",$N888))</f>
        <v>indie rock</v>
      </c>
      <c r="S888" s="11">
        <f t="shared" si="26"/>
        <v>42603.870520833334</v>
      </c>
      <c r="T888" s="11">
        <f t="shared" si="27"/>
        <v>42628.870520833334</v>
      </c>
    </row>
    <row r="889" spans="1:20" ht="45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8">
        <f>$E889/$D889</f>
        <v>0</v>
      </c>
      <c r="P889" s="5" t="e">
        <f>$E889/$L889</f>
        <v>#DIV/0!</v>
      </c>
      <c r="Q889" t="str">
        <f>LEFT($N889,FIND("/",$N889)-1)</f>
        <v>music</v>
      </c>
      <c r="R889" t="str">
        <f>RIGHT($N889,LEN($N889)-FIND("/",$N889))</f>
        <v>indie rock</v>
      </c>
      <c r="S889" s="11">
        <f t="shared" si="26"/>
        <v>41026.958969907406</v>
      </c>
      <c r="T889" s="11">
        <f t="shared" si="27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8">
        <f>$E890/$D890</f>
        <v>7.1999999999999995E-2</v>
      </c>
      <c r="P890" s="5">
        <f>$E890/$L890</f>
        <v>18</v>
      </c>
      <c r="Q890" t="str">
        <f>LEFT($N890,FIND("/",$N890)-1)</f>
        <v>music</v>
      </c>
      <c r="R890" t="str">
        <f>RIGHT($N890,LEN($N890)-FIND("/",$N890))</f>
        <v>indie rock</v>
      </c>
      <c r="S890" s="11">
        <f t="shared" si="26"/>
        <v>40751.753298611111</v>
      </c>
      <c r="T890" s="11">
        <f t="shared" si="27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8">
        <f>$E891/$D891</f>
        <v>9.4412800000000005E-2</v>
      </c>
      <c r="P891" s="5">
        <f>$E891/$L891</f>
        <v>73.760000000000005</v>
      </c>
      <c r="Q891" t="str">
        <f>LEFT($N891,FIND("/",$N891)-1)</f>
        <v>music</v>
      </c>
      <c r="R891" t="str">
        <f>RIGHT($N891,LEN($N891)-FIND("/",$N891))</f>
        <v>indie rock</v>
      </c>
      <c r="S891" s="11">
        <f t="shared" si="26"/>
        <v>41887.784062500003</v>
      </c>
      <c r="T891" s="11">
        <f t="shared" si="27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8">
        <f>$E892/$D892</f>
        <v>4.1666666666666664E-2</v>
      </c>
      <c r="P892" s="5">
        <f>$E892/$L892</f>
        <v>31.25</v>
      </c>
      <c r="Q892" t="str">
        <f>LEFT($N892,FIND("/",$N892)-1)</f>
        <v>music</v>
      </c>
      <c r="R892" t="str">
        <f>RIGHT($N892,LEN($N892)-FIND("/",$N892))</f>
        <v>indie rock</v>
      </c>
      <c r="S892" s="11">
        <f t="shared" si="26"/>
        <v>41569.698831018519</v>
      </c>
      <c r="T892" s="11">
        <f t="shared" si="27"/>
        <v>41599.740497685183</v>
      </c>
    </row>
    <row r="893" spans="1:20" ht="45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8">
        <f>$E893/$D893</f>
        <v>3.2500000000000001E-2</v>
      </c>
      <c r="P893" s="5">
        <f>$E893/$L893</f>
        <v>28.888888888888889</v>
      </c>
      <c r="Q893" t="str">
        <f>LEFT($N893,FIND("/",$N893)-1)</f>
        <v>music</v>
      </c>
      <c r="R893" t="str">
        <f>RIGHT($N893,LEN($N893)-FIND("/",$N893))</f>
        <v>indie rock</v>
      </c>
      <c r="S893" s="11">
        <f t="shared" si="26"/>
        <v>41842.031597222223</v>
      </c>
      <c r="T893" s="11">
        <f t="shared" si="27"/>
        <v>41872.031597222223</v>
      </c>
    </row>
    <row r="894" spans="1:20" ht="45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8">
        <f>$E894/$D894</f>
        <v>0.40749999999999997</v>
      </c>
      <c r="P894" s="5">
        <f>$E894/$L894</f>
        <v>143.8235294117647</v>
      </c>
      <c r="Q894" t="str">
        <f>LEFT($N894,FIND("/",$N894)-1)</f>
        <v>music</v>
      </c>
      <c r="R894" t="str">
        <f>RIGHT($N894,LEN($N894)-FIND("/",$N894))</f>
        <v>indie rock</v>
      </c>
      <c r="S894" s="11">
        <f t="shared" si="26"/>
        <v>40304.20003472222</v>
      </c>
      <c r="T894" s="11">
        <f t="shared" si="27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8">
        <f>$E895/$D895</f>
        <v>0.1</v>
      </c>
      <c r="P895" s="5">
        <f>$E895/$L895</f>
        <v>40</v>
      </c>
      <c r="Q895" t="str">
        <f>LEFT($N895,FIND("/",$N895)-1)</f>
        <v>music</v>
      </c>
      <c r="R895" t="str">
        <f>RIGHT($N895,LEN($N895)-FIND("/",$N895))</f>
        <v>indie rock</v>
      </c>
      <c r="S895" s="11">
        <f t="shared" si="26"/>
        <v>42065.897719907407</v>
      </c>
      <c r="T895" s="11">
        <f t="shared" si="27"/>
        <v>42095.856053240743</v>
      </c>
    </row>
    <row r="896" spans="1:20" ht="45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8">
        <f>$E896/$D896</f>
        <v>0.39169999999999999</v>
      </c>
      <c r="P896" s="5">
        <f>$E896/$L896</f>
        <v>147.81132075471697</v>
      </c>
      <c r="Q896" t="str">
        <f>LEFT($N896,FIND("/",$N896)-1)</f>
        <v>music</v>
      </c>
      <c r="R896" t="str">
        <f>RIGHT($N896,LEN($N896)-FIND("/",$N896))</f>
        <v>indie rock</v>
      </c>
      <c r="S896" s="11">
        <f t="shared" si="26"/>
        <v>42496.981597222228</v>
      </c>
      <c r="T896" s="11">
        <f t="shared" si="27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8">
        <f>$E897/$D897</f>
        <v>2.4375000000000001E-2</v>
      </c>
      <c r="P897" s="5">
        <f>$E897/$L897</f>
        <v>27.857142857142858</v>
      </c>
      <c r="Q897" t="str">
        <f>LEFT($N897,FIND("/",$N897)-1)</f>
        <v>music</v>
      </c>
      <c r="R897" t="str">
        <f>RIGHT($N897,LEN($N897)-FIND("/",$N897))</f>
        <v>indie rock</v>
      </c>
      <c r="S897" s="11">
        <f t="shared" si="26"/>
        <v>40431.127650462964</v>
      </c>
      <c r="T897" s="11">
        <f t="shared" si="27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8">
        <f>$E898/$D898</f>
        <v>0.4</v>
      </c>
      <c r="P898" s="5">
        <f>$E898/$L898</f>
        <v>44.444444444444443</v>
      </c>
      <c r="Q898" t="str">
        <f>LEFT($N898,FIND("/",$N898)-1)</f>
        <v>music</v>
      </c>
      <c r="R898" t="str">
        <f>RIGHT($N898,LEN($N898)-FIND("/",$N898))</f>
        <v>indie rock</v>
      </c>
      <c r="S898" s="11">
        <f t="shared" si="26"/>
        <v>42218.872986111113</v>
      </c>
      <c r="T898" s="11">
        <f t="shared" si="27"/>
        <v>42244.166666666672</v>
      </c>
    </row>
    <row r="899" spans="1:20" ht="45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8">
        <f>$E899/$D899</f>
        <v>0</v>
      </c>
      <c r="P899" s="5" t="e">
        <f>$E899/$L899</f>
        <v>#DIV/0!</v>
      </c>
      <c r="Q899" t="str">
        <f>LEFT($N899,FIND("/",$N899)-1)</f>
        <v>music</v>
      </c>
      <c r="R899" t="str">
        <f>RIGHT($N899,LEN($N899)-FIND("/",$N899))</f>
        <v>indie rock</v>
      </c>
      <c r="S899" s="11">
        <f t="shared" ref="S899:S962" si="28">((($J899/60)/60)/24)+DATE(1970,1,1)</f>
        <v>41211.688750000001</v>
      </c>
      <c r="T899" s="11">
        <f t="shared" ref="T899:T962" si="29">((($I899/60)/60)/24)+DATE(1970,1,1)</f>
        <v>41241.730416666665</v>
      </c>
    </row>
    <row r="900" spans="1:20" ht="45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8">
        <f>$E900/$D900</f>
        <v>2.8000000000000001E-2</v>
      </c>
      <c r="P900" s="5">
        <f>$E900/$L900</f>
        <v>35</v>
      </c>
      <c r="Q900" t="str">
        <f>LEFT($N900,FIND("/",$N900)-1)</f>
        <v>music</v>
      </c>
      <c r="R900" t="str">
        <f>RIGHT($N900,LEN($N900)-FIND("/",$N900))</f>
        <v>indie rock</v>
      </c>
      <c r="S900" s="11">
        <f t="shared" si="28"/>
        <v>40878.758217592593</v>
      </c>
      <c r="T900" s="11">
        <f t="shared" si="2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8">
        <f>$E901/$D901</f>
        <v>0.37333333333333335</v>
      </c>
      <c r="P901" s="5">
        <f>$E901/$L901</f>
        <v>35</v>
      </c>
      <c r="Q901" t="str">
        <f>LEFT($N901,FIND("/",$N901)-1)</f>
        <v>music</v>
      </c>
      <c r="R901" t="str">
        <f>RIGHT($N901,LEN($N901)-FIND("/",$N901))</f>
        <v>indie rock</v>
      </c>
      <c r="S901" s="11">
        <f t="shared" si="28"/>
        <v>40646.099097222221</v>
      </c>
      <c r="T901" s="11">
        <f t="shared" si="29"/>
        <v>40691.099097222221</v>
      </c>
    </row>
    <row r="902" spans="1:20" ht="30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8">
        <f>$E902/$D902</f>
        <v>4.1999999999999997E-3</v>
      </c>
      <c r="P902" s="5">
        <f>$E902/$L902</f>
        <v>10.5</v>
      </c>
      <c r="Q902" t="str">
        <f>LEFT($N902,FIND("/",$N902)-1)</f>
        <v>music</v>
      </c>
      <c r="R902" t="str">
        <f>RIGHT($N902,LEN($N902)-FIND("/",$N902))</f>
        <v>jazz</v>
      </c>
      <c r="S902" s="11">
        <f t="shared" si="28"/>
        <v>42429.84956018519</v>
      </c>
      <c r="T902" s="11">
        <f t="shared" si="2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8">
        <f>$E903/$D903</f>
        <v>0</v>
      </c>
      <c r="P903" s="5" t="e">
        <f>$E903/$L903</f>
        <v>#DIV/0!</v>
      </c>
      <c r="Q903" t="str">
        <f>LEFT($N903,FIND("/",$N903)-1)</f>
        <v>music</v>
      </c>
      <c r="R903" t="str">
        <f>RIGHT($N903,LEN($N903)-FIND("/",$N903))</f>
        <v>jazz</v>
      </c>
      <c r="S903" s="11">
        <f t="shared" si="28"/>
        <v>40291.81150462963</v>
      </c>
      <c r="T903" s="11">
        <f t="shared" si="2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8">
        <f>$E904/$D904</f>
        <v>3.0000000000000001E-3</v>
      </c>
      <c r="P904" s="5">
        <f>$E904/$L904</f>
        <v>30</v>
      </c>
      <c r="Q904" t="str">
        <f>LEFT($N904,FIND("/",$N904)-1)</f>
        <v>music</v>
      </c>
      <c r="R904" t="str">
        <f>RIGHT($N904,LEN($N904)-FIND("/",$N904))</f>
        <v>jazz</v>
      </c>
      <c r="S904" s="11">
        <f t="shared" si="28"/>
        <v>41829.965532407405</v>
      </c>
      <c r="T904" s="11">
        <f t="shared" si="2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8">
        <f>$E905/$D905</f>
        <v>3.2000000000000001E-2</v>
      </c>
      <c r="P905" s="5">
        <f>$E905/$L905</f>
        <v>40</v>
      </c>
      <c r="Q905" t="str">
        <f>LEFT($N905,FIND("/",$N905)-1)</f>
        <v>music</v>
      </c>
      <c r="R905" t="str">
        <f>RIGHT($N905,LEN($N905)-FIND("/",$N905))</f>
        <v>jazz</v>
      </c>
      <c r="S905" s="11">
        <f t="shared" si="28"/>
        <v>41149.796064814815</v>
      </c>
      <c r="T905" s="11">
        <f t="shared" si="2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8">
        <f>$E906/$D906</f>
        <v>3.0200000000000001E-3</v>
      </c>
      <c r="P906" s="5">
        <f>$E906/$L906</f>
        <v>50.333333333333336</v>
      </c>
      <c r="Q906" t="str">
        <f>LEFT($N906,FIND("/",$N906)-1)</f>
        <v>music</v>
      </c>
      <c r="R906" t="str">
        <f>RIGHT($N906,LEN($N906)-FIND("/",$N906))</f>
        <v>jazz</v>
      </c>
      <c r="S906" s="11">
        <f t="shared" si="28"/>
        <v>42342.080289351856</v>
      </c>
      <c r="T906" s="11">
        <f t="shared" si="2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8">
        <f>$E907/$D907</f>
        <v>3.0153846153846153E-2</v>
      </c>
      <c r="P907" s="5">
        <f>$E907/$L907</f>
        <v>32.666666666666664</v>
      </c>
      <c r="Q907" t="str">
        <f>LEFT($N907,FIND("/",$N907)-1)</f>
        <v>music</v>
      </c>
      <c r="R907" t="str">
        <f>RIGHT($N907,LEN($N907)-FIND("/",$N907))</f>
        <v>jazz</v>
      </c>
      <c r="S907" s="11">
        <f t="shared" si="28"/>
        <v>40507.239884259259</v>
      </c>
      <c r="T907" s="11">
        <f t="shared" si="2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8">
        <f>$E908/$D908</f>
        <v>0</v>
      </c>
      <c r="P908" s="5" t="e">
        <f>$E908/$L908</f>
        <v>#DIV/0!</v>
      </c>
      <c r="Q908" t="str">
        <f>LEFT($N908,FIND("/",$N908)-1)</f>
        <v>music</v>
      </c>
      <c r="R908" t="str">
        <f>RIGHT($N908,LEN($N908)-FIND("/",$N908))</f>
        <v>jazz</v>
      </c>
      <c r="S908" s="11">
        <f t="shared" si="28"/>
        <v>41681.189699074072</v>
      </c>
      <c r="T908" s="11">
        <f t="shared" si="2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8">
        <f>$E909/$D909</f>
        <v>0</v>
      </c>
      <c r="P909" s="5" t="e">
        <f>$E909/$L909</f>
        <v>#DIV/0!</v>
      </c>
      <c r="Q909" t="str">
        <f>LEFT($N909,FIND("/",$N909)-1)</f>
        <v>music</v>
      </c>
      <c r="R909" t="str">
        <f>RIGHT($N909,LEN($N909)-FIND("/",$N909))</f>
        <v>jazz</v>
      </c>
      <c r="S909" s="11">
        <f t="shared" si="28"/>
        <v>40767.192395833335</v>
      </c>
      <c r="T909" s="11">
        <f t="shared" si="2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8">
        <f>$E910/$D910</f>
        <v>0</v>
      </c>
      <c r="P910" s="5" t="e">
        <f>$E910/$L910</f>
        <v>#DIV/0!</v>
      </c>
      <c r="Q910" t="str">
        <f>LEFT($N910,FIND("/",$N910)-1)</f>
        <v>music</v>
      </c>
      <c r="R910" t="str">
        <f>RIGHT($N910,LEN($N910)-FIND("/",$N910))</f>
        <v>jazz</v>
      </c>
      <c r="S910" s="11">
        <f t="shared" si="28"/>
        <v>40340.801562499997</v>
      </c>
      <c r="T910" s="11">
        <f t="shared" si="2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8">
        <f>$E911/$D911</f>
        <v>3.2500000000000001E-2</v>
      </c>
      <c r="P911" s="5">
        <f>$E911/$L911</f>
        <v>65</v>
      </c>
      <c r="Q911" t="str">
        <f>LEFT($N911,FIND("/",$N911)-1)</f>
        <v>music</v>
      </c>
      <c r="R911" t="str">
        <f>RIGHT($N911,LEN($N911)-FIND("/",$N911))</f>
        <v>jazz</v>
      </c>
      <c r="S911" s="11">
        <f t="shared" si="28"/>
        <v>41081.69027777778</v>
      </c>
      <c r="T911" s="11">
        <f t="shared" si="2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8">
        <f>$E912/$D912</f>
        <v>0.22363636363636363</v>
      </c>
      <c r="P912" s="5">
        <f>$E912/$L912</f>
        <v>24.6</v>
      </c>
      <c r="Q912" t="str">
        <f>LEFT($N912,FIND("/",$N912)-1)</f>
        <v>music</v>
      </c>
      <c r="R912" t="str">
        <f>RIGHT($N912,LEN($N912)-FIND("/",$N912))</f>
        <v>jazz</v>
      </c>
      <c r="S912" s="11">
        <f t="shared" si="28"/>
        <v>42737.545358796298</v>
      </c>
      <c r="T912" s="11">
        <f t="shared" si="29"/>
        <v>42797.545358796298</v>
      </c>
    </row>
    <row r="913" spans="1:20" ht="45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8">
        <f>$E913/$D913</f>
        <v>0</v>
      </c>
      <c r="P913" s="5" t="e">
        <f>$E913/$L913</f>
        <v>#DIV/0!</v>
      </c>
      <c r="Q913" t="str">
        <f>LEFT($N913,FIND("/",$N913)-1)</f>
        <v>music</v>
      </c>
      <c r="R913" t="str">
        <f>RIGHT($N913,LEN($N913)-FIND("/",$N913))</f>
        <v>jazz</v>
      </c>
      <c r="S913" s="11">
        <f t="shared" si="28"/>
        <v>41642.005150462966</v>
      </c>
      <c r="T913" s="11">
        <f t="shared" si="2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8">
        <f>$E914/$D914</f>
        <v>8.5714285714285719E-3</v>
      </c>
      <c r="P914" s="5">
        <f>$E914/$L914</f>
        <v>15</v>
      </c>
      <c r="Q914" t="str">
        <f>LEFT($N914,FIND("/",$N914)-1)</f>
        <v>music</v>
      </c>
      <c r="R914" t="str">
        <f>RIGHT($N914,LEN($N914)-FIND("/",$N914))</f>
        <v>jazz</v>
      </c>
      <c r="S914" s="11">
        <f t="shared" si="28"/>
        <v>41194.109340277777</v>
      </c>
      <c r="T914" s="11">
        <f t="shared" si="29"/>
        <v>41254.151006944441</v>
      </c>
    </row>
    <row r="915" spans="1:20" ht="45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8">
        <f>$E915/$D915</f>
        <v>6.6066666666666662E-2</v>
      </c>
      <c r="P915" s="5">
        <f>$E915/$L915</f>
        <v>82.583333333333329</v>
      </c>
      <c r="Q915" t="str">
        <f>LEFT($N915,FIND("/",$N915)-1)</f>
        <v>music</v>
      </c>
      <c r="R915" t="str">
        <f>RIGHT($N915,LEN($N915)-FIND("/",$N915))</f>
        <v>jazz</v>
      </c>
      <c r="S915" s="11">
        <f t="shared" si="28"/>
        <v>41004.139108796298</v>
      </c>
      <c r="T915" s="11">
        <f t="shared" si="2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8">
        <f>$E916/$D916</f>
        <v>0</v>
      </c>
      <c r="P916" s="5" t="e">
        <f>$E916/$L916</f>
        <v>#DIV/0!</v>
      </c>
      <c r="Q916" t="str">
        <f>LEFT($N916,FIND("/",$N916)-1)</f>
        <v>music</v>
      </c>
      <c r="R916" t="str">
        <f>RIGHT($N916,LEN($N916)-FIND("/",$N916))</f>
        <v>jazz</v>
      </c>
      <c r="S916" s="11">
        <f t="shared" si="28"/>
        <v>41116.763275462967</v>
      </c>
      <c r="T916" s="11">
        <f t="shared" si="2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8">
        <f>$E917/$D917</f>
        <v>5.7692307692307696E-2</v>
      </c>
      <c r="P917" s="5">
        <f>$E917/$L917</f>
        <v>41.666666666666664</v>
      </c>
      <c r="Q917" t="str">
        <f>LEFT($N917,FIND("/",$N917)-1)</f>
        <v>music</v>
      </c>
      <c r="R917" t="str">
        <f>RIGHT($N917,LEN($N917)-FIND("/",$N917))</f>
        <v>jazz</v>
      </c>
      <c r="S917" s="11">
        <f t="shared" si="28"/>
        <v>40937.679560185185</v>
      </c>
      <c r="T917" s="11">
        <f t="shared" si="2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8">
        <f>$E918/$D918</f>
        <v>0</v>
      </c>
      <c r="P918" s="5" t="e">
        <f>$E918/$L918</f>
        <v>#DIV/0!</v>
      </c>
      <c r="Q918" t="str">
        <f>LEFT($N918,FIND("/",$N918)-1)</f>
        <v>music</v>
      </c>
      <c r="R918" t="str">
        <f>RIGHT($N918,LEN($N918)-FIND("/",$N918))</f>
        <v>jazz</v>
      </c>
      <c r="S918" s="11">
        <f t="shared" si="28"/>
        <v>40434.853402777779</v>
      </c>
      <c r="T918" s="11">
        <f t="shared" si="29"/>
        <v>40473.208333333336</v>
      </c>
    </row>
    <row r="919" spans="1:20" ht="45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8">
        <f>$E919/$D919</f>
        <v>6.0000000000000001E-3</v>
      </c>
      <c r="P919" s="5">
        <f>$E919/$L919</f>
        <v>30</v>
      </c>
      <c r="Q919" t="str">
        <f>LEFT($N919,FIND("/",$N919)-1)</f>
        <v>music</v>
      </c>
      <c r="R919" t="str">
        <f>RIGHT($N919,LEN($N919)-FIND("/",$N919))</f>
        <v>jazz</v>
      </c>
      <c r="S919" s="11">
        <f t="shared" si="28"/>
        <v>41802.94363425926</v>
      </c>
      <c r="T919" s="11">
        <f t="shared" si="2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8">
        <f>$E920/$D920</f>
        <v>5.0256410256410255E-2</v>
      </c>
      <c r="P920" s="5">
        <f>$E920/$L920</f>
        <v>19.600000000000001</v>
      </c>
      <c r="Q920" t="str">
        <f>LEFT($N920,FIND("/",$N920)-1)</f>
        <v>music</v>
      </c>
      <c r="R920" t="str">
        <f>RIGHT($N920,LEN($N920)-FIND("/",$N920))</f>
        <v>jazz</v>
      </c>
      <c r="S920" s="11">
        <f t="shared" si="28"/>
        <v>41944.916215277779</v>
      </c>
      <c r="T920" s="11">
        <f t="shared" si="2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8">
        <f>$E921/$D921</f>
        <v>5.0000000000000001E-3</v>
      </c>
      <c r="P921" s="5">
        <f>$E921/$L921</f>
        <v>100</v>
      </c>
      <c r="Q921" t="str">
        <f>LEFT($N921,FIND("/",$N921)-1)</f>
        <v>music</v>
      </c>
      <c r="R921" t="str">
        <f>RIGHT($N921,LEN($N921)-FIND("/",$N921))</f>
        <v>jazz</v>
      </c>
      <c r="S921" s="11">
        <f t="shared" si="28"/>
        <v>41227.641724537039</v>
      </c>
      <c r="T921" s="11">
        <f t="shared" si="2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8">
        <f>$E922/$D922</f>
        <v>0</v>
      </c>
      <c r="P922" s="5" t="e">
        <f>$E922/$L922</f>
        <v>#DIV/0!</v>
      </c>
      <c r="Q922" t="str">
        <f>LEFT($N922,FIND("/",$N922)-1)</f>
        <v>music</v>
      </c>
      <c r="R922" t="str">
        <f>RIGHT($N922,LEN($N922)-FIND("/",$N922))</f>
        <v>jazz</v>
      </c>
      <c r="S922" s="11">
        <f t="shared" si="28"/>
        <v>41562.67155092593</v>
      </c>
      <c r="T922" s="11">
        <f t="shared" si="2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8">
        <f>$E923/$D923</f>
        <v>0.309</v>
      </c>
      <c r="P923" s="5">
        <f>$E923/$L923</f>
        <v>231.75</v>
      </c>
      <c r="Q923" t="str">
        <f>LEFT($N923,FIND("/",$N923)-1)</f>
        <v>music</v>
      </c>
      <c r="R923" t="str">
        <f>RIGHT($N923,LEN($N923)-FIND("/",$N923))</f>
        <v>jazz</v>
      </c>
      <c r="S923" s="11">
        <f t="shared" si="28"/>
        <v>40847.171018518515</v>
      </c>
      <c r="T923" s="11">
        <f t="shared" si="2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8">
        <f>$E924/$D924</f>
        <v>0.21037037037037037</v>
      </c>
      <c r="P924" s="5">
        <f>$E924/$L924</f>
        <v>189.33333333333334</v>
      </c>
      <c r="Q924" t="str">
        <f>LEFT($N924,FIND("/",$N924)-1)</f>
        <v>music</v>
      </c>
      <c r="R924" t="str">
        <f>RIGHT($N924,LEN($N924)-FIND("/",$N924))</f>
        <v>jazz</v>
      </c>
      <c r="S924" s="11">
        <f t="shared" si="28"/>
        <v>41878.530011574076</v>
      </c>
      <c r="T924" s="11">
        <f t="shared" si="29"/>
        <v>41913.530011574076</v>
      </c>
    </row>
    <row r="925" spans="1:20" ht="45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8">
        <f>$E925/$D925</f>
        <v>2.1999999999999999E-2</v>
      </c>
      <c r="P925" s="5">
        <f>$E925/$L925</f>
        <v>55</v>
      </c>
      <c r="Q925" t="str">
        <f>LEFT($N925,FIND("/",$N925)-1)</f>
        <v>music</v>
      </c>
      <c r="R925" t="str">
        <f>RIGHT($N925,LEN($N925)-FIND("/",$N925))</f>
        <v>jazz</v>
      </c>
      <c r="S925" s="11">
        <f t="shared" si="28"/>
        <v>41934.959756944445</v>
      </c>
      <c r="T925" s="11">
        <f t="shared" si="2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8">
        <f>$E926/$D926</f>
        <v>0.109</v>
      </c>
      <c r="P926" s="5">
        <f>$E926/$L926</f>
        <v>21.8</v>
      </c>
      <c r="Q926" t="str">
        <f>LEFT($N926,FIND("/",$N926)-1)</f>
        <v>music</v>
      </c>
      <c r="R926" t="str">
        <f>RIGHT($N926,LEN($N926)-FIND("/",$N926))</f>
        <v>jazz</v>
      </c>
      <c r="S926" s="11">
        <f t="shared" si="28"/>
        <v>41288.942928240744</v>
      </c>
      <c r="T926" s="11">
        <f t="shared" si="2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8">
        <f>$E927/$D927</f>
        <v>2.6666666666666668E-2</v>
      </c>
      <c r="P927" s="5">
        <f>$E927/$L927</f>
        <v>32</v>
      </c>
      <c r="Q927" t="str">
        <f>LEFT($N927,FIND("/",$N927)-1)</f>
        <v>music</v>
      </c>
      <c r="R927" t="str">
        <f>RIGHT($N927,LEN($N927)-FIND("/",$N927))</f>
        <v>jazz</v>
      </c>
      <c r="S927" s="11">
        <f t="shared" si="28"/>
        <v>41575.880914351852</v>
      </c>
      <c r="T927" s="11">
        <f t="shared" si="2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8">
        <f>$E928/$D928</f>
        <v>0</v>
      </c>
      <c r="P928" s="5" t="e">
        <f>$E928/$L928</f>
        <v>#DIV/0!</v>
      </c>
      <c r="Q928" t="str">
        <f>LEFT($N928,FIND("/",$N928)-1)</f>
        <v>music</v>
      </c>
      <c r="R928" t="str">
        <f>RIGHT($N928,LEN($N928)-FIND("/",$N928))</f>
        <v>jazz</v>
      </c>
      <c r="S928" s="11">
        <f t="shared" si="28"/>
        <v>40338.02002314815</v>
      </c>
      <c r="T928" s="11">
        <f t="shared" si="2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8">
        <f>$E929/$D929</f>
        <v>0</v>
      </c>
      <c r="P929" s="5" t="e">
        <f>$E929/$L929</f>
        <v>#DIV/0!</v>
      </c>
      <c r="Q929" t="str">
        <f>LEFT($N929,FIND("/",$N929)-1)</f>
        <v>music</v>
      </c>
      <c r="R929" t="str">
        <f>RIGHT($N929,LEN($N929)-FIND("/",$N929))</f>
        <v>jazz</v>
      </c>
      <c r="S929" s="11">
        <f t="shared" si="28"/>
        <v>41013.822858796295</v>
      </c>
      <c r="T929" s="11">
        <f t="shared" si="2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8">
        <f>$E930/$D930</f>
        <v>0.10862068965517241</v>
      </c>
      <c r="P930" s="5">
        <f>$E930/$L930</f>
        <v>56.25</v>
      </c>
      <c r="Q930" t="str">
        <f>LEFT($N930,FIND("/",$N930)-1)</f>
        <v>music</v>
      </c>
      <c r="R930" t="str">
        <f>RIGHT($N930,LEN($N930)-FIND("/",$N930))</f>
        <v>jazz</v>
      </c>
      <c r="S930" s="11">
        <f t="shared" si="28"/>
        <v>41180.86241898148</v>
      </c>
      <c r="T930" s="11">
        <f t="shared" si="2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8">
        <f>$E931/$D931</f>
        <v>0</v>
      </c>
      <c r="P931" s="5" t="e">
        <f>$E931/$L931</f>
        <v>#DIV/0!</v>
      </c>
      <c r="Q931" t="str">
        <f>LEFT($N931,FIND("/",$N931)-1)</f>
        <v>music</v>
      </c>
      <c r="R931" t="str">
        <f>RIGHT($N931,LEN($N931)-FIND("/",$N931))</f>
        <v>jazz</v>
      </c>
      <c r="S931" s="11">
        <f t="shared" si="28"/>
        <v>40978.238067129627</v>
      </c>
      <c r="T931" s="11">
        <f t="shared" si="2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8">
        <f>$E932/$D932</f>
        <v>0.38333333333333336</v>
      </c>
      <c r="P932" s="5">
        <f>$E932/$L932</f>
        <v>69</v>
      </c>
      <c r="Q932" t="str">
        <f>LEFT($N932,FIND("/",$N932)-1)</f>
        <v>music</v>
      </c>
      <c r="R932" t="str">
        <f>RIGHT($N932,LEN($N932)-FIND("/",$N932))</f>
        <v>jazz</v>
      </c>
      <c r="S932" s="11">
        <f t="shared" si="28"/>
        <v>40312.915578703702</v>
      </c>
      <c r="T932" s="11">
        <f t="shared" si="2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8">
        <f>$E933/$D933</f>
        <v>6.5500000000000003E-2</v>
      </c>
      <c r="P933" s="5">
        <f>$E933/$L933</f>
        <v>18.714285714285715</v>
      </c>
      <c r="Q933" t="str">
        <f>LEFT($N933,FIND("/",$N933)-1)</f>
        <v>music</v>
      </c>
      <c r="R933" t="str">
        <f>RIGHT($N933,LEN($N933)-FIND("/",$N933))</f>
        <v>jazz</v>
      </c>
      <c r="S933" s="11">
        <f t="shared" si="28"/>
        <v>41680.359976851854</v>
      </c>
      <c r="T933" s="11">
        <f t="shared" si="29"/>
        <v>41714.916666666664</v>
      </c>
    </row>
    <row r="934" spans="1:20" ht="30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8">
        <f>$E934/$D934</f>
        <v>0.14536842105263159</v>
      </c>
      <c r="P934" s="5">
        <f>$E934/$L934</f>
        <v>46.033333333333331</v>
      </c>
      <c r="Q934" t="str">
        <f>LEFT($N934,FIND("/",$N934)-1)</f>
        <v>music</v>
      </c>
      <c r="R934" t="str">
        <f>RIGHT($N934,LEN($N934)-FIND("/",$N934))</f>
        <v>jazz</v>
      </c>
      <c r="S934" s="11">
        <f t="shared" si="28"/>
        <v>41310.969270833331</v>
      </c>
      <c r="T934" s="11">
        <f t="shared" si="29"/>
        <v>41355.927604166667</v>
      </c>
    </row>
    <row r="935" spans="1:20" ht="45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8">
        <f>$E935/$D935</f>
        <v>0.06</v>
      </c>
      <c r="P935" s="5">
        <f>$E935/$L935</f>
        <v>60</v>
      </c>
      <c r="Q935" t="str">
        <f>LEFT($N935,FIND("/",$N935)-1)</f>
        <v>music</v>
      </c>
      <c r="R935" t="str">
        <f>RIGHT($N935,LEN($N935)-FIND("/",$N935))</f>
        <v>jazz</v>
      </c>
      <c r="S935" s="11">
        <f t="shared" si="28"/>
        <v>41711.169085648151</v>
      </c>
      <c r="T935" s="11">
        <f t="shared" si="29"/>
        <v>41771.169085648151</v>
      </c>
    </row>
    <row r="936" spans="1:20" ht="45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8">
        <f>$E936/$D936</f>
        <v>0.30399999999999999</v>
      </c>
      <c r="P936" s="5">
        <f>$E936/$L936</f>
        <v>50.666666666666664</v>
      </c>
      <c r="Q936" t="str">
        <f>LEFT($N936,FIND("/",$N936)-1)</f>
        <v>music</v>
      </c>
      <c r="R936" t="str">
        <f>RIGHT($N936,LEN($N936)-FIND("/",$N936))</f>
        <v>jazz</v>
      </c>
      <c r="S936" s="11">
        <f t="shared" si="28"/>
        <v>41733.737083333333</v>
      </c>
      <c r="T936" s="11">
        <f t="shared" si="29"/>
        <v>41763.25</v>
      </c>
    </row>
    <row r="937" spans="1:20" ht="45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8">
        <f>$E937/$D937</f>
        <v>1.4285714285714285E-2</v>
      </c>
      <c r="P937" s="5">
        <f>$E937/$L937</f>
        <v>25</v>
      </c>
      <c r="Q937" t="str">
        <f>LEFT($N937,FIND("/",$N937)-1)</f>
        <v>music</v>
      </c>
      <c r="R937" t="str">
        <f>RIGHT($N937,LEN($N937)-FIND("/",$N937))</f>
        <v>jazz</v>
      </c>
      <c r="S937" s="11">
        <f t="shared" si="28"/>
        <v>42368.333668981482</v>
      </c>
      <c r="T937" s="11">
        <f t="shared" si="2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8">
        <f>$E938/$D938</f>
        <v>0</v>
      </c>
      <c r="P938" s="5" t="e">
        <f>$E938/$L938</f>
        <v>#DIV/0!</v>
      </c>
      <c r="Q938" t="str">
        <f>LEFT($N938,FIND("/",$N938)-1)</f>
        <v>music</v>
      </c>
      <c r="R938" t="str">
        <f>RIGHT($N938,LEN($N938)-FIND("/",$N938))</f>
        <v>jazz</v>
      </c>
      <c r="S938" s="11">
        <f t="shared" si="28"/>
        <v>40883.024178240739</v>
      </c>
      <c r="T938" s="11">
        <f t="shared" si="2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8">
        <f>$E939/$D939</f>
        <v>1.1428571428571429E-2</v>
      </c>
      <c r="P939" s="5">
        <f>$E939/$L939</f>
        <v>20</v>
      </c>
      <c r="Q939" t="str">
        <f>LEFT($N939,FIND("/",$N939)-1)</f>
        <v>music</v>
      </c>
      <c r="R939" t="str">
        <f>RIGHT($N939,LEN($N939)-FIND("/",$N939))</f>
        <v>jazz</v>
      </c>
      <c r="S939" s="11">
        <f t="shared" si="28"/>
        <v>41551.798113425924</v>
      </c>
      <c r="T939" s="11">
        <f t="shared" si="2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8">
        <f>$E940/$D940</f>
        <v>3.5714285714285713E-3</v>
      </c>
      <c r="P940" s="5">
        <f>$E940/$L940</f>
        <v>25</v>
      </c>
      <c r="Q940" t="str">
        <f>LEFT($N940,FIND("/",$N940)-1)</f>
        <v>music</v>
      </c>
      <c r="R940" t="str">
        <f>RIGHT($N940,LEN($N940)-FIND("/",$N940))</f>
        <v>jazz</v>
      </c>
      <c r="S940" s="11">
        <f t="shared" si="28"/>
        <v>41124.479722222226</v>
      </c>
      <c r="T940" s="11">
        <f t="shared" si="29"/>
        <v>41154.479722222226</v>
      </c>
    </row>
    <row r="941" spans="1:20" ht="45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8">
        <f>$E941/$D941</f>
        <v>1.4545454545454545E-2</v>
      </c>
      <c r="P941" s="5">
        <f>$E941/$L941</f>
        <v>20</v>
      </c>
      <c r="Q941" t="str">
        <f>LEFT($N941,FIND("/",$N941)-1)</f>
        <v>music</v>
      </c>
      <c r="R941" t="str">
        <f>RIGHT($N941,LEN($N941)-FIND("/",$N941))</f>
        <v>jazz</v>
      </c>
      <c r="S941" s="11">
        <f t="shared" si="28"/>
        <v>41416.763171296298</v>
      </c>
      <c r="T941" s="11">
        <f t="shared" si="2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8">
        <f>$E942/$D942</f>
        <v>0.17155555555555554</v>
      </c>
      <c r="P942" s="5">
        <f>$E942/$L942</f>
        <v>110.28571428571429</v>
      </c>
      <c r="Q942" t="str">
        <f>LEFT($N942,FIND("/",$N942)-1)</f>
        <v>technology</v>
      </c>
      <c r="R942" t="str">
        <f>RIGHT($N942,LEN($N942)-FIND("/",$N942))</f>
        <v>wearables</v>
      </c>
      <c r="S942" s="11">
        <f t="shared" si="28"/>
        <v>42182.008402777778</v>
      </c>
      <c r="T942" s="11">
        <f t="shared" si="2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8">
        <f>$E943/$D943</f>
        <v>2.3220000000000001E-2</v>
      </c>
      <c r="P943" s="5">
        <f>$E943/$L943</f>
        <v>37.451612903225808</v>
      </c>
      <c r="Q943" t="str">
        <f>LEFT($N943,FIND("/",$N943)-1)</f>
        <v>technology</v>
      </c>
      <c r="R943" t="str">
        <f>RIGHT($N943,LEN($N943)-FIND("/",$N943))</f>
        <v>wearables</v>
      </c>
      <c r="S943" s="11">
        <f t="shared" si="28"/>
        <v>42746.096585648149</v>
      </c>
      <c r="T943" s="11">
        <f t="shared" si="2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8">
        <f>$E944/$D944</f>
        <v>8.9066666666666669E-2</v>
      </c>
      <c r="P944" s="5">
        <f>$E944/$L944</f>
        <v>41.75</v>
      </c>
      <c r="Q944" t="str">
        <f>LEFT($N944,FIND("/",$N944)-1)</f>
        <v>technology</v>
      </c>
      <c r="R944" t="str">
        <f>RIGHT($N944,LEN($N944)-FIND("/",$N944))</f>
        <v>wearables</v>
      </c>
      <c r="S944" s="11">
        <f t="shared" si="28"/>
        <v>42382.843287037031</v>
      </c>
      <c r="T944" s="11">
        <f t="shared" si="2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8">
        <f>$E945/$D945</f>
        <v>9.633333333333334E-2</v>
      </c>
      <c r="P945" s="5">
        <f>$E945/$L945</f>
        <v>24.083333333333332</v>
      </c>
      <c r="Q945" t="str">
        <f>LEFT($N945,FIND("/",$N945)-1)</f>
        <v>technology</v>
      </c>
      <c r="R945" t="str">
        <f>RIGHT($N945,LEN($N945)-FIND("/",$N945))</f>
        <v>wearables</v>
      </c>
      <c r="S945" s="11">
        <f t="shared" si="28"/>
        <v>42673.66788194445</v>
      </c>
      <c r="T945" s="11">
        <f t="shared" si="2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8">
        <f>$E946/$D946</f>
        <v>0.13325999999999999</v>
      </c>
      <c r="P946" s="5">
        <f>$E946/$L946</f>
        <v>69.40625</v>
      </c>
      <c r="Q946" t="str">
        <f>LEFT($N946,FIND("/",$N946)-1)</f>
        <v>technology</v>
      </c>
      <c r="R946" t="str">
        <f>RIGHT($N946,LEN($N946)-FIND("/",$N946))</f>
        <v>wearables</v>
      </c>
      <c r="S946" s="11">
        <f t="shared" si="28"/>
        <v>42444.583912037036</v>
      </c>
      <c r="T946" s="11">
        <f t="shared" si="2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8">
        <f>$E947/$D947</f>
        <v>2.4840000000000001E-2</v>
      </c>
      <c r="P947" s="5">
        <f>$E947/$L947</f>
        <v>155.25</v>
      </c>
      <c r="Q947" t="str">
        <f>LEFT($N947,FIND("/",$N947)-1)</f>
        <v>technology</v>
      </c>
      <c r="R947" t="str">
        <f>RIGHT($N947,LEN($N947)-FIND("/",$N947))</f>
        <v>wearables</v>
      </c>
      <c r="S947" s="11">
        <f t="shared" si="28"/>
        <v>42732.872986111113</v>
      </c>
      <c r="T947" s="11">
        <f t="shared" si="2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8">
        <f>$E948/$D948</f>
        <v>1.9066666666666666E-2</v>
      </c>
      <c r="P948" s="5">
        <f>$E948/$L948</f>
        <v>57.2</v>
      </c>
      <c r="Q948" t="str">
        <f>LEFT($N948,FIND("/",$N948)-1)</f>
        <v>technology</v>
      </c>
      <c r="R948" t="str">
        <f>RIGHT($N948,LEN($N948)-FIND("/",$N948))</f>
        <v>wearables</v>
      </c>
      <c r="S948" s="11">
        <f t="shared" si="28"/>
        <v>42592.750555555554</v>
      </c>
      <c r="T948" s="11">
        <f t="shared" si="2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8">
        <f>$E949/$D949</f>
        <v>0</v>
      </c>
      <c r="P949" s="5" t="e">
        <f>$E949/$L949</f>
        <v>#DIV/0!</v>
      </c>
      <c r="Q949" t="str">
        <f>LEFT($N949,FIND("/",$N949)-1)</f>
        <v>technology</v>
      </c>
      <c r="R949" t="str">
        <f>RIGHT($N949,LEN($N949)-FIND("/",$N949))</f>
        <v>wearables</v>
      </c>
      <c r="S949" s="11">
        <f t="shared" si="28"/>
        <v>42491.781319444446</v>
      </c>
      <c r="T949" s="11">
        <f t="shared" si="2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8">
        <f>$E950/$D950</f>
        <v>0.12</v>
      </c>
      <c r="P950" s="5">
        <f>$E950/$L950</f>
        <v>60</v>
      </c>
      <c r="Q950" t="str">
        <f>LEFT($N950,FIND("/",$N950)-1)</f>
        <v>technology</v>
      </c>
      <c r="R950" t="str">
        <f>RIGHT($N950,LEN($N950)-FIND("/",$N950))</f>
        <v>wearables</v>
      </c>
      <c r="S950" s="11">
        <f t="shared" si="28"/>
        <v>42411.828287037039</v>
      </c>
      <c r="T950" s="11">
        <f t="shared" si="2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8">
        <f>$E951/$D951</f>
        <v>1.3650000000000001E-2</v>
      </c>
      <c r="P951" s="5">
        <f>$E951/$L951</f>
        <v>39</v>
      </c>
      <c r="Q951" t="str">
        <f>LEFT($N951,FIND("/",$N951)-1)</f>
        <v>technology</v>
      </c>
      <c r="R951" t="str">
        <f>RIGHT($N951,LEN($N951)-FIND("/",$N951))</f>
        <v>wearables</v>
      </c>
      <c r="S951" s="11">
        <f t="shared" si="28"/>
        <v>42361.043703703705</v>
      </c>
      <c r="T951" s="11">
        <f t="shared" si="2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8">
        <f>$E952/$D952</f>
        <v>0.28039999999999998</v>
      </c>
      <c r="P952" s="5">
        <f>$E952/$L952</f>
        <v>58.416666666666664</v>
      </c>
      <c r="Q952" t="str">
        <f>LEFT($N952,FIND("/",$N952)-1)</f>
        <v>technology</v>
      </c>
      <c r="R952" t="str">
        <f>RIGHT($N952,LEN($N952)-FIND("/",$N952))</f>
        <v>wearables</v>
      </c>
      <c r="S952" s="11">
        <f t="shared" si="28"/>
        <v>42356.750706018516</v>
      </c>
      <c r="T952" s="11">
        <f t="shared" si="2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8">
        <f>$E953/$D953</f>
        <v>0.38390000000000002</v>
      </c>
      <c r="P953" s="5">
        <f>$E953/$L953</f>
        <v>158.63636363636363</v>
      </c>
      <c r="Q953" t="str">
        <f>LEFT($N953,FIND("/",$N953)-1)</f>
        <v>technology</v>
      </c>
      <c r="R953" t="str">
        <f>RIGHT($N953,LEN($N953)-FIND("/",$N953))</f>
        <v>wearables</v>
      </c>
      <c r="S953" s="11">
        <f t="shared" si="28"/>
        <v>42480.653611111105</v>
      </c>
      <c r="T953" s="11">
        <f t="shared" si="2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8">
        <f>$E954/$D954</f>
        <v>0.39942857142857141</v>
      </c>
      <c r="P954" s="5">
        <f>$E954/$L954</f>
        <v>99.857142857142861</v>
      </c>
      <c r="Q954" t="str">
        <f>LEFT($N954,FIND("/",$N954)-1)</f>
        <v>technology</v>
      </c>
      <c r="R954" t="str">
        <f>RIGHT($N954,LEN($N954)-FIND("/",$N954))</f>
        <v>wearables</v>
      </c>
      <c r="S954" s="11">
        <f t="shared" si="28"/>
        <v>42662.613564814819</v>
      </c>
      <c r="T954" s="11">
        <f t="shared" si="2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8">
        <f>$E955/$D955</f>
        <v>8.3999999999999995E-3</v>
      </c>
      <c r="P955" s="5">
        <f>$E955/$L955</f>
        <v>25.2</v>
      </c>
      <c r="Q955" t="str">
        <f>LEFT($N955,FIND("/",$N955)-1)</f>
        <v>technology</v>
      </c>
      <c r="R955" t="str">
        <f>RIGHT($N955,LEN($N955)-FIND("/",$N955))</f>
        <v>wearables</v>
      </c>
      <c r="S955" s="11">
        <f t="shared" si="28"/>
        <v>41999.164340277777</v>
      </c>
      <c r="T955" s="11">
        <f t="shared" si="2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8">
        <f>$E956/$D956</f>
        <v>0.43406666666666666</v>
      </c>
      <c r="P956" s="5">
        <f>$E956/$L956</f>
        <v>89.191780821917803</v>
      </c>
      <c r="Q956" t="str">
        <f>LEFT($N956,FIND("/",$N956)-1)</f>
        <v>technology</v>
      </c>
      <c r="R956" t="str">
        <f>RIGHT($N956,LEN($N956)-FIND("/",$N956))</f>
        <v>wearables</v>
      </c>
      <c r="S956" s="11">
        <f t="shared" si="28"/>
        <v>42194.833784722221</v>
      </c>
      <c r="T956" s="11">
        <f t="shared" si="2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8">
        <f>$E957/$D957</f>
        <v>5.6613333333333335E-2</v>
      </c>
      <c r="P957" s="5">
        <f>$E957/$L957</f>
        <v>182.6236559139785</v>
      </c>
      <c r="Q957" t="str">
        <f>LEFT($N957,FIND("/",$N957)-1)</f>
        <v>technology</v>
      </c>
      <c r="R957" t="str">
        <f>RIGHT($N957,LEN($N957)-FIND("/",$N957))</f>
        <v>wearables</v>
      </c>
      <c r="S957" s="11">
        <f t="shared" si="28"/>
        <v>42586.295138888891</v>
      </c>
      <c r="T957" s="11">
        <f t="shared" si="2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8">
        <f>$E958/$D958</f>
        <v>1.7219999999999999E-2</v>
      </c>
      <c r="P958" s="5">
        <f>$E958/$L958</f>
        <v>50.647058823529413</v>
      </c>
      <c r="Q958" t="str">
        <f>LEFT($N958,FIND("/",$N958)-1)</f>
        <v>technology</v>
      </c>
      <c r="R958" t="str">
        <f>RIGHT($N958,LEN($N958)-FIND("/",$N958))</f>
        <v>wearables</v>
      </c>
      <c r="S958" s="11">
        <f t="shared" si="28"/>
        <v>42060.913877314815</v>
      </c>
      <c r="T958" s="11">
        <f t="shared" si="2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8">
        <f>$E959/$D959</f>
        <v>1.9416666666666665E-2</v>
      </c>
      <c r="P959" s="5">
        <f>$E959/$L959</f>
        <v>33.285714285714285</v>
      </c>
      <c r="Q959" t="str">
        <f>LEFT($N959,FIND("/",$N959)-1)</f>
        <v>technology</v>
      </c>
      <c r="R959" t="str">
        <f>RIGHT($N959,LEN($N959)-FIND("/",$N959))</f>
        <v>wearables</v>
      </c>
      <c r="S959" s="11">
        <f t="shared" si="28"/>
        <v>42660.552465277782</v>
      </c>
      <c r="T959" s="11">
        <f t="shared" si="2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8">
        <f>$E960/$D960</f>
        <v>0.11328275684711328</v>
      </c>
      <c r="P960" s="5">
        <f>$E960/$L960</f>
        <v>51.823529411764703</v>
      </c>
      <c r="Q960" t="str">
        <f>LEFT($N960,FIND("/",$N960)-1)</f>
        <v>technology</v>
      </c>
      <c r="R960" t="str">
        <f>RIGHT($N960,LEN($N960)-FIND("/",$N960))</f>
        <v>wearables</v>
      </c>
      <c r="S960" s="11">
        <f t="shared" si="28"/>
        <v>42082.802812499998</v>
      </c>
      <c r="T960" s="11">
        <f t="shared" si="29"/>
        <v>42104.207638888889</v>
      </c>
    </row>
    <row r="961" spans="1:20" ht="45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8">
        <f>$E961/$D961</f>
        <v>0.3886</v>
      </c>
      <c r="P961" s="5">
        <f>$E961/$L961</f>
        <v>113.62573099415205</v>
      </c>
      <c r="Q961" t="str">
        <f>LEFT($N961,FIND("/",$N961)-1)</f>
        <v>technology</v>
      </c>
      <c r="R961" t="str">
        <f>RIGHT($N961,LEN($N961)-FIND("/",$N961))</f>
        <v>wearables</v>
      </c>
      <c r="S961" s="11">
        <f t="shared" si="28"/>
        <v>41993.174363425926</v>
      </c>
      <c r="T961" s="11">
        <f t="shared" si="2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8">
        <f>$E962/$D962</f>
        <v>0.46100628930817611</v>
      </c>
      <c r="P962" s="5">
        <f>$E962/$L962</f>
        <v>136.46276595744681</v>
      </c>
      <c r="Q962" t="str">
        <f>LEFT($N962,FIND("/",$N962)-1)</f>
        <v>technology</v>
      </c>
      <c r="R962" t="str">
        <f>RIGHT($N962,LEN($N962)-FIND("/",$N962))</f>
        <v>wearables</v>
      </c>
      <c r="S962" s="11">
        <f t="shared" si="28"/>
        <v>42766.626793981486</v>
      </c>
      <c r="T962" s="11">
        <f t="shared" si="2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8">
        <f>$E963/$D963</f>
        <v>0.42188421052631581</v>
      </c>
      <c r="P963" s="5">
        <f>$E963/$L963</f>
        <v>364.35454545454547</v>
      </c>
      <c r="Q963" t="str">
        <f>LEFT($N963,FIND("/",$N963)-1)</f>
        <v>technology</v>
      </c>
      <c r="R963" t="str">
        <f>RIGHT($N963,LEN($N963)-FIND("/",$N963))</f>
        <v>wearables</v>
      </c>
      <c r="S963" s="11">
        <f t="shared" ref="S963:S1026" si="30">((($J963/60)/60)/24)+DATE(1970,1,1)</f>
        <v>42740.693692129629</v>
      </c>
      <c r="T963" s="11">
        <f t="shared" ref="T963:T1026" si="31">((($I963/60)/60)/24)+DATE(1970,1,1)</f>
        <v>42786.791666666672</v>
      </c>
    </row>
    <row r="964" spans="1:20" ht="45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8">
        <f>$E964/$D964</f>
        <v>0.2848</v>
      </c>
      <c r="P964" s="5">
        <f>$E964/$L964</f>
        <v>19.243243243243242</v>
      </c>
      <c r="Q964" t="str">
        <f>LEFT($N964,FIND("/",$N964)-1)</f>
        <v>technology</v>
      </c>
      <c r="R964" t="str">
        <f>RIGHT($N964,LEN($N964)-FIND("/",$N964))</f>
        <v>wearables</v>
      </c>
      <c r="S964" s="11">
        <f t="shared" si="30"/>
        <v>42373.712418981479</v>
      </c>
      <c r="T964" s="11">
        <f t="shared" si="31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8">
        <f>$E965/$D965</f>
        <v>1.0771428571428571E-2</v>
      </c>
      <c r="P965" s="5">
        <f>$E965/$L965</f>
        <v>41.888888888888886</v>
      </c>
      <c r="Q965" t="str">
        <f>LEFT($N965,FIND("/",$N965)-1)</f>
        <v>technology</v>
      </c>
      <c r="R965" t="str">
        <f>RIGHT($N965,LEN($N965)-FIND("/",$N965))</f>
        <v>wearables</v>
      </c>
      <c r="S965" s="11">
        <f t="shared" si="30"/>
        <v>42625.635636574079</v>
      </c>
      <c r="T965" s="11">
        <f t="shared" si="31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8">
        <f>$E966/$D966</f>
        <v>7.9909090909090902E-3</v>
      </c>
      <c r="P966" s="5">
        <f>$E966/$L966</f>
        <v>30.310344827586206</v>
      </c>
      <c r="Q966" t="str">
        <f>LEFT($N966,FIND("/",$N966)-1)</f>
        <v>technology</v>
      </c>
      <c r="R966" t="str">
        <f>RIGHT($N966,LEN($N966)-FIND("/",$N966))</f>
        <v>wearables</v>
      </c>
      <c r="S966" s="11">
        <f t="shared" si="30"/>
        <v>42208.628692129627</v>
      </c>
      <c r="T966" s="11">
        <f t="shared" si="31"/>
        <v>42248.628692129627</v>
      </c>
    </row>
    <row r="967" spans="1:20" ht="45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8">
        <f>$E967/$D967</f>
        <v>1.192E-2</v>
      </c>
      <c r="P967" s="5">
        <f>$E967/$L967</f>
        <v>49.666666666666664</v>
      </c>
      <c r="Q967" t="str">
        <f>LEFT($N967,FIND("/",$N967)-1)</f>
        <v>technology</v>
      </c>
      <c r="R967" t="str">
        <f>RIGHT($N967,LEN($N967)-FIND("/",$N967))</f>
        <v>wearables</v>
      </c>
      <c r="S967" s="11">
        <f t="shared" si="30"/>
        <v>42637.016736111109</v>
      </c>
      <c r="T967" s="11">
        <f t="shared" si="31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8">
        <f>$E968/$D968</f>
        <v>0.14799999999999999</v>
      </c>
      <c r="P968" s="5">
        <f>$E968/$L968</f>
        <v>59.2</v>
      </c>
      <c r="Q968" t="str">
        <f>LEFT($N968,FIND("/",$N968)-1)</f>
        <v>technology</v>
      </c>
      <c r="R968" t="str">
        <f>RIGHT($N968,LEN($N968)-FIND("/",$N968))</f>
        <v>wearables</v>
      </c>
      <c r="S968" s="11">
        <f t="shared" si="30"/>
        <v>42619.635787037041</v>
      </c>
      <c r="T968" s="11">
        <f t="shared" si="31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8">
        <f>$E969/$D969</f>
        <v>0.17810000000000001</v>
      </c>
      <c r="P969" s="5">
        <f>$E969/$L969</f>
        <v>43.97530864197531</v>
      </c>
      <c r="Q969" t="str">
        <f>LEFT($N969,FIND("/",$N969)-1)</f>
        <v>technology</v>
      </c>
      <c r="R969" t="str">
        <f>RIGHT($N969,LEN($N969)-FIND("/",$N969))</f>
        <v>wearables</v>
      </c>
      <c r="S969" s="11">
        <f t="shared" si="30"/>
        <v>42422.254328703704</v>
      </c>
      <c r="T969" s="11">
        <f t="shared" si="31"/>
        <v>42482.21266203704</v>
      </c>
    </row>
    <row r="970" spans="1:20" ht="45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8">
        <f>$E970/$D970</f>
        <v>1.325E-2</v>
      </c>
      <c r="P970" s="5">
        <f>$E970/$L970</f>
        <v>26.5</v>
      </c>
      <c r="Q970" t="str">
        <f>LEFT($N970,FIND("/",$N970)-1)</f>
        <v>technology</v>
      </c>
      <c r="R970" t="str">
        <f>RIGHT($N970,LEN($N970)-FIND("/",$N970))</f>
        <v>wearables</v>
      </c>
      <c r="S970" s="11">
        <f t="shared" si="30"/>
        <v>41836.847615740742</v>
      </c>
      <c r="T970" s="11">
        <f t="shared" si="31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8">
        <f>$E971/$D971</f>
        <v>0.46666666666666667</v>
      </c>
      <c r="P971" s="5">
        <f>$E971/$L971</f>
        <v>1272.7272727272727</v>
      </c>
      <c r="Q971" t="str">
        <f>LEFT($N971,FIND("/",$N971)-1)</f>
        <v>technology</v>
      </c>
      <c r="R971" t="str">
        <f>RIGHT($N971,LEN($N971)-FIND("/",$N971))</f>
        <v>wearables</v>
      </c>
      <c r="S971" s="11">
        <f t="shared" si="30"/>
        <v>42742.30332175926</v>
      </c>
      <c r="T971" s="11">
        <f t="shared" si="31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8">
        <f>$E972/$D972</f>
        <v>0.4592</v>
      </c>
      <c r="P972" s="5">
        <f>$E972/$L972</f>
        <v>164</v>
      </c>
      <c r="Q972" t="str">
        <f>LEFT($N972,FIND("/",$N972)-1)</f>
        <v>technology</v>
      </c>
      <c r="R972" t="str">
        <f>RIGHT($N972,LEN($N972)-FIND("/",$N972))</f>
        <v>wearables</v>
      </c>
      <c r="S972" s="11">
        <f t="shared" si="30"/>
        <v>42721.220520833333</v>
      </c>
      <c r="T972" s="11">
        <f t="shared" si="31"/>
        <v>42758.207638888889</v>
      </c>
    </row>
    <row r="973" spans="1:20" ht="45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8">
        <f>$E973/$D973</f>
        <v>2.2599999999999999E-3</v>
      </c>
      <c r="P973" s="5">
        <f>$E973/$L973</f>
        <v>45.2</v>
      </c>
      <c r="Q973" t="str">
        <f>LEFT($N973,FIND("/",$N973)-1)</f>
        <v>technology</v>
      </c>
      <c r="R973" t="str">
        <f>RIGHT($N973,LEN($N973)-FIND("/",$N973))</f>
        <v>wearables</v>
      </c>
      <c r="S973" s="11">
        <f t="shared" si="30"/>
        <v>42111.709027777775</v>
      </c>
      <c r="T973" s="11">
        <f t="shared" si="31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8">
        <f>$E974/$D974</f>
        <v>0.34625</v>
      </c>
      <c r="P974" s="5">
        <f>$E974/$L974</f>
        <v>153.88888888888889</v>
      </c>
      <c r="Q974" t="str">
        <f>LEFT($N974,FIND("/",$N974)-1)</f>
        <v>technology</v>
      </c>
      <c r="R974" t="str">
        <f>RIGHT($N974,LEN($N974)-FIND("/",$N974))</f>
        <v>wearables</v>
      </c>
      <c r="S974" s="11">
        <f t="shared" si="30"/>
        <v>41856.865717592591</v>
      </c>
      <c r="T974" s="11">
        <f t="shared" si="31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8">
        <f>$E975/$D975</f>
        <v>2.0549999999999999E-2</v>
      </c>
      <c r="P975" s="5">
        <f>$E975/$L975</f>
        <v>51.375</v>
      </c>
      <c r="Q975" t="str">
        <f>LEFT($N975,FIND("/",$N975)-1)</f>
        <v>technology</v>
      </c>
      <c r="R975" t="str">
        <f>RIGHT($N975,LEN($N975)-FIND("/",$N975))</f>
        <v>wearables</v>
      </c>
      <c r="S975" s="11">
        <f t="shared" si="30"/>
        <v>42257.014965277776</v>
      </c>
      <c r="T975" s="11">
        <f t="shared" si="31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8">
        <f>$E976/$D976</f>
        <v>5.5999999999999999E-3</v>
      </c>
      <c r="P976" s="5">
        <f>$E976/$L976</f>
        <v>93.333333333333329</v>
      </c>
      <c r="Q976" t="str">
        <f>LEFT($N976,FIND("/",$N976)-1)</f>
        <v>technology</v>
      </c>
      <c r="R976" t="str">
        <f>RIGHT($N976,LEN($N976)-FIND("/",$N976))</f>
        <v>wearables</v>
      </c>
      <c r="S976" s="11">
        <f t="shared" si="30"/>
        <v>42424.749490740738</v>
      </c>
      <c r="T976" s="11">
        <f t="shared" si="31"/>
        <v>42454.707824074074</v>
      </c>
    </row>
    <row r="977" spans="1:20" ht="45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8">
        <f>$E977/$D977</f>
        <v>2.6069999999999999E-2</v>
      </c>
      <c r="P977" s="5">
        <f>$E977/$L977</f>
        <v>108.625</v>
      </c>
      <c r="Q977" t="str">
        <f>LEFT($N977,FIND("/",$N977)-1)</f>
        <v>technology</v>
      </c>
      <c r="R977" t="str">
        <f>RIGHT($N977,LEN($N977)-FIND("/",$N977))</f>
        <v>wearables</v>
      </c>
      <c r="S977" s="11">
        <f t="shared" si="30"/>
        <v>42489.696585648147</v>
      </c>
      <c r="T977" s="11">
        <f t="shared" si="31"/>
        <v>42549.696585648147</v>
      </c>
    </row>
    <row r="978" spans="1:20" ht="45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8">
        <f>$E978/$D978</f>
        <v>1.9259999999999999E-2</v>
      </c>
      <c r="P978" s="5">
        <f>$E978/$L978</f>
        <v>160.5</v>
      </c>
      <c r="Q978" t="str">
        <f>LEFT($N978,FIND("/",$N978)-1)</f>
        <v>technology</v>
      </c>
      <c r="R978" t="str">
        <f>RIGHT($N978,LEN($N978)-FIND("/",$N978))</f>
        <v>wearables</v>
      </c>
      <c r="S978" s="11">
        <f t="shared" si="30"/>
        <v>42185.058993055558</v>
      </c>
      <c r="T978" s="11">
        <f t="shared" si="31"/>
        <v>42230.058993055558</v>
      </c>
    </row>
    <row r="979" spans="1:20" ht="45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8">
        <f>$E979/$D979</f>
        <v>0.33666666666666667</v>
      </c>
      <c r="P979" s="5">
        <f>$E979/$L979</f>
        <v>75.75</v>
      </c>
      <c r="Q979" t="str">
        <f>LEFT($N979,FIND("/",$N979)-1)</f>
        <v>technology</v>
      </c>
      <c r="R979" t="str">
        <f>RIGHT($N979,LEN($N979)-FIND("/",$N979))</f>
        <v>wearables</v>
      </c>
      <c r="S979" s="11">
        <f t="shared" si="30"/>
        <v>42391.942094907412</v>
      </c>
      <c r="T979" s="11">
        <f t="shared" si="31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8">
        <f>$E980/$D980</f>
        <v>0.5626326718299024</v>
      </c>
      <c r="P980" s="5">
        <f>$E980/$L980</f>
        <v>790.83739837398377</v>
      </c>
      <c r="Q980" t="str">
        <f>LEFT($N980,FIND("/",$N980)-1)</f>
        <v>technology</v>
      </c>
      <c r="R980" t="str">
        <f>RIGHT($N980,LEN($N980)-FIND("/",$N980))</f>
        <v>wearables</v>
      </c>
      <c r="S980" s="11">
        <f t="shared" si="30"/>
        <v>42395.309039351851</v>
      </c>
      <c r="T980" s="11">
        <f t="shared" si="31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8">
        <f>$E981/$D981</f>
        <v>0.82817600000000002</v>
      </c>
      <c r="P981" s="5">
        <f>$E981/$L981</f>
        <v>301.93916666666667</v>
      </c>
      <c r="Q981" t="str">
        <f>LEFT($N981,FIND("/",$N981)-1)</f>
        <v>technology</v>
      </c>
      <c r="R981" t="str">
        <f>RIGHT($N981,LEN($N981)-FIND("/",$N981))</f>
        <v>wearables</v>
      </c>
      <c r="S981" s="11">
        <f t="shared" si="30"/>
        <v>42506.416990740734</v>
      </c>
      <c r="T981" s="11">
        <f t="shared" si="31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8">
        <f>$E982/$D982</f>
        <v>0.14860000000000001</v>
      </c>
      <c r="P982" s="5">
        <f>$E982/$L982</f>
        <v>47.935483870967744</v>
      </c>
      <c r="Q982" t="str">
        <f>LEFT($N982,FIND("/",$N982)-1)</f>
        <v>technology</v>
      </c>
      <c r="R982" t="str">
        <f>RIGHT($N982,LEN($N982)-FIND("/",$N982))</f>
        <v>wearables</v>
      </c>
      <c r="S982" s="11">
        <f t="shared" si="30"/>
        <v>41928.904189814813</v>
      </c>
      <c r="T982" s="11">
        <f t="shared" si="31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8">
        <f>$E983/$D983</f>
        <v>1.2375123751237513E-4</v>
      </c>
      <c r="P983" s="5">
        <f>$E983/$L983</f>
        <v>2.75</v>
      </c>
      <c r="Q983" t="str">
        <f>LEFT($N983,FIND("/",$N983)-1)</f>
        <v>technology</v>
      </c>
      <c r="R983" t="str">
        <f>RIGHT($N983,LEN($N983)-FIND("/",$N983))</f>
        <v>wearables</v>
      </c>
      <c r="S983" s="11">
        <f t="shared" si="30"/>
        <v>41830.947013888886</v>
      </c>
      <c r="T983" s="11">
        <f t="shared" si="31"/>
        <v>41860.947013888886</v>
      </c>
    </row>
    <row r="984" spans="1:20" ht="30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8">
        <f>$E984/$D984</f>
        <v>1.7142857142857143E-4</v>
      </c>
      <c r="P984" s="5">
        <f>$E984/$L984</f>
        <v>1</v>
      </c>
      <c r="Q984" t="str">
        <f>LEFT($N984,FIND("/",$N984)-1)</f>
        <v>technology</v>
      </c>
      <c r="R984" t="str">
        <f>RIGHT($N984,LEN($N984)-FIND("/",$N984))</f>
        <v>wearables</v>
      </c>
      <c r="S984" s="11">
        <f t="shared" si="30"/>
        <v>42615.753310185188</v>
      </c>
      <c r="T984" s="11">
        <f t="shared" si="31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8">
        <f>$E985/$D985</f>
        <v>0.2950613611721471</v>
      </c>
      <c r="P985" s="5">
        <f>$E985/$L985</f>
        <v>171.79329608938548</v>
      </c>
      <c r="Q985" t="str">
        <f>LEFT($N985,FIND("/",$N985)-1)</f>
        <v>technology</v>
      </c>
      <c r="R985" t="str">
        <f>RIGHT($N985,LEN($N985)-FIND("/",$N985))</f>
        <v>wearables</v>
      </c>
      <c r="S985" s="11">
        <f t="shared" si="30"/>
        <v>42574.667650462965</v>
      </c>
      <c r="T985" s="11">
        <f t="shared" si="31"/>
        <v>42605.870833333334</v>
      </c>
    </row>
    <row r="986" spans="1:20" ht="75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8">
        <f>$E986/$D986</f>
        <v>1.06E-2</v>
      </c>
      <c r="P986" s="5">
        <f>$E986/$L986</f>
        <v>35.333333333333336</v>
      </c>
      <c r="Q986" t="str">
        <f>LEFT($N986,FIND("/",$N986)-1)</f>
        <v>technology</v>
      </c>
      <c r="R986" t="str">
        <f>RIGHT($N986,LEN($N986)-FIND("/",$N986))</f>
        <v>wearables</v>
      </c>
      <c r="S986" s="11">
        <f t="shared" si="30"/>
        <v>42061.11583333333</v>
      </c>
      <c r="T986" s="11">
        <f t="shared" si="31"/>
        <v>42091.074166666673</v>
      </c>
    </row>
    <row r="987" spans="1:20" ht="45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8">
        <f>$E987/$D987</f>
        <v>6.2933333333333327E-2</v>
      </c>
      <c r="P987" s="5">
        <f>$E987/$L987</f>
        <v>82.086956521739125</v>
      </c>
      <c r="Q987" t="str">
        <f>LEFT($N987,FIND("/",$N987)-1)</f>
        <v>technology</v>
      </c>
      <c r="R987" t="str">
        <f>RIGHT($N987,LEN($N987)-FIND("/",$N987))</f>
        <v>wearables</v>
      </c>
      <c r="S987" s="11">
        <f t="shared" si="30"/>
        <v>42339.967708333337</v>
      </c>
      <c r="T987" s="11">
        <f t="shared" si="31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8">
        <f>$E988/$D988</f>
        <v>0.1275</v>
      </c>
      <c r="P988" s="5">
        <f>$E988/$L988</f>
        <v>110.8695652173913</v>
      </c>
      <c r="Q988" t="str">
        <f>LEFT($N988,FIND("/",$N988)-1)</f>
        <v>technology</v>
      </c>
      <c r="R988" t="str">
        <f>RIGHT($N988,LEN($N988)-FIND("/",$N988))</f>
        <v>wearables</v>
      </c>
      <c r="S988" s="11">
        <f t="shared" si="30"/>
        <v>42324.767361111109</v>
      </c>
      <c r="T988" s="11">
        <f t="shared" si="31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8">
        <f>$E989/$D989</f>
        <v>0.13220000000000001</v>
      </c>
      <c r="P989" s="5">
        <f>$E989/$L989</f>
        <v>161.21951219512195</v>
      </c>
      <c r="Q989" t="str">
        <f>LEFT($N989,FIND("/",$N989)-1)</f>
        <v>technology</v>
      </c>
      <c r="R989" t="str">
        <f>RIGHT($N989,LEN($N989)-FIND("/",$N989))</f>
        <v>wearables</v>
      </c>
      <c r="S989" s="11">
        <f t="shared" si="30"/>
        <v>41773.294560185182</v>
      </c>
      <c r="T989" s="11">
        <f t="shared" si="31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8">
        <f>$E990/$D990</f>
        <v>0</v>
      </c>
      <c r="P990" s="5" t="e">
        <f>$E990/$L990</f>
        <v>#DIV/0!</v>
      </c>
      <c r="Q990" t="str">
        <f>LEFT($N990,FIND("/",$N990)-1)</f>
        <v>technology</v>
      </c>
      <c r="R990" t="str">
        <f>RIGHT($N990,LEN($N990)-FIND("/",$N990))</f>
        <v>wearables</v>
      </c>
      <c r="S990" s="11">
        <f t="shared" si="30"/>
        <v>42614.356770833328</v>
      </c>
      <c r="T990" s="11">
        <f t="shared" si="31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8">
        <f>$E991/$D991</f>
        <v>0.16769999999999999</v>
      </c>
      <c r="P991" s="5">
        <f>$E991/$L991</f>
        <v>52.40625</v>
      </c>
      <c r="Q991" t="str">
        <f>LEFT($N991,FIND("/",$N991)-1)</f>
        <v>technology</v>
      </c>
      <c r="R991" t="str">
        <f>RIGHT($N991,LEN($N991)-FIND("/",$N991))</f>
        <v>wearables</v>
      </c>
      <c r="S991" s="11">
        <f t="shared" si="30"/>
        <v>42611.933969907404</v>
      </c>
      <c r="T991" s="11">
        <f t="shared" si="31"/>
        <v>42641.933969907404</v>
      </c>
    </row>
    <row r="992" spans="1:20" ht="45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8">
        <f>$E992/$D992</f>
        <v>1.0399999999999999E-3</v>
      </c>
      <c r="P992" s="5">
        <f>$E992/$L992</f>
        <v>13</v>
      </c>
      <c r="Q992" t="str">
        <f>LEFT($N992,FIND("/",$N992)-1)</f>
        <v>technology</v>
      </c>
      <c r="R992" t="str">
        <f>RIGHT($N992,LEN($N992)-FIND("/",$N992))</f>
        <v>wearables</v>
      </c>
      <c r="S992" s="11">
        <f t="shared" si="30"/>
        <v>41855.784305555557</v>
      </c>
      <c r="T992" s="11">
        <f t="shared" si="31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8">
        <f>$E993/$D993</f>
        <v>4.24E-2</v>
      </c>
      <c r="P993" s="5">
        <f>$E993/$L993</f>
        <v>30.285714285714285</v>
      </c>
      <c r="Q993" t="str">
        <f>LEFT($N993,FIND("/",$N993)-1)</f>
        <v>technology</v>
      </c>
      <c r="R993" t="str">
        <f>RIGHT($N993,LEN($N993)-FIND("/",$N993))</f>
        <v>wearables</v>
      </c>
      <c r="S993" s="11">
        <f t="shared" si="30"/>
        <v>42538.75680555556</v>
      </c>
      <c r="T993" s="11">
        <f t="shared" si="31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8">
        <f>$E994/$D994</f>
        <v>4.6699999999999997E-3</v>
      </c>
      <c r="P994" s="5">
        <f>$E994/$L994</f>
        <v>116.75</v>
      </c>
      <c r="Q994" t="str">
        <f>LEFT($N994,FIND("/",$N994)-1)</f>
        <v>technology</v>
      </c>
      <c r="R994" t="str">
        <f>RIGHT($N994,LEN($N994)-FIND("/",$N994))</f>
        <v>wearables</v>
      </c>
      <c r="S994" s="11">
        <f t="shared" si="30"/>
        <v>42437.924988425926</v>
      </c>
      <c r="T994" s="11">
        <f t="shared" si="31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8">
        <f>$E995/$D995</f>
        <v>0.25087142857142858</v>
      </c>
      <c r="P995" s="5">
        <f>$E995/$L995</f>
        <v>89.59693877551021</v>
      </c>
      <c r="Q995" t="str">
        <f>LEFT($N995,FIND("/",$N995)-1)</f>
        <v>technology</v>
      </c>
      <c r="R995" t="str">
        <f>RIGHT($N995,LEN($N995)-FIND("/",$N995))</f>
        <v>wearables</v>
      </c>
      <c r="S995" s="11">
        <f t="shared" si="30"/>
        <v>42652.964907407411</v>
      </c>
      <c r="T995" s="11">
        <f t="shared" si="31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8">
        <f>$E996/$D996</f>
        <v>2.3345000000000001E-2</v>
      </c>
      <c r="P996" s="5">
        <f>$E996/$L996</f>
        <v>424.45454545454544</v>
      </c>
      <c r="Q996" t="str">
        <f>LEFT($N996,FIND("/",$N996)-1)</f>
        <v>technology</v>
      </c>
      <c r="R996" t="str">
        <f>RIGHT($N996,LEN($N996)-FIND("/",$N996))</f>
        <v>wearables</v>
      </c>
      <c r="S996" s="11">
        <f t="shared" si="30"/>
        <v>41921.263078703705</v>
      </c>
      <c r="T996" s="11">
        <f t="shared" si="31"/>
        <v>41973.957638888889</v>
      </c>
    </row>
    <row r="997" spans="1:20" ht="45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8">
        <f>$E997/$D997</f>
        <v>7.2599999999999998E-2</v>
      </c>
      <c r="P997" s="5">
        <f>$E997/$L997</f>
        <v>80.666666666666671</v>
      </c>
      <c r="Q997" t="str">
        <f>LEFT($N997,FIND("/",$N997)-1)</f>
        <v>technology</v>
      </c>
      <c r="R997" t="str">
        <f>RIGHT($N997,LEN($N997)-FIND("/",$N997))</f>
        <v>wearables</v>
      </c>
      <c r="S997" s="11">
        <f t="shared" si="30"/>
        <v>41947.940740740742</v>
      </c>
      <c r="T997" s="11">
        <f t="shared" si="31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8">
        <f>$E998/$D998</f>
        <v>1.6250000000000001E-2</v>
      </c>
      <c r="P998" s="5">
        <f>$E998/$L998</f>
        <v>13</v>
      </c>
      <c r="Q998" t="str">
        <f>LEFT($N998,FIND("/",$N998)-1)</f>
        <v>technology</v>
      </c>
      <c r="R998" t="str">
        <f>RIGHT($N998,LEN($N998)-FIND("/",$N998))</f>
        <v>wearables</v>
      </c>
      <c r="S998" s="11">
        <f t="shared" si="30"/>
        <v>41817.866435185184</v>
      </c>
      <c r="T998" s="11">
        <f t="shared" si="31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8">
        <f>$E999/$D999</f>
        <v>1.2999999999999999E-2</v>
      </c>
      <c r="P999" s="5">
        <f>$E999/$L999</f>
        <v>8.125</v>
      </c>
      <c r="Q999" t="str">
        <f>LEFT($N999,FIND("/",$N999)-1)</f>
        <v>technology</v>
      </c>
      <c r="R999" t="str">
        <f>RIGHT($N999,LEN($N999)-FIND("/",$N999))</f>
        <v>wearables</v>
      </c>
      <c r="S999" s="11">
        <f t="shared" si="30"/>
        <v>41941.10297453704</v>
      </c>
      <c r="T999" s="11">
        <f t="shared" si="31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8">
        <f>$E1000/$D1000</f>
        <v>0.58558333333333334</v>
      </c>
      <c r="P1000" s="5">
        <f>$E1000/$L1000</f>
        <v>153.42794759825327</v>
      </c>
      <c r="Q1000" t="str">
        <f>LEFT($N1000,FIND("/",$N1000)-1)</f>
        <v>technology</v>
      </c>
      <c r="R1000" t="str">
        <f>RIGHT($N1000,LEN($N1000)-FIND("/",$N1000))</f>
        <v>wearables</v>
      </c>
      <c r="S1000" s="11">
        <f t="shared" si="30"/>
        <v>42282.168993055559</v>
      </c>
      <c r="T1000" s="11">
        <f t="shared" si="31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8">
        <f>$E1001/$D1001</f>
        <v>7.7886666666666673E-2</v>
      </c>
      <c r="P1001" s="5">
        <f>$E1001/$L1001</f>
        <v>292.07499999999999</v>
      </c>
      <c r="Q1001" t="str">
        <f>LEFT($N1001,FIND("/",$N1001)-1)</f>
        <v>technology</v>
      </c>
      <c r="R1001" t="str">
        <f>RIGHT($N1001,LEN($N1001)-FIND("/",$N1001))</f>
        <v>wearables</v>
      </c>
      <c r="S1001" s="11">
        <f t="shared" si="30"/>
        <v>41926.29965277778</v>
      </c>
      <c r="T1001" s="11">
        <f t="shared" si="31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8">
        <f>$E1002/$D1002</f>
        <v>2.2157147647256063E-2</v>
      </c>
      <c r="P1002" s="5">
        <f>$E1002/$L1002</f>
        <v>3304</v>
      </c>
      <c r="Q1002" t="str">
        <f>LEFT($N1002,FIND("/",$N1002)-1)</f>
        <v>technology</v>
      </c>
      <c r="R1002" t="str">
        <f>RIGHT($N1002,LEN($N1002)-FIND("/",$N1002))</f>
        <v>wearables</v>
      </c>
      <c r="S1002" s="11">
        <f t="shared" si="30"/>
        <v>42749.059722222228</v>
      </c>
      <c r="T1002" s="11">
        <f t="shared" si="31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8">
        <f>$E1003/$D1003</f>
        <v>1.04</v>
      </c>
      <c r="P1003" s="5">
        <f>$E1003/$L1003</f>
        <v>1300</v>
      </c>
      <c r="Q1003" t="str">
        <f>LEFT($N1003,FIND("/",$N1003)-1)</f>
        <v>technology</v>
      </c>
      <c r="R1003" t="str">
        <f>RIGHT($N1003,LEN($N1003)-FIND("/",$N1003))</f>
        <v>wearables</v>
      </c>
      <c r="S1003" s="11">
        <f t="shared" si="30"/>
        <v>42720.720057870371</v>
      </c>
      <c r="T1003" s="11">
        <f t="shared" si="31"/>
        <v>42765.720057870371</v>
      </c>
    </row>
    <row r="1004" spans="1:20" ht="45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8">
        <f>$E1004/$D1004</f>
        <v>0.29602960296029601</v>
      </c>
      <c r="P1004" s="5">
        <f>$E1004/$L1004</f>
        <v>134.54545454545453</v>
      </c>
      <c r="Q1004" t="str">
        <f>LEFT($N1004,FIND("/",$N1004)-1)</f>
        <v>technology</v>
      </c>
      <c r="R1004" t="str">
        <f>RIGHT($N1004,LEN($N1004)-FIND("/",$N1004))</f>
        <v>wearables</v>
      </c>
      <c r="S1004" s="11">
        <f t="shared" si="30"/>
        <v>42325.684189814812</v>
      </c>
      <c r="T1004" s="11">
        <f t="shared" si="31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8">
        <f>$E1005/$D1005</f>
        <v>0.16055</v>
      </c>
      <c r="P1005" s="5">
        <f>$E1005/$L1005</f>
        <v>214.06666666666666</v>
      </c>
      <c r="Q1005" t="str">
        <f>LEFT($N1005,FIND("/",$N1005)-1)</f>
        <v>technology</v>
      </c>
      <c r="R1005" t="str">
        <f>RIGHT($N1005,LEN($N1005)-FIND("/",$N1005))</f>
        <v>wearables</v>
      </c>
      <c r="S1005" s="11">
        <f t="shared" si="30"/>
        <v>42780.709039351852</v>
      </c>
      <c r="T1005" s="11">
        <f t="shared" si="31"/>
        <v>42810.667372685188</v>
      </c>
    </row>
    <row r="1006" spans="1:20" ht="30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8">
        <f>$E1006/$D1006</f>
        <v>0.82208000000000003</v>
      </c>
      <c r="P1006" s="5">
        <f>$E1006/$L1006</f>
        <v>216.33684210526314</v>
      </c>
      <c r="Q1006" t="str">
        <f>LEFT($N1006,FIND("/",$N1006)-1)</f>
        <v>technology</v>
      </c>
      <c r="R1006" t="str">
        <f>RIGHT($N1006,LEN($N1006)-FIND("/",$N1006))</f>
        <v>wearables</v>
      </c>
      <c r="S1006" s="11">
        <f t="shared" si="30"/>
        <v>42388.708645833336</v>
      </c>
      <c r="T1006" s="11">
        <f t="shared" si="31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8">
        <f>$E1007/$D1007</f>
        <v>0.75051000000000001</v>
      </c>
      <c r="P1007" s="5">
        <f>$E1007/$L1007</f>
        <v>932.31055900621118</v>
      </c>
      <c r="Q1007" t="str">
        <f>LEFT($N1007,FIND("/",$N1007)-1)</f>
        <v>technology</v>
      </c>
      <c r="R1007" t="str">
        <f>RIGHT($N1007,LEN($N1007)-FIND("/",$N1007))</f>
        <v>wearables</v>
      </c>
      <c r="S1007" s="11">
        <f t="shared" si="30"/>
        <v>42276.624803240738</v>
      </c>
      <c r="T1007" s="11">
        <f t="shared" si="31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8">
        <f>$E1008/$D1008</f>
        <v>5.8500000000000003E-2</v>
      </c>
      <c r="P1008" s="5">
        <f>$E1008/$L1008</f>
        <v>29.25</v>
      </c>
      <c r="Q1008" t="str">
        <f>LEFT($N1008,FIND("/",$N1008)-1)</f>
        <v>technology</v>
      </c>
      <c r="R1008" t="str">
        <f>RIGHT($N1008,LEN($N1008)-FIND("/",$N1008))</f>
        <v>wearables</v>
      </c>
      <c r="S1008" s="11">
        <f t="shared" si="30"/>
        <v>41977.040185185186</v>
      </c>
      <c r="T1008" s="11">
        <f t="shared" si="31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8">
        <f>$E1009/$D1009</f>
        <v>0.44319999999999998</v>
      </c>
      <c r="P1009" s="5">
        <f>$E1009/$L1009</f>
        <v>174.94736842105263</v>
      </c>
      <c r="Q1009" t="str">
        <f>LEFT($N1009,FIND("/",$N1009)-1)</f>
        <v>technology</v>
      </c>
      <c r="R1009" t="str">
        <f>RIGHT($N1009,LEN($N1009)-FIND("/",$N1009))</f>
        <v>wearables</v>
      </c>
      <c r="S1009" s="11">
        <f t="shared" si="30"/>
        <v>42676.583599537036</v>
      </c>
      <c r="T1009" s="11">
        <f t="shared" si="31"/>
        <v>42718.6252662037</v>
      </c>
    </row>
    <row r="1010" spans="1:20" ht="45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8">
        <f>$E1010/$D1010</f>
        <v>2.6737967914438501E-3</v>
      </c>
      <c r="P1010" s="5">
        <f>$E1010/$L1010</f>
        <v>250</v>
      </c>
      <c r="Q1010" t="str">
        <f>LEFT($N1010,FIND("/",$N1010)-1)</f>
        <v>technology</v>
      </c>
      <c r="R1010" t="str">
        <f>RIGHT($N1010,LEN($N1010)-FIND("/",$N1010))</f>
        <v>wearables</v>
      </c>
      <c r="S1010" s="11">
        <f t="shared" si="30"/>
        <v>42702.809201388889</v>
      </c>
      <c r="T1010" s="11">
        <f t="shared" si="31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8">
        <f>$E1011/$D1011</f>
        <v>0.1313</v>
      </c>
      <c r="P1011" s="5">
        <f>$E1011/$L1011</f>
        <v>65</v>
      </c>
      <c r="Q1011" t="str">
        <f>LEFT($N1011,FIND("/",$N1011)-1)</f>
        <v>technology</v>
      </c>
      <c r="R1011" t="str">
        <f>RIGHT($N1011,LEN($N1011)-FIND("/",$N1011))</f>
        <v>wearables</v>
      </c>
      <c r="S1011" s="11">
        <f t="shared" si="30"/>
        <v>42510.604699074072</v>
      </c>
      <c r="T1011" s="11">
        <f t="shared" si="31"/>
        <v>42540.604699074072</v>
      </c>
    </row>
    <row r="1012" spans="1:20" ht="45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8">
        <f>$E1012/$D1012</f>
        <v>1.9088937093275488E-3</v>
      </c>
      <c r="P1012" s="5">
        <f>$E1012/$L1012</f>
        <v>55</v>
      </c>
      <c r="Q1012" t="str">
        <f>LEFT($N1012,FIND("/",$N1012)-1)</f>
        <v>technology</v>
      </c>
      <c r="R1012" t="str">
        <f>RIGHT($N1012,LEN($N1012)-FIND("/",$N1012))</f>
        <v>wearables</v>
      </c>
      <c r="S1012" s="11">
        <f t="shared" si="30"/>
        <v>42561.829421296294</v>
      </c>
      <c r="T1012" s="11">
        <f t="shared" si="31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8">
        <f>$E1013/$D1013</f>
        <v>3.7499999999999999E-3</v>
      </c>
      <c r="P1013" s="5">
        <f>$E1013/$L1013</f>
        <v>75</v>
      </c>
      <c r="Q1013" t="str">
        <f>LEFT($N1013,FIND("/",$N1013)-1)</f>
        <v>technology</v>
      </c>
      <c r="R1013" t="str">
        <f>RIGHT($N1013,LEN($N1013)-FIND("/",$N1013))</f>
        <v>wearables</v>
      </c>
      <c r="S1013" s="11">
        <f t="shared" si="30"/>
        <v>41946.898090277777</v>
      </c>
      <c r="T1013" s="11">
        <f t="shared" si="31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8">
        <f>$E1014/$D1014</f>
        <v>215.35021</v>
      </c>
      <c r="P1014" s="5">
        <f>$E1014/$L1014</f>
        <v>1389.3561935483872</v>
      </c>
      <c r="Q1014" t="str">
        <f>LEFT($N1014,FIND("/",$N1014)-1)</f>
        <v>technology</v>
      </c>
      <c r="R1014" t="str">
        <f>RIGHT($N1014,LEN($N1014)-FIND("/",$N1014))</f>
        <v>wearables</v>
      </c>
      <c r="S1014" s="11">
        <f t="shared" si="30"/>
        <v>42714.440416666665</v>
      </c>
      <c r="T1014" s="11">
        <f t="shared" si="31"/>
        <v>42759.440416666665</v>
      </c>
    </row>
    <row r="1015" spans="1:20" ht="45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8">
        <f>$E1015/$D1015</f>
        <v>0.34527999999999998</v>
      </c>
      <c r="P1015" s="5">
        <f>$E1015/$L1015</f>
        <v>95.911111111111111</v>
      </c>
      <c r="Q1015" t="str">
        <f>LEFT($N1015,FIND("/",$N1015)-1)</f>
        <v>technology</v>
      </c>
      <c r="R1015" t="str">
        <f>RIGHT($N1015,LEN($N1015)-FIND("/",$N1015))</f>
        <v>wearables</v>
      </c>
      <c r="S1015" s="11">
        <f t="shared" si="30"/>
        <v>42339.833981481483</v>
      </c>
      <c r="T1015" s="11">
        <f t="shared" si="31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8">
        <f>$E1016/$D1016</f>
        <v>0.30599999999999999</v>
      </c>
      <c r="P1016" s="5">
        <f>$E1016/$L1016</f>
        <v>191.25</v>
      </c>
      <c r="Q1016" t="str">
        <f>LEFT($N1016,FIND("/",$N1016)-1)</f>
        <v>technology</v>
      </c>
      <c r="R1016" t="str">
        <f>RIGHT($N1016,LEN($N1016)-FIND("/",$N1016))</f>
        <v>wearables</v>
      </c>
      <c r="S1016" s="11">
        <f t="shared" si="30"/>
        <v>41955.002488425926</v>
      </c>
      <c r="T1016" s="11">
        <f t="shared" si="31"/>
        <v>42005.002488425926</v>
      </c>
    </row>
    <row r="1017" spans="1:20" ht="30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8">
        <f>$E1017/$D1017</f>
        <v>2.6666666666666668E-2</v>
      </c>
      <c r="P1017" s="5">
        <f>$E1017/$L1017</f>
        <v>40</v>
      </c>
      <c r="Q1017" t="str">
        <f>LEFT($N1017,FIND("/",$N1017)-1)</f>
        <v>technology</v>
      </c>
      <c r="R1017" t="str">
        <f>RIGHT($N1017,LEN($N1017)-FIND("/",$N1017))</f>
        <v>wearables</v>
      </c>
      <c r="S1017" s="11">
        <f t="shared" si="30"/>
        <v>42303.878414351857</v>
      </c>
      <c r="T1017" s="11">
        <f t="shared" si="31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8">
        <f>$E1018/$D1018</f>
        <v>2.8420000000000001E-2</v>
      </c>
      <c r="P1018" s="5">
        <f>$E1018/$L1018</f>
        <v>74.78947368421052</v>
      </c>
      <c r="Q1018" t="str">
        <f>LEFT($N1018,FIND("/",$N1018)-1)</f>
        <v>technology</v>
      </c>
      <c r="R1018" t="str">
        <f>RIGHT($N1018,LEN($N1018)-FIND("/",$N1018))</f>
        <v>wearables</v>
      </c>
      <c r="S1018" s="11">
        <f t="shared" si="30"/>
        <v>42422.107129629629</v>
      </c>
      <c r="T1018" s="11">
        <f t="shared" si="31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8">
        <f>$E1019/$D1019</f>
        <v>0.22878799999999999</v>
      </c>
      <c r="P1019" s="5">
        <f>$E1019/$L1019</f>
        <v>161.11830985915492</v>
      </c>
      <c r="Q1019" t="str">
        <f>LEFT($N1019,FIND("/",$N1019)-1)</f>
        <v>technology</v>
      </c>
      <c r="R1019" t="str">
        <f>RIGHT($N1019,LEN($N1019)-FIND("/",$N1019))</f>
        <v>wearables</v>
      </c>
      <c r="S1019" s="11">
        <f t="shared" si="30"/>
        <v>42289.675173611111</v>
      </c>
      <c r="T1019" s="11">
        <f t="shared" si="31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8">
        <f>$E1020/$D1020</f>
        <v>3.1050000000000001E-2</v>
      </c>
      <c r="P1020" s="5">
        <f>$E1020/$L1020</f>
        <v>88.714285714285708</v>
      </c>
      <c r="Q1020" t="str">
        <f>LEFT($N1020,FIND("/",$N1020)-1)</f>
        <v>technology</v>
      </c>
      <c r="R1020" t="str">
        <f>RIGHT($N1020,LEN($N1020)-FIND("/",$N1020))</f>
        <v>wearables</v>
      </c>
      <c r="S1020" s="11">
        <f t="shared" si="30"/>
        <v>42535.492280092592</v>
      </c>
      <c r="T1020" s="11">
        <f t="shared" si="31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8">
        <f>$E1021/$D1021</f>
        <v>0.47333333333333333</v>
      </c>
      <c r="P1021" s="5">
        <f>$E1021/$L1021</f>
        <v>53.25</v>
      </c>
      <c r="Q1021" t="str">
        <f>LEFT($N1021,FIND("/",$N1021)-1)</f>
        <v>technology</v>
      </c>
      <c r="R1021" t="str">
        <f>RIGHT($N1021,LEN($N1021)-FIND("/",$N1021))</f>
        <v>wearables</v>
      </c>
      <c r="S1021" s="11">
        <f t="shared" si="30"/>
        <v>42009.973946759259</v>
      </c>
      <c r="T1021" s="11">
        <f t="shared" si="31"/>
        <v>42039.973946759259</v>
      </c>
    </row>
    <row r="1022" spans="1:20" ht="45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8">
        <f>$E1022/$D1022</f>
        <v>2.0554838709677421</v>
      </c>
      <c r="P1022" s="5">
        <f>$E1022/$L1022</f>
        <v>106.2</v>
      </c>
      <c r="Q1022" t="str">
        <f>LEFT($N1022,FIND("/",$N1022)-1)</f>
        <v>music</v>
      </c>
      <c r="R1022" t="str">
        <f>RIGHT($N1022,LEN($N1022)-FIND("/",$N1022))</f>
        <v>electronic music</v>
      </c>
      <c r="S1022" s="11">
        <f t="shared" si="30"/>
        <v>42127.069548611107</v>
      </c>
      <c r="T1022" s="11">
        <f t="shared" si="31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8">
        <f>$E1023/$D1023</f>
        <v>3.5180366666666667</v>
      </c>
      <c r="P1023" s="5">
        <f>$E1023/$L1023</f>
        <v>22.079728033472804</v>
      </c>
      <c r="Q1023" t="str">
        <f>LEFT($N1023,FIND("/",$N1023)-1)</f>
        <v>music</v>
      </c>
      <c r="R1023" t="str">
        <f>RIGHT($N1023,LEN($N1023)-FIND("/",$N1023))</f>
        <v>electronic music</v>
      </c>
      <c r="S1023" s="11">
        <f t="shared" si="30"/>
        <v>42271.251979166671</v>
      </c>
      <c r="T1023" s="11">
        <f t="shared" si="31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8">
        <f>$E1024/$D1024</f>
        <v>1.149</v>
      </c>
      <c r="P1024" s="5">
        <f>$E1024/$L1024</f>
        <v>31.054054054054053</v>
      </c>
      <c r="Q1024" t="str">
        <f>LEFT($N1024,FIND("/",$N1024)-1)</f>
        <v>music</v>
      </c>
      <c r="R1024" t="str">
        <f>RIGHT($N1024,LEN($N1024)-FIND("/",$N1024))</f>
        <v>electronic music</v>
      </c>
      <c r="S1024" s="11">
        <f t="shared" si="30"/>
        <v>42111.646724537044</v>
      </c>
      <c r="T1024" s="11">
        <f t="shared" si="31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8">
        <f>$E1025/$D1025</f>
        <v>2.3715000000000002</v>
      </c>
      <c r="P1025" s="5">
        <f>$E1025/$L1025</f>
        <v>36.206106870229007</v>
      </c>
      <c r="Q1025" t="str">
        <f>LEFT($N1025,FIND("/",$N1025)-1)</f>
        <v>music</v>
      </c>
      <c r="R1025" t="str">
        <f>RIGHT($N1025,LEN($N1025)-FIND("/",$N1025))</f>
        <v>electronic music</v>
      </c>
      <c r="S1025" s="11">
        <f t="shared" si="30"/>
        <v>42145.919687500005</v>
      </c>
      <c r="T1025" s="11">
        <f t="shared" si="31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8">
        <f>$E1026/$D1026</f>
        <v>1.1863774999999999</v>
      </c>
      <c r="P1026" s="5">
        <f>$E1026/$L1026</f>
        <v>388.9762295081967</v>
      </c>
      <c r="Q1026" t="str">
        <f>LEFT($N1026,FIND("/",$N1026)-1)</f>
        <v>music</v>
      </c>
      <c r="R1026" t="str">
        <f>RIGHT($N1026,LEN($N1026)-FIND("/",$N1026))</f>
        <v>electronic music</v>
      </c>
      <c r="S1026" s="11">
        <f t="shared" si="30"/>
        <v>42370.580590277779</v>
      </c>
      <c r="T1026" s="11">
        <f t="shared" si="31"/>
        <v>42400.580590277779</v>
      </c>
    </row>
    <row r="1027" spans="1:20" ht="30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8">
        <f>$E1027/$D1027</f>
        <v>1.099283142857143</v>
      </c>
      <c r="P1027" s="5">
        <f>$E1027/$L1027</f>
        <v>71.848571428571432</v>
      </c>
      <c r="Q1027" t="str">
        <f>LEFT($N1027,FIND("/",$N1027)-1)</f>
        <v>music</v>
      </c>
      <c r="R1027" t="str">
        <f>RIGHT($N1027,LEN($N1027)-FIND("/",$N1027))</f>
        <v>electronic music</v>
      </c>
      <c r="S1027" s="11">
        <f t="shared" ref="S1027:S1090" si="32">((($J1027/60)/60)/24)+DATE(1970,1,1)</f>
        <v>42049.833761574075</v>
      </c>
      <c r="T1027" s="11">
        <f t="shared" ref="T1027:T1090" si="33">((($I1027/60)/60)/24)+DATE(1970,1,1)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8">
        <f>$E1028/$D1028</f>
        <v>1.0000828571428571</v>
      </c>
      <c r="P1028" s="5">
        <f>$E1028/$L1028</f>
        <v>57.381803278688523</v>
      </c>
      <c r="Q1028" t="str">
        <f>LEFT($N1028,FIND("/",$N1028)-1)</f>
        <v>music</v>
      </c>
      <c r="R1028" t="str">
        <f>RIGHT($N1028,LEN($N1028)-FIND("/",$N1028))</f>
        <v>electronic music</v>
      </c>
      <c r="S1028" s="11">
        <f t="shared" si="32"/>
        <v>42426.407592592594</v>
      </c>
      <c r="T1028" s="11">
        <f t="shared" si="33"/>
        <v>42460.365925925929</v>
      </c>
    </row>
    <row r="1029" spans="1:20" ht="45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8">
        <f>$E1029/$D1029</f>
        <v>1.0309292094387414</v>
      </c>
      <c r="P1029" s="5">
        <f>$E1029/$L1029</f>
        <v>69.666666666666671</v>
      </c>
      <c r="Q1029" t="str">
        <f>LEFT($N1029,FIND("/",$N1029)-1)</f>
        <v>music</v>
      </c>
      <c r="R1029" t="str">
        <f>RIGHT($N1029,LEN($N1029)-FIND("/",$N1029))</f>
        <v>electronic music</v>
      </c>
      <c r="S1029" s="11">
        <f t="shared" si="32"/>
        <v>41905.034108796295</v>
      </c>
      <c r="T1029" s="11">
        <f t="shared" si="33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8">
        <f>$E1030/$D1030</f>
        <v>1.1727000000000001</v>
      </c>
      <c r="P1030" s="5">
        <f>$E1030/$L1030</f>
        <v>45.988235294117644</v>
      </c>
      <c r="Q1030" t="str">
        <f>LEFT($N1030,FIND("/",$N1030)-1)</f>
        <v>music</v>
      </c>
      <c r="R1030" t="str">
        <f>RIGHT($N1030,LEN($N1030)-FIND("/",$N1030))</f>
        <v>electronic music</v>
      </c>
      <c r="S1030" s="11">
        <f t="shared" si="32"/>
        <v>42755.627372685187</v>
      </c>
      <c r="T1030" s="11">
        <f t="shared" si="33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8">
        <f>$E1031/$D1031</f>
        <v>1.1175999999999999</v>
      </c>
      <c r="P1031" s="5">
        <f>$E1031/$L1031</f>
        <v>79.262411347517727</v>
      </c>
      <c r="Q1031" t="str">
        <f>LEFT($N1031,FIND("/",$N1031)-1)</f>
        <v>music</v>
      </c>
      <c r="R1031" t="str">
        <f>RIGHT($N1031,LEN($N1031)-FIND("/",$N1031))</f>
        <v>electronic music</v>
      </c>
      <c r="S1031" s="11">
        <f t="shared" si="32"/>
        <v>42044.711886574078</v>
      </c>
      <c r="T1031" s="11">
        <f t="shared" si="33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8">
        <f>$E1032/$D1032</f>
        <v>3.4209999999999998</v>
      </c>
      <c r="P1032" s="5">
        <f>$E1032/$L1032</f>
        <v>43.031446540880502</v>
      </c>
      <c r="Q1032" t="str">
        <f>LEFT($N1032,FIND("/",$N1032)-1)</f>
        <v>music</v>
      </c>
      <c r="R1032" t="str">
        <f>RIGHT($N1032,LEN($N1032)-FIND("/",$N1032))</f>
        <v>electronic music</v>
      </c>
      <c r="S1032" s="11">
        <f t="shared" si="32"/>
        <v>42611.483206018514</v>
      </c>
      <c r="T1032" s="11">
        <f t="shared" si="33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8">
        <f>$E1033/$D1033</f>
        <v>1.0740000000000001</v>
      </c>
      <c r="P1033" s="5">
        <f>$E1033/$L1033</f>
        <v>108.48484848484848</v>
      </c>
      <c r="Q1033" t="str">
        <f>LEFT($N1033,FIND("/",$N1033)-1)</f>
        <v>music</v>
      </c>
      <c r="R1033" t="str">
        <f>RIGHT($N1033,LEN($N1033)-FIND("/",$N1033))</f>
        <v>electronic music</v>
      </c>
      <c r="S1033" s="11">
        <f t="shared" si="32"/>
        <v>42324.764004629629</v>
      </c>
      <c r="T1033" s="11">
        <f t="shared" si="33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8">
        <f>$E1034/$D1034</f>
        <v>1.0849703703703704</v>
      </c>
      <c r="P1034" s="5">
        <f>$E1034/$L1034</f>
        <v>61.029583333333335</v>
      </c>
      <c r="Q1034" t="str">
        <f>LEFT($N1034,FIND("/",$N1034)-1)</f>
        <v>music</v>
      </c>
      <c r="R1034" t="str">
        <f>RIGHT($N1034,LEN($N1034)-FIND("/",$N1034))</f>
        <v>electronic music</v>
      </c>
      <c r="S1034" s="11">
        <f t="shared" si="32"/>
        <v>42514.666956018518</v>
      </c>
      <c r="T1034" s="11">
        <f t="shared" si="33"/>
        <v>42544.666956018518</v>
      </c>
    </row>
    <row r="1035" spans="1:20" ht="45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8">
        <f>$E1035/$D1035</f>
        <v>1.0286144578313252</v>
      </c>
      <c r="P1035" s="5">
        <f>$E1035/$L1035</f>
        <v>50.592592592592595</v>
      </c>
      <c r="Q1035" t="str">
        <f>LEFT($N1035,FIND("/",$N1035)-1)</f>
        <v>music</v>
      </c>
      <c r="R1035" t="str">
        <f>RIGHT($N1035,LEN($N1035)-FIND("/",$N1035))</f>
        <v>electronic music</v>
      </c>
      <c r="S1035" s="11">
        <f t="shared" si="32"/>
        <v>42688.732407407413</v>
      </c>
      <c r="T1035" s="11">
        <f t="shared" si="33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8">
        <f>$E1036/$D1036</f>
        <v>1.3000180000000001</v>
      </c>
      <c r="P1036" s="5">
        <f>$E1036/$L1036</f>
        <v>39.157168674698795</v>
      </c>
      <c r="Q1036" t="str">
        <f>LEFT($N1036,FIND("/",$N1036)-1)</f>
        <v>music</v>
      </c>
      <c r="R1036" t="str">
        <f>RIGHT($N1036,LEN($N1036)-FIND("/",$N1036))</f>
        <v>electronic music</v>
      </c>
      <c r="S1036" s="11">
        <f t="shared" si="32"/>
        <v>42555.166712962964</v>
      </c>
      <c r="T1036" s="11">
        <f t="shared" si="33"/>
        <v>42587.165972222225</v>
      </c>
    </row>
    <row r="1037" spans="1:20" ht="45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8">
        <f>$E1037/$D1037</f>
        <v>1.0765217391304347</v>
      </c>
      <c r="P1037" s="5">
        <f>$E1037/$L1037</f>
        <v>65.15789473684211</v>
      </c>
      <c r="Q1037" t="str">
        <f>LEFT($N1037,FIND("/",$N1037)-1)</f>
        <v>music</v>
      </c>
      <c r="R1037" t="str">
        <f>RIGHT($N1037,LEN($N1037)-FIND("/",$N1037))</f>
        <v>electronic music</v>
      </c>
      <c r="S1037" s="11">
        <f t="shared" si="32"/>
        <v>42016.641435185185</v>
      </c>
      <c r="T1037" s="11">
        <f t="shared" si="33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8">
        <f>$E1038/$D1038</f>
        <v>1.1236044444444444</v>
      </c>
      <c r="P1038" s="5">
        <f>$E1038/$L1038</f>
        <v>23.963127962085309</v>
      </c>
      <c r="Q1038" t="str">
        <f>LEFT($N1038,FIND("/",$N1038)-1)</f>
        <v>music</v>
      </c>
      <c r="R1038" t="str">
        <f>RIGHT($N1038,LEN($N1038)-FIND("/",$N1038))</f>
        <v>electronic music</v>
      </c>
      <c r="S1038" s="11">
        <f t="shared" si="32"/>
        <v>41249.448958333334</v>
      </c>
      <c r="T1038" s="11">
        <f t="shared" si="33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8">
        <f>$E1039/$D1039</f>
        <v>1.0209999999999999</v>
      </c>
      <c r="P1039" s="5">
        <f>$E1039/$L1039</f>
        <v>48.61904761904762</v>
      </c>
      <c r="Q1039" t="str">
        <f>LEFT($N1039,FIND("/",$N1039)-1)</f>
        <v>music</v>
      </c>
      <c r="R1039" t="str">
        <f>RIGHT($N1039,LEN($N1039)-FIND("/",$N1039))</f>
        <v>electronic music</v>
      </c>
      <c r="S1039" s="11">
        <f t="shared" si="32"/>
        <v>42119.822476851856</v>
      </c>
      <c r="T1039" s="11">
        <f t="shared" si="33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8">
        <f>$E1040/$D1040</f>
        <v>1.4533333333333334</v>
      </c>
      <c r="P1040" s="5">
        <f>$E1040/$L1040</f>
        <v>35.73770491803279</v>
      </c>
      <c r="Q1040" t="str">
        <f>LEFT($N1040,FIND("/",$N1040)-1)</f>
        <v>music</v>
      </c>
      <c r="R1040" t="str">
        <f>RIGHT($N1040,LEN($N1040)-FIND("/",$N1040))</f>
        <v>electronic music</v>
      </c>
      <c r="S1040" s="11">
        <f t="shared" si="32"/>
        <v>42418.231747685189</v>
      </c>
      <c r="T1040" s="11">
        <f t="shared" si="33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8">
        <f>$E1041/$D1041</f>
        <v>1.282</v>
      </c>
      <c r="P1041" s="5">
        <f>$E1041/$L1041</f>
        <v>21.366666666666667</v>
      </c>
      <c r="Q1041" t="str">
        <f>LEFT($N1041,FIND("/",$N1041)-1)</f>
        <v>music</v>
      </c>
      <c r="R1041" t="str">
        <f>RIGHT($N1041,LEN($N1041)-FIND("/",$N1041))</f>
        <v>electronic music</v>
      </c>
      <c r="S1041" s="11">
        <f t="shared" si="32"/>
        <v>42692.109328703707</v>
      </c>
      <c r="T1041" s="11">
        <f t="shared" si="33"/>
        <v>42717.332638888889</v>
      </c>
    </row>
    <row r="1042" spans="1:20" ht="45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8">
        <f>$E1042/$D1042</f>
        <v>2.9411764705882353E-3</v>
      </c>
      <c r="P1042" s="5">
        <f>$E1042/$L1042</f>
        <v>250</v>
      </c>
      <c r="Q1042" t="str">
        <f>LEFT($N1042,FIND("/",$N1042)-1)</f>
        <v>journalism</v>
      </c>
      <c r="R1042" t="str">
        <f>RIGHT($N1042,LEN($N1042)-FIND("/",$N1042))</f>
        <v>audio</v>
      </c>
      <c r="S1042" s="11">
        <f t="shared" si="32"/>
        <v>42579.708437499998</v>
      </c>
      <c r="T1042" s="11">
        <f t="shared" si="33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8">
        <f>$E1043/$D1043</f>
        <v>0</v>
      </c>
      <c r="P1043" s="5" t="e">
        <f>$E1043/$L1043</f>
        <v>#DIV/0!</v>
      </c>
      <c r="Q1043" t="str">
        <f>LEFT($N1043,FIND("/",$N1043)-1)</f>
        <v>journalism</v>
      </c>
      <c r="R1043" t="str">
        <f>RIGHT($N1043,LEN($N1043)-FIND("/",$N1043))</f>
        <v>audio</v>
      </c>
      <c r="S1043" s="11">
        <f t="shared" si="32"/>
        <v>41831.060092592597</v>
      </c>
      <c r="T1043" s="11">
        <f t="shared" si="33"/>
        <v>41851.060092592597</v>
      </c>
    </row>
    <row r="1044" spans="1:20" ht="45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8">
        <f>$E1044/$D1044</f>
        <v>1.5384615384615385E-2</v>
      </c>
      <c r="P1044" s="5">
        <f>$E1044/$L1044</f>
        <v>10</v>
      </c>
      <c r="Q1044" t="str">
        <f>LEFT($N1044,FIND("/",$N1044)-1)</f>
        <v>journalism</v>
      </c>
      <c r="R1044" t="str">
        <f>RIGHT($N1044,LEN($N1044)-FIND("/",$N1044))</f>
        <v>audio</v>
      </c>
      <c r="S1044" s="11">
        <f t="shared" si="32"/>
        <v>41851.696157407408</v>
      </c>
      <c r="T1044" s="11">
        <f t="shared" si="33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8">
        <f>$E1045/$D1045</f>
        <v>8.5370000000000001E-2</v>
      </c>
      <c r="P1045" s="5">
        <f>$E1045/$L1045</f>
        <v>29.236301369863014</v>
      </c>
      <c r="Q1045" t="str">
        <f>LEFT($N1045,FIND("/",$N1045)-1)</f>
        <v>journalism</v>
      </c>
      <c r="R1045" t="str">
        <f>RIGHT($N1045,LEN($N1045)-FIND("/",$N1045))</f>
        <v>audio</v>
      </c>
      <c r="S1045" s="11">
        <f t="shared" si="32"/>
        <v>42114.252951388888</v>
      </c>
      <c r="T1045" s="11">
        <f t="shared" si="33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8">
        <f>$E1046/$D1046</f>
        <v>8.571428571428571E-4</v>
      </c>
      <c r="P1046" s="5">
        <f>$E1046/$L1046</f>
        <v>3</v>
      </c>
      <c r="Q1046" t="str">
        <f>LEFT($N1046,FIND("/",$N1046)-1)</f>
        <v>journalism</v>
      </c>
      <c r="R1046" t="str">
        <f>RIGHT($N1046,LEN($N1046)-FIND("/",$N1046))</f>
        <v>audio</v>
      </c>
      <c r="S1046" s="11">
        <f t="shared" si="32"/>
        <v>42011.925937499997</v>
      </c>
      <c r="T1046" s="11">
        <f t="shared" si="33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8">
        <f>$E1047/$D1047</f>
        <v>2.6599999999999999E-2</v>
      </c>
      <c r="P1047" s="5">
        <f>$E1047/$L1047</f>
        <v>33.25</v>
      </c>
      <c r="Q1047" t="str">
        <f>LEFT($N1047,FIND("/",$N1047)-1)</f>
        <v>journalism</v>
      </c>
      <c r="R1047" t="str">
        <f>RIGHT($N1047,LEN($N1047)-FIND("/",$N1047))</f>
        <v>audio</v>
      </c>
      <c r="S1047" s="11">
        <f t="shared" si="32"/>
        <v>41844.874421296299</v>
      </c>
      <c r="T1047" s="11">
        <f t="shared" si="33"/>
        <v>41874.874421296299</v>
      </c>
    </row>
    <row r="1048" spans="1:20" ht="45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8">
        <f>$E1048/$D1048</f>
        <v>0</v>
      </c>
      <c r="P1048" s="5" t="e">
        <f>$E1048/$L1048</f>
        <v>#DIV/0!</v>
      </c>
      <c r="Q1048" t="str">
        <f>LEFT($N1048,FIND("/",$N1048)-1)</f>
        <v>journalism</v>
      </c>
      <c r="R1048" t="str">
        <f>RIGHT($N1048,LEN($N1048)-FIND("/",$N1048))</f>
        <v>audio</v>
      </c>
      <c r="S1048" s="11">
        <f t="shared" si="32"/>
        <v>42319.851388888885</v>
      </c>
      <c r="T1048" s="11">
        <f t="shared" si="33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8">
        <f>$E1049/$D1049</f>
        <v>5.0000000000000001E-4</v>
      </c>
      <c r="P1049" s="5">
        <f>$E1049/$L1049</f>
        <v>1</v>
      </c>
      <c r="Q1049" t="str">
        <f>LEFT($N1049,FIND("/",$N1049)-1)</f>
        <v>journalism</v>
      </c>
      <c r="R1049" t="str">
        <f>RIGHT($N1049,LEN($N1049)-FIND("/",$N1049))</f>
        <v>audio</v>
      </c>
      <c r="S1049" s="11">
        <f t="shared" si="32"/>
        <v>41918.818460648145</v>
      </c>
      <c r="T1049" s="11">
        <f t="shared" si="33"/>
        <v>41948.860127314816</v>
      </c>
    </row>
    <row r="1050" spans="1:20" ht="45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8">
        <f>$E1050/$D1050</f>
        <v>1.4133333333333333E-2</v>
      </c>
      <c r="P1050" s="5">
        <f>$E1050/$L1050</f>
        <v>53</v>
      </c>
      <c r="Q1050" t="str">
        <f>LEFT($N1050,FIND("/",$N1050)-1)</f>
        <v>journalism</v>
      </c>
      <c r="R1050" t="str">
        <f>RIGHT($N1050,LEN($N1050)-FIND("/",$N1050))</f>
        <v>audio</v>
      </c>
      <c r="S1050" s="11">
        <f t="shared" si="32"/>
        <v>42598.053113425922</v>
      </c>
      <c r="T1050" s="11">
        <f t="shared" si="33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8">
        <f>$E1051/$D1051</f>
        <v>0</v>
      </c>
      <c r="P1051" s="5" t="e">
        <f>$E1051/$L1051</f>
        <v>#DIV/0!</v>
      </c>
      <c r="Q1051" t="str">
        <f>LEFT($N1051,FIND("/",$N1051)-1)</f>
        <v>journalism</v>
      </c>
      <c r="R1051" t="str">
        <f>RIGHT($N1051,LEN($N1051)-FIND("/",$N1051))</f>
        <v>audio</v>
      </c>
      <c r="S1051" s="11">
        <f t="shared" si="32"/>
        <v>42382.431076388893</v>
      </c>
      <c r="T1051" s="11">
        <f t="shared" si="33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8">
        <f>$E1052/$D1052</f>
        <v>0</v>
      </c>
      <c r="P1052" s="5" t="e">
        <f>$E1052/$L1052</f>
        <v>#DIV/0!</v>
      </c>
      <c r="Q1052" t="str">
        <f>LEFT($N1052,FIND("/",$N1052)-1)</f>
        <v>journalism</v>
      </c>
      <c r="R1052" t="str">
        <f>RIGHT($N1052,LEN($N1052)-FIND("/",$N1052))</f>
        <v>audio</v>
      </c>
      <c r="S1052" s="11">
        <f t="shared" si="32"/>
        <v>42231.7971875</v>
      </c>
      <c r="T1052" s="11">
        <f t="shared" si="33"/>
        <v>42261.7971875</v>
      </c>
    </row>
    <row r="1053" spans="1:20" ht="45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8">
        <f>$E1053/$D1053</f>
        <v>0</v>
      </c>
      <c r="P1053" s="5" t="e">
        <f>$E1053/$L1053</f>
        <v>#DIV/0!</v>
      </c>
      <c r="Q1053" t="str">
        <f>LEFT($N1053,FIND("/",$N1053)-1)</f>
        <v>journalism</v>
      </c>
      <c r="R1053" t="str">
        <f>RIGHT($N1053,LEN($N1053)-FIND("/",$N1053))</f>
        <v>audio</v>
      </c>
      <c r="S1053" s="11">
        <f t="shared" si="32"/>
        <v>41850.014178240745</v>
      </c>
      <c r="T1053" s="11">
        <f t="shared" si="33"/>
        <v>41878.014178240745</v>
      </c>
    </row>
    <row r="1054" spans="1:20" ht="60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8">
        <f>$E1054/$D1054</f>
        <v>0</v>
      </c>
      <c r="P1054" s="5" t="e">
        <f>$E1054/$L1054</f>
        <v>#DIV/0!</v>
      </c>
      <c r="Q1054" t="str">
        <f>LEFT($N1054,FIND("/",$N1054)-1)</f>
        <v>journalism</v>
      </c>
      <c r="R1054" t="str">
        <f>RIGHT($N1054,LEN($N1054)-FIND("/",$N1054))</f>
        <v>audio</v>
      </c>
      <c r="S1054" s="11">
        <f t="shared" si="32"/>
        <v>42483.797395833331</v>
      </c>
      <c r="T1054" s="11">
        <f t="shared" si="33"/>
        <v>42527.839583333334</v>
      </c>
    </row>
    <row r="1055" spans="1:20" ht="45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8">
        <f>$E1055/$D1055</f>
        <v>0.01</v>
      </c>
      <c r="P1055" s="5">
        <f>$E1055/$L1055</f>
        <v>15</v>
      </c>
      <c r="Q1055" t="str">
        <f>LEFT($N1055,FIND("/",$N1055)-1)</f>
        <v>journalism</v>
      </c>
      <c r="R1055" t="str">
        <f>RIGHT($N1055,LEN($N1055)-FIND("/",$N1055))</f>
        <v>audio</v>
      </c>
      <c r="S1055" s="11">
        <f t="shared" si="32"/>
        <v>42775.172824074078</v>
      </c>
      <c r="T1055" s="11">
        <f t="shared" si="33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8">
        <f>$E1056/$D1056</f>
        <v>0</v>
      </c>
      <c r="P1056" s="5" t="e">
        <f>$E1056/$L1056</f>
        <v>#DIV/0!</v>
      </c>
      <c r="Q1056" t="str">
        <f>LEFT($N1056,FIND("/",$N1056)-1)</f>
        <v>journalism</v>
      </c>
      <c r="R1056" t="str">
        <f>RIGHT($N1056,LEN($N1056)-FIND("/",$N1056))</f>
        <v>audio</v>
      </c>
      <c r="S1056" s="11">
        <f t="shared" si="32"/>
        <v>41831.851840277777</v>
      </c>
      <c r="T1056" s="11">
        <f t="shared" si="33"/>
        <v>41861.916666666664</v>
      </c>
    </row>
    <row r="1057" spans="1:20" ht="45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8">
        <f>$E1057/$D1057</f>
        <v>0</v>
      </c>
      <c r="P1057" s="5" t="e">
        <f>$E1057/$L1057</f>
        <v>#DIV/0!</v>
      </c>
      <c r="Q1057" t="str">
        <f>LEFT($N1057,FIND("/",$N1057)-1)</f>
        <v>journalism</v>
      </c>
      <c r="R1057" t="str">
        <f>RIGHT($N1057,LEN($N1057)-FIND("/",$N1057))</f>
        <v>audio</v>
      </c>
      <c r="S1057" s="11">
        <f t="shared" si="32"/>
        <v>42406.992418981477</v>
      </c>
      <c r="T1057" s="11">
        <f t="shared" si="33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8">
        <f>$E1058/$D1058</f>
        <v>0</v>
      </c>
      <c r="P1058" s="5" t="e">
        <f>$E1058/$L1058</f>
        <v>#DIV/0!</v>
      </c>
      <c r="Q1058" t="str">
        <f>LEFT($N1058,FIND("/",$N1058)-1)</f>
        <v>journalism</v>
      </c>
      <c r="R1058" t="str">
        <f>RIGHT($N1058,LEN($N1058)-FIND("/",$N1058))</f>
        <v>audio</v>
      </c>
      <c r="S1058" s="11">
        <f t="shared" si="32"/>
        <v>42058.719641203701</v>
      </c>
      <c r="T1058" s="11">
        <f t="shared" si="33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8">
        <f>$E1059/$D1059</f>
        <v>0</v>
      </c>
      <c r="P1059" s="5" t="e">
        <f>$E1059/$L1059</f>
        <v>#DIV/0!</v>
      </c>
      <c r="Q1059" t="str">
        <f>LEFT($N1059,FIND("/",$N1059)-1)</f>
        <v>journalism</v>
      </c>
      <c r="R1059" t="str">
        <f>RIGHT($N1059,LEN($N1059)-FIND("/",$N1059))</f>
        <v>audio</v>
      </c>
      <c r="S1059" s="11">
        <f t="shared" si="32"/>
        <v>42678.871331018512</v>
      </c>
      <c r="T1059" s="11">
        <f t="shared" si="33"/>
        <v>42708.912997685184</v>
      </c>
    </row>
    <row r="1060" spans="1:20" ht="45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8">
        <f>$E1060/$D1060</f>
        <v>0</v>
      </c>
      <c r="P1060" s="5" t="e">
        <f>$E1060/$L1060</f>
        <v>#DIV/0!</v>
      </c>
      <c r="Q1060" t="str">
        <f>LEFT($N1060,FIND("/",$N1060)-1)</f>
        <v>journalism</v>
      </c>
      <c r="R1060" t="str">
        <f>RIGHT($N1060,LEN($N1060)-FIND("/",$N1060))</f>
        <v>audio</v>
      </c>
      <c r="S1060" s="11">
        <f t="shared" si="32"/>
        <v>42047.900960648149</v>
      </c>
      <c r="T1060" s="11">
        <f t="shared" si="33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8">
        <f>$E1061/$D1061</f>
        <v>0</v>
      </c>
      <c r="P1061" s="5" t="e">
        <f>$E1061/$L1061</f>
        <v>#DIV/0!</v>
      </c>
      <c r="Q1061" t="str">
        <f>LEFT($N1061,FIND("/",$N1061)-1)</f>
        <v>journalism</v>
      </c>
      <c r="R1061" t="str">
        <f>RIGHT($N1061,LEN($N1061)-FIND("/",$N1061))</f>
        <v>audio</v>
      </c>
      <c r="S1061" s="11">
        <f t="shared" si="32"/>
        <v>42046.79</v>
      </c>
      <c r="T1061" s="11">
        <f t="shared" si="33"/>
        <v>42076.748333333337</v>
      </c>
    </row>
    <row r="1062" spans="1:20" ht="45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8">
        <f>$E1062/$D1062</f>
        <v>0.01</v>
      </c>
      <c r="P1062" s="5">
        <f>$E1062/$L1062</f>
        <v>50</v>
      </c>
      <c r="Q1062" t="str">
        <f>LEFT($N1062,FIND("/",$N1062)-1)</f>
        <v>journalism</v>
      </c>
      <c r="R1062" t="str">
        <f>RIGHT($N1062,LEN($N1062)-FIND("/",$N1062))</f>
        <v>audio</v>
      </c>
      <c r="S1062" s="11">
        <f t="shared" si="32"/>
        <v>42079.913113425922</v>
      </c>
      <c r="T1062" s="11">
        <f t="shared" si="33"/>
        <v>42109.913113425922</v>
      </c>
    </row>
    <row r="1063" spans="1:20" ht="30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8">
        <f>$E1063/$D1063</f>
        <v>0</v>
      </c>
      <c r="P1063" s="5" t="e">
        <f>$E1063/$L1063</f>
        <v>#DIV/0!</v>
      </c>
      <c r="Q1063" t="str">
        <f>LEFT($N1063,FIND("/",$N1063)-1)</f>
        <v>journalism</v>
      </c>
      <c r="R1063" t="str">
        <f>RIGHT($N1063,LEN($N1063)-FIND("/",$N1063))</f>
        <v>audio</v>
      </c>
      <c r="S1063" s="11">
        <f t="shared" si="32"/>
        <v>42432.276712962965</v>
      </c>
      <c r="T1063" s="11">
        <f t="shared" si="33"/>
        <v>42492.041666666672</v>
      </c>
    </row>
    <row r="1064" spans="1:2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8">
        <f>$E1064/$D1064</f>
        <v>0.95477386934673369</v>
      </c>
      <c r="P1064" s="5">
        <f>$E1064/$L1064</f>
        <v>47.5</v>
      </c>
      <c r="Q1064" t="str">
        <f>LEFT($N1064,FIND("/",$N1064)-1)</f>
        <v>journalism</v>
      </c>
      <c r="R1064" t="str">
        <f>RIGHT($N1064,LEN($N1064)-FIND("/",$N1064))</f>
        <v>audio</v>
      </c>
      <c r="S1064" s="11">
        <f t="shared" si="32"/>
        <v>42556.807187500002</v>
      </c>
      <c r="T1064" s="11">
        <f t="shared" si="33"/>
        <v>42563.807187500002</v>
      </c>
    </row>
    <row r="1065" spans="1:20" ht="45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8">
        <f>$E1065/$D1065</f>
        <v>0</v>
      </c>
      <c r="P1065" s="5" t="e">
        <f>$E1065/$L1065</f>
        <v>#DIV/0!</v>
      </c>
      <c r="Q1065" t="str">
        <f>LEFT($N1065,FIND("/",$N1065)-1)</f>
        <v>journalism</v>
      </c>
      <c r="R1065" t="str">
        <f>RIGHT($N1065,LEN($N1065)-FIND("/",$N1065))</f>
        <v>audio</v>
      </c>
      <c r="S1065" s="11">
        <f t="shared" si="32"/>
        <v>42583.030810185184</v>
      </c>
      <c r="T1065" s="11">
        <f t="shared" si="33"/>
        <v>42613.030810185184</v>
      </c>
    </row>
    <row r="1066" spans="1:20" ht="45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8">
        <f>$E1066/$D1066</f>
        <v>8.9744444444444446E-2</v>
      </c>
      <c r="P1066" s="5">
        <f>$E1066/$L1066</f>
        <v>65.666666666666671</v>
      </c>
      <c r="Q1066" t="str">
        <f>LEFT($N1066,FIND("/",$N1066)-1)</f>
        <v>games</v>
      </c>
      <c r="R1066" t="str">
        <f>RIGHT($N1066,LEN($N1066)-FIND("/",$N1066))</f>
        <v>video games</v>
      </c>
      <c r="S1066" s="11">
        <f t="shared" si="32"/>
        <v>41417.228043981479</v>
      </c>
      <c r="T1066" s="11">
        <f t="shared" si="33"/>
        <v>41462.228043981479</v>
      </c>
    </row>
    <row r="1067" spans="1:20" ht="45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8">
        <f>$E1067/$D1067</f>
        <v>2.7E-2</v>
      </c>
      <c r="P1067" s="5">
        <f>$E1067/$L1067</f>
        <v>16.2</v>
      </c>
      <c r="Q1067" t="str">
        <f>LEFT($N1067,FIND("/",$N1067)-1)</f>
        <v>games</v>
      </c>
      <c r="R1067" t="str">
        <f>RIGHT($N1067,LEN($N1067)-FIND("/",$N1067))</f>
        <v>video games</v>
      </c>
      <c r="S1067" s="11">
        <f t="shared" si="32"/>
        <v>41661.381041666667</v>
      </c>
      <c r="T1067" s="11">
        <f t="shared" si="33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8">
        <f>$E1068/$D1068</f>
        <v>3.3673333333333333E-2</v>
      </c>
      <c r="P1068" s="5">
        <f>$E1068/$L1068</f>
        <v>34.128378378378379</v>
      </c>
      <c r="Q1068" t="str">
        <f>LEFT($N1068,FIND("/",$N1068)-1)</f>
        <v>games</v>
      </c>
      <c r="R1068" t="str">
        <f>RIGHT($N1068,LEN($N1068)-FIND("/",$N1068))</f>
        <v>video games</v>
      </c>
      <c r="S1068" s="11">
        <f t="shared" si="32"/>
        <v>41445.962754629632</v>
      </c>
      <c r="T1068" s="11">
        <f t="shared" si="33"/>
        <v>41490.962754629632</v>
      </c>
    </row>
    <row r="1069" spans="1:20" ht="45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8">
        <f>$E1069/$D1069</f>
        <v>0.26</v>
      </c>
      <c r="P1069" s="5">
        <f>$E1069/$L1069</f>
        <v>13</v>
      </c>
      <c r="Q1069" t="str">
        <f>LEFT($N1069,FIND("/",$N1069)-1)</f>
        <v>games</v>
      </c>
      <c r="R1069" t="str">
        <f>RIGHT($N1069,LEN($N1069)-FIND("/",$N1069))</f>
        <v>video games</v>
      </c>
      <c r="S1069" s="11">
        <f t="shared" si="32"/>
        <v>41599.855682870373</v>
      </c>
      <c r="T1069" s="11">
        <f t="shared" si="33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8">
        <f>$E1070/$D1070</f>
        <v>1.5E-3</v>
      </c>
      <c r="P1070" s="5">
        <f>$E1070/$L1070</f>
        <v>11.25</v>
      </c>
      <c r="Q1070" t="str">
        <f>LEFT($N1070,FIND("/",$N1070)-1)</f>
        <v>games</v>
      </c>
      <c r="R1070" t="str">
        <f>RIGHT($N1070,LEN($N1070)-FIND("/",$N1070))</f>
        <v>video games</v>
      </c>
      <c r="S1070" s="11">
        <f t="shared" si="32"/>
        <v>42440.371111111104</v>
      </c>
      <c r="T1070" s="11">
        <f t="shared" si="33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8">
        <f>$E1071/$D1071</f>
        <v>0.38636363636363635</v>
      </c>
      <c r="P1071" s="5">
        <f>$E1071/$L1071</f>
        <v>40.476190476190474</v>
      </c>
      <c r="Q1071" t="str">
        <f>LEFT($N1071,FIND("/",$N1071)-1)</f>
        <v>games</v>
      </c>
      <c r="R1071" t="str">
        <f>RIGHT($N1071,LEN($N1071)-FIND("/",$N1071))</f>
        <v>video games</v>
      </c>
      <c r="S1071" s="11">
        <f t="shared" si="32"/>
        <v>41572.229849537034</v>
      </c>
      <c r="T1071" s="11">
        <f t="shared" si="33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8">
        <f>$E1072/$D1072</f>
        <v>7.0000000000000001E-3</v>
      </c>
      <c r="P1072" s="5">
        <f>$E1072/$L1072</f>
        <v>35</v>
      </c>
      <c r="Q1072" t="str">
        <f>LEFT($N1072,FIND("/",$N1072)-1)</f>
        <v>games</v>
      </c>
      <c r="R1072" t="str">
        <f>RIGHT($N1072,LEN($N1072)-FIND("/",$N1072))</f>
        <v>video games</v>
      </c>
      <c r="S1072" s="11">
        <f t="shared" si="32"/>
        <v>41163.011828703704</v>
      </c>
      <c r="T1072" s="11">
        <f t="shared" si="33"/>
        <v>41183.011828703704</v>
      </c>
    </row>
    <row r="1073" spans="1:20" ht="45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8">
        <f>$E1073/$D1073</f>
        <v>0</v>
      </c>
      <c r="P1073" s="5" t="e">
        <f>$E1073/$L1073</f>
        <v>#DIV/0!</v>
      </c>
      <c r="Q1073" t="str">
        <f>LEFT($N1073,FIND("/",$N1073)-1)</f>
        <v>games</v>
      </c>
      <c r="R1073" t="str">
        <f>RIGHT($N1073,LEN($N1073)-FIND("/",$N1073))</f>
        <v>video games</v>
      </c>
      <c r="S1073" s="11">
        <f t="shared" si="32"/>
        <v>42295.753391203703</v>
      </c>
      <c r="T1073" s="11">
        <f t="shared" si="33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8">
        <f>$E1074/$D1074</f>
        <v>6.8000000000000005E-4</v>
      </c>
      <c r="P1074" s="5">
        <f>$E1074/$L1074</f>
        <v>12.75</v>
      </c>
      <c r="Q1074" t="str">
        <f>LEFT($N1074,FIND("/",$N1074)-1)</f>
        <v>games</v>
      </c>
      <c r="R1074" t="str">
        <f>RIGHT($N1074,LEN($N1074)-FIND("/",$N1074))</f>
        <v>video games</v>
      </c>
      <c r="S1074" s="11">
        <f t="shared" si="32"/>
        <v>41645.832141203704</v>
      </c>
      <c r="T1074" s="11">
        <f t="shared" si="33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8">
        <f>$E1075/$D1075</f>
        <v>1.3333333333333334E-2</v>
      </c>
      <c r="P1075" s="5">
        <f>$E1075/$L1075</f>
        <v>10</v>
      </c>
      <c r="Q1075" t="str">
        <f>LEFT($N1075,FIND("/",$N1075)-1)</f>
        <v>games</v>
      </c>
      <c r="R1075" t="str">
        <f>RIGHT($N1075,LEN($N1075)-FIND("/",$N1075))</f>
        <v>video games</v>
      </c>
      <c r="S1075" s="11">
        <f t="shared" si="32"/>
        <v>40802.964594907404</v>
      </c>
      <c r="T1075" s="11">
        <f t="shared" si="33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8">
        <f>$E1076/$D1076</f>
        <v>6.3092592592592589E-2</v>
      </c>
      <c r="P1076" s="5">
        <f>$E1076/$L1076</f>
        <v>113.56666666666666</v>
      </c>
      <c r="Q1076" t="str">
        <f>LEFT($N1076,FIND("/",$N1076)-1)</f>
        <v>games</v>
      </c>
      <c r="R1076" t="str">
        <f>RIGHT($N1076,LEN($N1076)-FIND("/",$N1076))</f>
        <v>video games</v>
      </c>
      <c r="S1076" s="11">
        <f t="shared" si="32"/>
        <v>41613.172974537039</v>
      </c>
      <c r="T1076" s="11">
        <f t="shared" si="33"/>
        <v>41643.172974537039</v>
      </c>
    </row>
    <row r="1077" spans="1:20" ht="30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8">
        <f>$E1077/$D1077</f>
        <v>4.4999999999999998E-2</v>
      </c>
      <c r="P1077" s="5">
        <f>$E1077/$L1077</f>
        <v>15</v>
      </c>
      <c r="Q1077" t="str">
        <f>LEFT($N1077,FIND("/",$N1077)-1)</f>
        <v>games</v>
      </c>
      <c r="R1077" t="str">
        <f>RIGHT($N1077,LEN($N1077)-FIND("/",$N1077))</f>
        <v>video games</v>
      </c>
      <c r="S1077" s="11">
        <f t="shared" si="32"/>
        <v>41005.904120370367</v>
      </c>
      <c r="T1077" s="11">
        <f t="shared" si="33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8">
        <f>$E1078/$D1078</f>
        <v>0.62765333333333329</v>
      </c>
      <c r="P1078" s="5">
        <f>$E1078/$L1078</f>
        <v>48.281025641025643</v>
      </c>
      <c r="Q1078" t="str">
        <f>LEFT($N1078,FIND("/",$N1078)-1)</f>
        <v>games</v>
      </c>
      <c r="R1078" t="str">
        <f>RIGHT($N1078,LEN($N1078)-FIND("/",$N1078))</f>
        <v>video games</v>
      </c>
      <c r="S1078" s="11">
        <f t="shared" si="32"/>
        <v>41838.377893518518</v>
      </c>
      <c r="T1078" s="11">
        <f t="shared" si="33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8">
        <f>$E1079/$D1079</f>
        <v>0.29376000000000002</v>
      </c>
      <c r="P1079" s="5">
        <f>$E1079/$L1079</f>
        <v>43.976047904191617</v>
      </c>
      <c r="Q1079" t="str">
        <f>LEFT($N1079,FIND("/",$N1079)-1)</f>
        <v>games</v>
      </c>
      <c r="R1079" t="str">
        <f>RIGHT($N1079,LEN($N1079)-FIND("/",$N1079))</f>
        <v>video games</v>
      </c>
      <c r="S1079" s="11">
        <f t="shared" si="32"/>
        <v>42353.16679398148</v>
      </c>
      <c r="T1079" s="11">
        <f t="shared" si="33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8">
        <f>$E1080/$D1080</f>
        <v>7.4999999999999997E-2</v>
      </c>
      <c r="P1080" s="5">
        <f>$E1080/$L1080</f>
        <v>9</v>
      </c>
      <c r="Q1080" t="str">
        <f>LEFT($N1080,FIND("/",$N1080)-1)</f>
        <v>games</v>
      </c>
      <c r="R1080" t="str">
        <f>RIGHT($N1080,LEN($N1080)-FIND("/",$N1080))</f>
        <v>video games</v>
      </c>
      <c r="S1080" s="11">
        <f t="shared" si="32"/>
        <v>40701.195844907408</v>
      </c>
      <c r="T1080" s="11">
        <f t="shared" si="33"/>
        <v>40746.195844907408</v>
      </c>
    </row>
    <row r="1081" spans="1:20" ht="45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8">
        <f>$E1081/$D1081</f>
        <v>2.6076923076923077E-2</v>
      </c>
      <c r="P1081" s="5">
        <f>$E1081/$L1081</f>
        <v>37.666666666666664</v>
      </c>
      <c r="Q1081" t="str">
        <f>LEFT($N1081,FIND("/",$N1081)-1)</f>
        <v>games</v>
      </c>
      <c r="R1081" t="str">
        <f>RIGHT($N1081,LEN($N1081)-FIND("/",$N1081))</f>
        <v>video games</v>
      </c>
      <c r="S1081" s="11">
        <f t="shared" si="32"/>
        <v>42479.566388888896</v>
      </c>
      <c r="T1081" s="11">
        <f t="shared" si="33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8">
        <f>$E1082/$D1082</f>
        <v>9.1050000000000006E-2</v>
      </c>
      <c r="P1082" s="5">
        <f>$E1082/$L1082</f>
        <v>18.581632653061224</v>
      </c>
      <c r="Q1082" t="str">
        <f>LEFT($N1082,FIND("/",$N1082)-1)</f>
        <v>games</v>
      </c>
      <c r="R1082" t="str">
        <f>RIGHT($N1082,LEN($N1082)-FIND("/",$N1082))</f>
        <v>video games</v>
      </c>
      <c r="S1082" s="11">
        <f t="shared" si="32"/>
        <v>41740.138113425928</v>
      </c>
      <c r="T1082" s="11">
        <f t="shared" si="33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8">
        <f>$E1083/$D1083</f>
        <v>1.7647058823529413E-4</v>
      </c>
      <c r="P1083" s="5">
        <f>$E1083/$L1083</f>
        <v>3</v>
      </c>
      <c r="Q1083" t="str">
        <f>LEFT($N1083,FIND("/",$N1083)-1)</f>
        <v>games</v>
      </c>
      <c r="R1083" t="str">
        <f>RIGHT($N1083,LEN($N1083)-FIND("/",$N1083))</f>
        <v>video games</v>
      </c>
      <c r="S1083" s="11">
        <f t="shared" si="32"/>
        <v>42002.926990740743</v>
      </c>
      <c r="T1083" s="11">
        <f t="shared" si="33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8">
        <f>$E1084/$D1084</f>
        <v>5.5999999999999999E-3</v>
      </c>
      <c r="P1084" s="5">
        <f>$E1084/$L1084</f>
        <v>18.666666666666668</v>
      </c>
      <c r="Q1084" t="str">
        <f>LEFT($N1084,FIND("/",$N1084)-1)</f>
        <v>games</v>
      </c>
      <c r="R1084" t="str">
        <f>RIGHT($N1084,LEN($N1084)-FIND("/",$N1084))</f>
        <v>video games</v>
      </c>
      <c r="S1084" s="11">
        <f t="shared" si="32"/>
        <v>41101.906111111115</v>
      </c>
      <c r="T1084" s="11">
        <f t="shared" si="33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8">
        <f>$E1085/$D1085</f>
        <v>8.2000000000000007E-3</v>
      </c>
      <c r="P1085" s="5">
        <f>$E1085/$L1085</f>
        <v>410</v>
      </c>
      <c r="Q1085" t="str">
        <f>LEFT($N1085,FIND("/",$N1085)-1)</f>
        <v>games</v>
      </c>
      <c r="R1085" t="str">
        <f>RIGHT($N1085,LEN($N1085)-FIND("/",$N1085))</f>
        <v>video games</v>
      </c>
      <c r="S1085" s="11">
        <f t="shared" si="32"/>
        <v>41793.659525462965</v>
      </c>
      <c r="T1085" s="11">
        <f t="shared" si="33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8">
        <f>$E1086/$D1086</f>
        <v>0</v>
      </c>
      <c r="P1086" s="5" t="e">
        <f>$E1086/$L1086</f>
        <v>#DIV/0!</v>
      </c>
      <c r="Q1086" t="str">
        <f>LEFT($N1086,FIND("/",$N1086)-1)</f>
        <v>games</v>
      </c>
      <c r="R1086" t="str">
        <f>RIGHT($N1086,LEN($N1086)-FIND("/",$N1086))</f>
        <v>video games</v>
      </c>
      <c r="S1086" s="11">
        <f t="shared" si="32"/>
        <v>41829.912083333329</v>
      </c>
      <c r="T1086" s="11">
        <f t="shared" si="33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8">
        <f>$E1087/$D1087</f>
        <v>3.4200000000000001E-2</v>
      </c>
      <c r="P1087" s="5">
        <f>$E1087/$L1087</f>
        <v>114</v>
      </c>
      <c r="Q1087" t="str">
        <f>LEFT($N1087,FIND("/",$N1087)-1)</f>
        <v>games</v>
      </c>
      <c r="R1087" t="str">
        <f>RIGHT($N1087,LEN($N1087)-FIND("/",$N1087))</f>
        <v>video games</v>
      </c>
      <c r="S1087" s="11">
        <f t="shared" si="32"/>
        <v>42413.671006944445</v>
      </c>
      <c r="T1087" s="11">
        <f t="shared" si="33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8">
        <f>$E1088/$D1088</f>
        <v>8.3333333333333339E-4</v>
      </c>
      <c r="P1088" s="5">
        <f>$E1088/$L1088</f>
        <v>7.5</v>
      </c>
      <c r="Q1088" t="str">
        <f>LEFT($N1088,FIND("/",$N1088)-1)</f>
        <v>games</v>
      </c>
      <c r="R1088" t="str">
        <f>RIGHT($N1088,LEN($N1088)-FIND("/",$N1088))</f>
        <v>video games</v>
      </c>
      <c r="S1088" s="11">
        <f t="shared" si="32"/>
        <v>41845.866793981484</v>
      </c>
      <c r="T1088" s="11">
        <f t="shared" si="33"/>
        <v>41875.866793981484</v>
      </c>
    </row>
    <row r="1089" spans="1:20" ht="45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8">
        <f>$E1089/$D1089</f>
        <v>0</v>
      </c>
      <c r="P1089" s="5" t="e">
        <f>$E1089/$L1089</f>
        <v>#DIV/0!</v>
      </c>
      <c r="Q1089" t="str">
        <f>LEFT($N1089,FIND("/",$N1089)-1)</f>
        <v>games</v>
      </c>
      <c r="R1089" t="str">
        <f>RIGHT($N1089,LEN($N1089)-FIND("/",$N1089))</f>
        <v>video games</v>
      </c>
      <c r="S1089" s="11">
        <f t="shared" si="32"/>
        <v>41775.713969907411</v>
      </c>
      <c r="T1089" s="11">
        <f t="shared" si="33"/>
        <v>41805.713969907411</v>
      </c>
    </row>
    <row r="1090" spans="1:20" ht="30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8">
        <f>$E1090/$D1090</f>
        <v>0.14182977777777778</v>
      </c>
      <c r="P1090" s="5">
        <f>$E1090/$L1090</f>
        <v>43.41727891156463</v>
      </c>
      <c r="Q1090" t="str">
        <f>LEFT($N1090,FIND("/",$N1090)-1)</f>
        <v>games</v>
      </c>
      <c r="R1090" t="str">
        <f>RIGHT($N1090,LEN($N1090)-FIND("/",$N1090))</f>
        <v>video games</v>
      </c>
      <c r="S1090" s="11">
        <f t="shared" si="32"/>
        <v>41723.799386574072</v>
      </c>
      <c r="T1090" s="11">
        <f t="shared" si="33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8">
        <f>$E1091/$D1091</f>
        <v>7.8266666666666665E-2</v>
      </c>
      <c r="P1091" s="5">
        <f>$E1091/$L1091</f>
        <v>23.959183673469386</v>
      </c>
      <c r="Q1091" t="str">
        <f>LEFT($N1091,FIND("/",$N1091)-1)</f>
        <v>games</v>
      </c>
      <c r="R1091" t="str">
        <f>RIGHT($N1091,LEN($N1091)-FIND("/",$N1091))</f>
        <v>video games</v>
      </c>
      <c r="S1091" s="11">
        <f t="shared" ref="S1091:S1154" si="34">((($J1091/60)/60)/24)+DATE(1970,1,1)</f>
        <v>42151.189525462964</v>
      </c>
      <c r="T1091" s="11">
        <f t="shared" ref="T1091:T1154" si="35">((($I1091/60)/60)/24)+DATE(1970,1,1)</f>
        <v>42181.189525462964</v>
      </c>
    </row>
    <row r="1092" spans="1:20" ht="45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8">
        <f>$E1092/$D1092</f>
        <v>3.8464497269020693E-4</v>
      </c>
      <c r="P1092" s="5">
        <f>$E1092/$L1092</f>
        <v>5</v>
      </c>
      <c r="Q1092" t="str">
        <f>LEFT($N1092,FIND("/",$N1092)-1)</f>
        <v>games</v>
      </c>
      <c r="R1092" t="str">
        <f>RIGHT($N1092,LEN($N1092)-FIND("/",$N1092))</f>
        <v>video games</v>
      </c>
      <c r="S1092" s="11">
        <f t="shared" si="34"/>
        <v>42123.185798611114</v>
      </c>
      <c r="T1092" s="11">
        <f t="shared" si="35"/>
        <v>42153.185798611114</v>
      </c>
    </row>
    <row r="1093" spans="1:20" ht="45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8">
        <f>$E1093/$D1093</f>
        <v>0.125</v>
      </c>
      <c r="P1093" s="5">
        <f>$E1093/$L1093</f>
        <v>12.5</v>
      </c>
      <c r="Q1093" t="str">
        <f>LEFT($N1093,FIND("/",$N1093)-1)</f>
        <v>games</v>
      </c>
      <c r="R1093" t="str">
        <f>RIGHT($N1093,LEN($N1093)-FIND("/",$N1093))</f>
        <v>video games</v>
      </c>
      <c r="S1093" s="11">
        <f t="shared" si="34"/>
        <v>42440.820277777777</v>
      </c>
      <c r="T1093" s="11">
        <f t="shared" si="35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8">
        <f>$E1094/$D1094</f>
        <v>1.0500000000000001E-2</v>
      </c>
      <c r="P1094" s="5">
        <f>$E1094/$L1094</f>
        <v>3</v>
      </c>
      <c r="Q1094" t="str">
        <f>LEFT($N1094,FIND("/",$N1094)-1)</f>
        <v>games</v>
      </c>
      <c r="R1094" t="str">
        <f>RIGHT($N1094,LEN($N1094)-FIND("/",$N1094))</f>
        <v>video games</v>
      </c>
      <c r="S1094" s="11">
        <f t="shared" si="34"/>
        <v>41250.025902777779</v>
      </c>
      <c r="T1094" s="11">
        <f t="shared" si="35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8">
        <f>$E1095/$D1095</f>
        <v>0.14083333333333334</v>
      </c>
      <c r="P1095" s="5">
        <f>$E1095/$L1095</f>
        <v>10.5625</v>
      </c>
      <c r="Q1095" t="str">
        <f>LEFT($N1095,FIND("/",$N1095)-1)</f>
        <v>games</v>
      </c>
      <c r="R1095" t="str">
        <f>RIGHT($N1095,LEN($N1095)-FIND("/",$N1095))</f>
        <v>video games</v>
      </c>
      <c r="S1095" s="11">
        <f t="shared" si="34"/>
        <v>42396.973807870367</v>
      </c>
      <c r="T1095" s="11">
        <f t="shared" si="35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8">
        <f>$E1096/$D1096</f>
        <v>0.18300055555555556</v>
      </c>
      <c r="P1096" s="5">
        <f>$E1096/$L1096</f>
        <v>122.00037037037038</v>
      </c>
      <c r="Q1096" t="str">
        <f>LEFT($N1096,FIND("/",$N1096)-1)</f>
        <v>games</v>
      </c>
      <c r="R1096" t="str">
        <f>RIGHT($N1096,LEN($N1096)-FIND("/",$N1096))</f>
        <v>video games</v>
      </c>
      <c r="S1096" s="11">
        <f t="shared" si="34"/>
        <v>40795.713344907403</v>
      </c>
      <c r="T1096" s="11">
        <f t="shared" si="35"/>
        <v>40825.713344907403</v>
      </c>
    </row>
    <row r="1097" spans="1:20" ht="45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8">
        <f>$E1097/$D1097</f>
        <v>5.0347999999999997E-2</v>
      </c>
      <c r="P1097" s="5">
        <f>$E1097/$L1097</f>
        <v>267.80851063829789</v>
      </c>
      <c r="Q1097" t="str">
        <f>LEFT($N1097,FIND("/",$N1097)-1)</f>
        <v>games</v>
      </c>
      <c r="R1097" t="str">
        <f>RIGHT($N1097,LEN($N1097)-FIND("/",$N1097))</f>
        <v>video games</v>
      </c>
      <c r="S1097" s="11">
        <f t="shared" si="34"/>
        <v>41486.537268518521</v>
      </c>
      <c r="T1097" s="11">
        <f t="shared" si="35"/>
        <v>41516.537268518521</v>
      </c>
    </row>
    <row r="1098" spans="1:20" ht="45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8">
        <f>$E1098/$D1098</f>
        <v>0.17933333333333334</v>
      </c>
      <c r="P1098" s="5">
        <f>$E1098/$L1098</f>
        <v>74.206896551724142</v>
      </c>
      <c r="Q1098" t="str">
        <f>LEFT($N1098,FIND("/",$N1098)-1)</f>
        <v>games</v>
      </c>
      <c r="R1098" t="str">
        <f>RIGHT($N1098,LEN($N1098)-FIND("/",$N1098))</f>
        <v>video games</v>
      </c>
      <c r="S1098" s="11">
        <f t="shared" si="34"/>
        <v>41885.51798611111</v>
      </c>
      <c r="T1098" s="11">
        <f t="shared" si="35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8">
        <f>$E1099/$D1099</f>
        <v>4.6999999999999999E-4</v>
      </c>
      <c r="P1099" s="5">
        <f>$E1099/$L1099</f>
        <v>6.7142857142857144</v>
      </c>
      <c r="Q1099" t="str">
        <f>LEFT($N1099,FIND("/",$N1099)-1)</f>
        <v>games</v>
      </c>
      <c r="R1099" t="str">
        <f>RIGHT($N1099,LEN($N1099)-FIND("/",$N1099))</f>
        <v>video games</v>
      </c>
      <c r="S1099" s="11">
        <f t="shared" si="34"/>
        <v>41660.792557870373</v>
      </c>
      <c r="T1099" s="11">
        <f t="shared" si="35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8">
        <f>$E1100/$D1100</f>
        <v>7.2120000000000004E-2</v>
      </c>
      <c r="P1100" s="5">
        <f>$E1100/$L1100</f>
        <v>81.954545454545453</v>
      </c>
      <c r="Q1100" t="str">
        <f>LEFT($N1100,FIND("/",$N1100)-1)</f>
        <v>games</v>
      </c>
      <c r="R1100" t="str">
        <f>RIGHT($N1100,LEN($N1100)-FIND("/",$N1100))</f>
        <v>video games</v>
      </c>
      <c r="S1100" s="11">
        <f t="shared" si="34"/>
        <v>41712.762673611112</v>
      </c>
      <c r="T1100" s="11">
        <f t="shared" si="35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8">
        <f>$E1101/$D1101</f>
        <v>5.0000000000000001E-3</v>
      </c>
      <c r="P1101" s="5">
        <f>$E1101/$L1101</f>
        <v>25</v>
      </c>
      <c r="Q1101" t="str">
        <f>LEFT($N1101,FIND("/",$N1101)-1)</f>
        <v>games</v>
      </c>
      <c r="R1101" t="str">
        <f>RIGHT($N1101,LEN($N1101)-FIND("/",$N1101))</f>
        <v>video games</v>
      </c>
      <c r="S1101" s="11">
        <f t="shared" si="34"/>
        <v>42107.836435185185</v>
      </c>
      <c r="T1101" s="11">
        <f t="shared" si="35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8">
        <f>$E1102/$D1102</f>
        <v>2.5000000000000001E-2</v>
      </c>
      <c r="P1102" s="5">
        <f>$E1102/$L1102</f>
        <v>10</v>
      </c>
      <c r="Q1102" t="str">
        <f>LEFT($N1102,FIND("/",$N1102)-1)</f>
        <v>games</v>
      </c>
      <c r="R1102" t="str">
        <f>RIGHT($N1102,LEN($N1102)-FIND("/",$N1102))</f>
        <v>video games</v>
      </c>
      <c r="S1102" s="11">
        <f t="shared" si="34"/>
        <v>42384.110775462963</v>
      </c>
      <c r="T1102" s="11">
        <f t="shared" si="35"/>
        <v>42414.110775462963</v>
      </c>
    </row>
    <row r="1103" spans="1:20" ht="30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8">
        <f>$E1103/$D1103</f>
        <v>4.0999999999999999E-4</v>
      </c>
      <c r="P1103" s="5">
        <f>$E1103/$L1103</f>
        <v>6.833333333333333</v>
      </c>
      <c r="Q1103" t="str">
        <f>LEFT($N1103,FIND("/",$N1103)-1)</f>
        <v>games</v>
      </c>
      <c r="R1103" t="str">
        <f>RIGHT($N1103,LEN($N1103)-FIND("/",$N1103))</f>
        <v>video games</v>
      </c>
      <c r="S1103" s="11">
        <f t="shared" si="34"/>
        <v>42538.77243055556</v>
      </c>
      <c r="T1103" s="11">
        <f t="shared" si="35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8">
        <f>$E1104/$D1104</f>
        <v>5.3124999999999999E-2</v>
      </c>
      <c r="P1104" s="5">
        <f>$E1104/$L1104</f>
        <v>17.708333333333332</v>
      </c>
      <c r="Q1104" t="str">
        <f>LEFT($N1104,FIND("/",$N1104)-1)</f>
        <v>games</v>
      </c>
      <c r="R1104" t="str">
        <f>RIGHT($N1104,LEN($N1104)-FIND("/",$N1104))</f>
        <v>video games</v>
      </c>
      <c r="S1104" s="11">
        <f t="shared" si="34"/>
        <v>41577.045428240745</v>
      </c>
      <c r="T1104" s="11">
        <f t="shared" si="35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8">
        <f>$E1105/$D1105</f>
        <v>1.6199999999999999E-2</v>
      </c>
      <c r="P1105" s="5">
        <f>$E1105/$L1105</f>
        <v>16.2</v>
      </c>
      <c r="Q1105" t="str">
        <f>LEFT($N1105,FIND("/",$N1105)-1)</f>
        <v>games</v>
      </c>
      <c r="R1105" t="str">
        <f>RIGHT($N1105,LEN($N1105)-FIND("/",$N1105))</f>
        <v>video games</v>
      </c>
      <c r="S1105" s="11">
        <f t="shared" si="34"/>
        <v>42479.22210648148</v>
      </c>
      <c r="T1105" s="11">
        <f t="shared" si="35"/>
        <v>42539.22210648148</v>
      </c>
    </row>
    <row r="1106" spans="1:20" ht="45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8">
        <f>$E1106/$D1106</f>
        <v>4.9516666666666667E-2</v>
      </c>
      <c r="P1106" s="5">
        <f>$E1106/$L1106</f>
        <v>80.297297297297291</v>
      </c>
      <c r="Q1106" t="str">
        <f>LEFT($N1106,FIND("/",$N1106)-1)</f>
        <v>games</v>
      </c>
      <c r="R1106" t="str">
        <f>RIGHT($N1106,LEN($N1106)-FIND("/",$N1106))</f>
        <v>video games</v>
      </c>
      <c r="S1106" s="11">
        <f t="shared" si="34"/>
        <v>41771.40996527778</v>
      </c>
      <c r="T1106" s="11">
        <f t="shared" si="35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8">
        <f>$E1107/$D1107</f>
        <v>1.5900000000000001E-3</v>
      </c>
      <c r="P1107" s="5">
        <f>$E1107/$L1107</f>
        <v>71.55</v>
      </c>
      <c r="Q1107" t="str">
        <f>LEFT($N1107,FIND("/",$N1107)-1)</f>
        <v>games</v>
      </c>
      <c r="R1107" t="str">
        <f>RIGHT($N1107,LEN($N1107)-FIND("/",$N1107))</f>
        <v>video games</v>
      </c>
      <c r="S1107" s="11">
        <f t="shared" si="34"/>
        <v>41692.135729166665</v>
      </c>
      <c r="T1107" s="11">
        <f t="shared" si="35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8">
        <f>$E1108/$D1108</f>
        <v>0.41249999999999998</v>
      </c>
      <c r="P1108" s="5">
        <f>$E1108/$L1108</f>
        <v>23.571428571428573</v>
      </c>
      <c r="Q1108" t="str">
        <f>LEFT($N1108,FIND("/",$N1108)-1)</f>
        <v>games</v>
      </c>
      <c r="R1108" t="str">
        <f>RIGHT($N1108,LEN($N1108)-FIND("/",$N1108))</f>
        <v>video games</v>
      </c>
      <c r="S1108" s="11">
        <f t="shared" si="34"/>
        <v>40973.740451388891</v>
      </c>
      <c r="T1108" s="11">
        <f t="shared" si="35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8">
        <f>$E1109/$D1109</f>
        <v>0</v>
      </c>
      <c r="P1109" s="5" t="e">
        <f>$E1109/$L1109</f>
        <v>#DIV/0!</v>
      </c>
      <c r="Q1109" t="str">
        <f>LEFT($N1109,FIND("/",$N1109)-1)</f>
        <v>games</v>
      </c>
      <c r="R1109" t="str">
        <f>RIGHT($N1109,LEN($N1109)-FIND("/",$N1109))</f>
        <v>video games</v>
      </c>
      <c r="S1109" s="11">
        <f t="shared" si="34"/>
        <v>41813.861388888887</v>
      </c>
      <c r="T1109" s="11">
        <f t="shared" si="35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8">
        <f>$E1110/$D1110</f>
        <v>2.93E-2</v>
      </c>
      <c r="P1110" s="5">
        <f>$E1110/$L1110</f>
        <v>34.88095238095238</v>
      </c>
      <c r="Q1110" t="str">
        <f>LEFT($N1110,FIND("/",$N1110)-1)</f>
        <v>games</v>
      </c>
      <c r="R1110" t="str">
        <f>RIGHT($N1110,LEN($N1110)-FIND("/",$N1110))</f>
        <v>video games</v>
      </c>
      <c r="S1110" s="11">
        <f t="shared" si="34"/>
        <v>40952.636979166666</v>
      </c>
      <c r="T1110" s="11">
        <f t="shared" si="35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8">
        <f>$E1111/$D1111</f>
        <v>4.4999999999999997E-3</v>
      </c>
      <c r="P1111" s="5">
        <f>$E1111/$L1111</f>
        <v>15</v>
      </c>
      <c r="Q1111" t="str">
        <f>LEFT($N1111,FIND("/",$N1111)-1)</f>
        <v>games</v>
      </c>
      <c r="R1111" t="str">
        <f>RIGHT($N1111,LEN($N1111)-FIND("/",$N1111))</f>
        <v>video games</v>
      </c>
      <c r="S1111" s="11">
        <f t="shared" si="34"/>
        <v>42662.752199074079</v>
      </c>
      <c r="T1111" s="11">
        <f t="shared" si="35"/>
        <v>42692.793865740736</v>
      </c>
    </row>
    <row r="1112" spans="1:20" ht="45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8">
        <f>$E1112/$D1112</f>
        <v>5.1000000000000004E-3</v>
      </c>
      <c r="P1112" s="5">
        <f>$E1112/$L1112</f>
        <v>23.181818181818183</v>
      </c>
      <c r="Q1112" t="str">
        <f>LEFT($N1112,FIND("/",$N1112)-1)</f>
        <v>games</v>
      </c>
      <c r="R1112" t="str">
        <f>RIGHT($N1112,LEN($N1112)-FIND("/",$N1112))</f>
        <v>video games</v>
      </c>
      <c r="S1112" s="11">
        <f t="shared" si="34"/>
        <v>41220.933124999996</v>
      </c>
      <c r="T1112" s="11">
        <f t="shared" si="35"/>
        <v>41250.933124999996</v>
      </c>
    </row>
    <row r="1113" spans="1:20" ht="45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8">
        <f>$E1113/$D1113</f>
        <v>4.0000000000000002E-4</v>
      </c>
      <c r="P1113" s="5">
        <f>$E1113/$L1113</f>
        <v>1</v>
      </c>
      <c r="Q1113" t="str">
        <f>LEFT($N1113,FIND("/",$N1113)-1)</f>
        <v>games</v>
      </c>
      <c r="R1113" t="str">
        <f>RIGHT($N1113,LEN($N1113)-FIND("/",$N1113))</f>
        <v>video games</v>
      </c>
      <c r="S1113" s="11">
        <f t="shared" si="34"/>
        <v>42347.203587962969</v>
      </c>
      <c r="T1113" s="11">
        <f t="shared" si="35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8">
        <f>$E1114/$D1114</f>
        <v>0.35537409090909089</v>
      </c>
      <c r="P1114" s="5">
        <f>$E1114/$L1114</f>
        <v>100.23371794871794</v>
      </c>
      <c r="Q1114" t="str">
        <f>LEFT($N1114,FIND("/",$N1114)-1)</f>
        <v>games</v>
      </c>
      <c r="R1114" t="str">
        <f>RIGHT($N1114,LEN($N1114)-FIND("/",$N1114))</f>
        <v>video games</v>
      </c>
      <c r="S1114" s="11">
        <f t="shared" si="34"/>
        <v>41963.759386574078</v>
      </c>
      <c r="T1114" s="11">
        <f t="shared" si="35"/>
        <v>42023.354166666672</v>
      </c>
    </row>
    <row r="1115" spans="1:20" ht="45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8">
        <f>$E1115/$D1115</f>
        <v>5.0000000000000001E-3</v>
      </c>
      <c r="P1115" s="5">
        <f>$E1115/$L1115</f>
        <v>5</v>
      </c>
      <c r="Q1115" t="str">
        <f>LEFT($N1115,FIND("/",$N1115)-1)</f>
        <v>games</v>
      </c>
      <c r="R1115" t="str">
        <f>RIGHT($N1115,LEN($N1115)-FIND("/",$N1115))</f>
        <v>video games</v>
      </c>
      <c r="S1115" s="11">
        <f t="shared" si="34"/>
        <v>41835.977083333331</v>
      </c>
      <c r="T1115" s="11">
        <f t="shared" si="35"/>
        <v>41865.977083333331</v>
      </c>
    </row>
    <row r="1116" spans="1:20" ht="45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8">
        <f>$E1116/$D1116</f>
        <v>1.6666666666666668E-3</v>
      </c>
      <c r="P1116" s="5">
        <f>$E1116/$L1116</f>
        <v>3.3333333333333335</v>
      </c>
      <c r="Q1116" t="str">
        <f>LEFT($N1116,FIND("/",$N1116)-1)</f>
        <v>games</v>
      </c>
      <c r="R1116" t="str">
        <f>RIGHT($N1116,LEN($N1116)-FIND("/",$N1116))</f>
        <v>video games</v>
      </c>
      <c r="S1116" s="11">
        <f t="shared" si="34"/>
        <v>41526.345914351856</v>
      </c>
      <c r="T1116" s="11">
        <f t="shared" si="35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8">
        <f>$E1117/$D1117</f>
        <v>1.325E-3</v>
      </c>
      <c r="P1117" s="5">
        <f>$E1117/$L1117</f>
        <v>13.25</v>
      </c>
      <c r="Q1117" t="str">
        <f>LEFT($N1117,FIND("/",$N1117)-1)</f>
        <v>games</v>
      </c>
      <c r="R1117" t="str">
        <f>RIGHT($N1117,LEN($N1117)-FIND("/",$N1117))</f>
        <v>video games</v>
      </c>
      <c r="S1117" s="11">
        <f t="shared" si="34"/>
        <v>42429.695543981477</v>
      </c>
      <c r="T1117" s="11">
        <f t="shared" si="35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8">
        <f>$E1118/$D1118</f>
        <v>3.5704000000000004E-4</v>
      </c>
      <c r="P1118" s="5">
        <f>$E1118/$L1118</f>
        <v>17.852</v>
      </c>
      <c r="Q1118" t="str">
        <f>LEFT($N1118,FIND("/",$N1118)-1)</f>
        <v>games</v>
      </c>
      <c r="R1118" t="str">
        <f>RIGHT($N1118,LEN($N1118)-FIND("/",$N1118))</f>
        <v>video games</v>
      </c>
      <c r="S1118" s="11">
        <f t="shared" si="34"/>
        <v>41009.847314814811</v>
      </c>
      <c r="T1118" s="11">
        <f t="shared" si="35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8">
        <f>$E1119/$D1119</f>
        <v>8.3000000000000004E-2</v>
      </c>
      <c r="P1119" s="5">
        <f>$E1119/$L1119</f>
        <v>10.375</v>
      </c>
      <c r="Q1119" t="str">
        <f>LEFT($N1119,FIND("/",$N1119)-1)</f>
        <v>games</v>
      </c>
      <c r="R1119" t="str">
        <f>RIGHT($N1119,LEN($N1119)-FIND("/",$N1119))</f>
        <v>video games</v>
      </c>
      <c r="S1119" s="11">
        <f t="shared" si="34"/>
        <v>42333.598530092597</v>
      </c>
      <c r="T1119" s="11">
        <f t="shared" si="35"/>
        <v>42363.598530092597</v>
      </c>
    </row>
    <row r="1120" spans="1:20" ht="45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8">
        <f>$E1120/$D1120</f>
        <v>2.4222222222222221E-2</v>
      </c>
      <c r="P1120" s="5">
        <f>$E1120/$L1120</f>
        <v>36.333333333333336</v>
      </c>
      <c r="Q1120" t="str">
        <f>LEFT($N1120,FIND("/",$N1120)-1)</f>
        <v>games</v>
      </c>
      <c r="R1120" t="str">
        <f>RIGHT($N1120,LEN($N1120)-FIND("/",$N1120))</f>
        <v>video games</v>
      </c>
      <c r="S1120" s="11">
        <f t="shared" si="34"/>
        <v>41704.16642361111</v>
      </c>
      <c r="T1120" s="11">
        <f t="shared" si="35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8">
        <f>$E1121/$D1121</f>
        <v>2.3809523809523812E-3</v>
      </c>
      <c r="P1121" s="5">
        <f>$E1121/$L1121</f>
        <v>5</v>
      </c>
      <c r="Q1121" t="str">
        <f>LEFT($N1121,FIND("/",$N1121)-1)</f>
        <v>games</v>
      </c>
      <c r="R1121" t="str">
        <f>RIGHT($N1121,LEN($N1121)-FIND("/",$N1121))</f>
        <v>video games</v>
      </c>
      <c r="S1121" s="11">
        <f t="shared" si="34"/>
        <v>41722.792407407411</v>
      </c>
      <c r="T1121" s="11">
        <f t="shared" si="35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8">
        <f>$E1122/$D1122</f>
        <v>0</v>
      </c>
      <c r="P1122" s="5" t="e">
        <f>$E1122/$L1122</f>
        <v>#DIV/0!</v>
      </c>
      <c r="Q1122" t="str">
        <f>LEFT($N1122,FIND("/",$N1122)-1)</f>
        <v>games</v>
      </c>
      <c r="R1122" t="str">
        <f>RIGHT($N1122,LEN($N1122)-FIND("/",$N1122))</f>
        <v>video games</v>
      </c>
      <c r="S1122" s="11">
        <f t="shared" si="34"/>
        <v>40799.872685185182</v>
      </c>
      <c r="T1122" s="11">
        <f t="shared" si="35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8">
        <f>$E1123/$D1123</f>
        <v>1.16E-4</v>
      </c>
      <c r="P1123" s="5">
        <f>$E1123/$L1123</f>
        <v>5.8</v>
      </c>
      <c r="Q1123" t="str">
        <f>LEFT($N1123,FIND("/",$N1123)-1)</f>
        <v>games</v>
      </c>
      <c r="R1123" t="str">
        <f>RIGHT($N1123,LEN($N1123)-FIND("/",$N1123))</f>
        <v>video games</v>
      </c>
      <c r="S1123" s="11">
        <f t="shared" si="34"/>
        <v>42412.934212962966</v>
      </c>
      <c r="T1123" s="11">
        <f t="shared" si="35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8">
        <f>$E1124/$D1124</f>
        <v>0</v>
      </c>
      <c r="P1124" s="5" t="e">
        <f>$E1124/$L1124</f>
        <v>#DIV/0!</v>
      </c>
      <c r="Q1124" t="str">
        <f>LEFT($N1124,FIND("/",$N1124)-1)</f>
        <v>games</v>
      </c>
      <c r="R1124" t="str">
        <f>RIGHT($N1124,LEN($N1124)-FIND("/",$N1124))</f>
        <v>video games</v>
      </c>
      <c r="S1124" s="11">
        <f t="shared" si="34"/>
        <v>41410.703993055555</v>
      </c>
      <c r="T1124" s="11">
        <f t="shared" si="35"/>
        <v>41424.703993055555</v>
      </c>
    </row>
    <row r="1125" spans="1:20" ht="45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8">
        <f>$E1125/$D1125</f>
        <v>2.2000000000000001E-3</v>
      </c>
      <c r="P1125" s="5">
        <f>$E1125/$L1125</f>
        <v>3.6666666666666665</v>
      </c>
      <c r="Q1125" t="str">
        <f>LEFT($N1125,FIND("/",$N1125)-1)</f>
        <v>games</v>
      </c>
      <c r="R1125" t="str">
        <f>RIGHT($N1125,LEN($N1125)-FIND("/",$N1125))</f>
        <v>video games</v>
      </c>
      <c r="S1125" s="11">
        <f t="shared" si="34"/>
        <v>41718.5237037037</v>
      </c>
      <c r="T1125" s="11">
        <f t="shared" si="35"/>
        <v>41748.5237037037</v>
      </c>
    </row>
    <row r="1126" spans="1:20" ht="45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8">
        <f>$E1126/$D1126</f>
        <v>4.7222222222222223E-3</v>
      </c>
      <c r="P1126" s="5">
        <f>$E1126/$L1126</f>
        <v>60.714285714285715</v>
      </c>
      <c r="Q1126" t="str">
        <f>LEFT($N1126,FIND("/",$N1126)-1)</f>
        <v>games</v>
      </c>
      <c r="R1126" t="str">
        <f>RIGHT($N1126,LEN($N1126)-FIND("/",$N1126))</f>
        <v>mobile games</v>
      </c>
      <c r="S1126" s="11">
        <f t="shared" si="34"/>
        <v>42094.667256944449</v>
      </c>
      <c r="T1126" s="11">
        <f t="shared" si="35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8">
        <f>$E1127/$D1127</f>
        <v>0</v>
      </c>
      <c r="P1127" s="5" t="e">
        <f>$E1127/$L1127</f>
        <v>#DIV/0!</v>
      </c>
      <c r="Q1127" t="str">
        <f>LEFT($N1127,FIND("/",$N1127)-1)</f>
        <v>games</v>
      </c>
      <c r="R1127" t="str">
        <f>RIGHT($N1127,LEN($N1127)-FIND("/",$N1127))</f>
        <v>mobile games</v>
      </c>
      <c r="S1127" s="11">
        <f t="shared" si="34"/>
        <v>42212.624189814815</v>
      </c>
      <c r="T1127" s="11">
        <f t="shared" si="35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8">
        <f>$E1128/$D1128</f>
        <v>5.0000000000000001E-3</v>
      </c>
      <c r="P1128" s="5">
        <f>$E1128/$L1128</f>
        <v>5</v>
      </c>
      <c r="Q1128" t="str">
        <f>LEFT($N1128,FIND("/",$N1128)-1)</f>
        <v>games</v>
      </c>
      <c r="R1128" t="str">
        <f>RIGHT($N1128,LEN($N1128)-FIND("/",$N1128))</f>
        <v>mobile games</v>
      </c>
      <c r="S1128" s="11">
        <f t="shared" si="34"/>
        <v>42535.327476851846</v>
      </c>
      <c r="T1128" s="11">
        <f t="shared" si="35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8">
        <f>$E1129/$D1129</f>
        <v>1.6714285714285713E-2</v>
      </c>
      <c r="P1129" s="5">
        <f>$E1129/$L1129</f>
        <v>25.434782608695652</v>
      </c>
      <c r="Q1129" t="str">
        <f>LEFT($N1129,FIND("/",$N1129)-1)</f>
        <v>games</v>
      </c>
      <c r="R1129" t="str">
        <f>RIGHT($N1129,LEN($N1129)-FIND("/",$N1129))</f>
        <v>mobile games</v>
      </c>
      <c r="S1129" s="11">
        <f t="shared" si="34"/>
        <v>41926.854166666664</v>
      </c>
      <c r="T1129" s="11">
        <f t="shared" si="35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8">
        <f>$E1130/$D1130</f>
        <v>1E-3</v>
      </c>
      <c r="P1130" s="5">
        <f>$E1130/$L1130</f>
        <v>1</v>
      </c>
      <c r="Q1130" t="str">
        <f>LEFT($N1130,FIND("/",$N1130)-1)</f>
        <v>games</v>
      </c>
      <c r="R1130" t="str">
        <f>RIGHT($N1130,LEN($N1130)-FIND("/",$N1130))</f>
        <v>mobile games</v>
      </c>
      <c r="S1130" s="11">
        <f t="shared" si="34"/>
        <v>41828.649502314816</v>
      </c>
      <c r="T1130" s="11">
        <f t="shared" si="35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8">
        <f>$E1131/$D1131</f>
        <v>1.0499999999999999E-3</v>
      </c>
      <c r="P1131" s="5">
        <f>$E1131/$L1131</f>
        <v>10.5</v>
      </c>
      <c r="Q1131" t="str">
        <f>LEFT($N1131,FIND("/",$N1131)-1)</f>
        <v>games</v>
      </c>
      <c r="R1131" t="str">
        <f>RIGHT($N1131,LEN($N1131)-FIND("/",$N1131))</f>
        <v>mobile games</v>
      </c>
      <c r="S1131" s="11">
        <f t="shared" si="34"/>
        <v>42496.264965277776</v>
      </c>
      <c r="T1131" s="11">
        <f t="shared" si="35"/>
        <v>42526.264965277776</v>
      </c>
    </row>
    <row r="1132" spans="1:20" ht="45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8">
        <f>$E1132/$D1132</f>
        <v>2.2000000000000001E-3</v>
      </c>
      <c r="P1132" s="5">
        <f>$E1132/$L1132</f>
        <v>3.6666666666666665</v>
      </c>
      <c r="Q1132" t="str">
        <f>LEFT($N1132,FIND("/",$N1132)-1)</f>
        <v>games</v>
      </c>
      <c r="R1132" t="str">
        <f>RIGHT($N1132,LEN($N1132)-FIND("/",$N1132))</f>
        <v>mobile games</v>
      </c>
      <c r="S1132" s="11">
        <f t="shared" si="34"/>
        <v>41908.996527777781</v>
      </c>
      <c r="T1132" s="11">
        <f t="shared" si="35"/>
        <v>41969.038194444445</v>
      </c>
    </row>
    <row r="1133" spans="1:20" ht="45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8">
        <f>$E1133/$D1133</f>
        <v>0</v>
      </c>
      <c r="P1133" s="5" t="e">
        <f>$E1133/$L1133</f>
        <v>#DIV/0!</v>
      </c>
      <c r="Q1133" t="str">
        <f>LEFT($N1133,FIND("/",$N1133)-1)</f>
        <v>games</v>
      </c>
      <c r="R1133" t="str">
        <f>RIGHT($N1133,LEN($N1133)-FIND("/",$N1133))</f>
        <v>mobile games</v>
      </c>
      <c r="S1133" s="11">
        <f t="shared" si="34"/>
        <v>42332.908194444448</v>
      </c>
      <c r="T1133" s="11">
        <f t="shared" si="35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8">
        <f>$E1134/$D1134</f>
        <v>0.14380000000000001</v>
      </c>
      <c r="P1134" s="5">
        <f>$E1134/$L1134</f>
        <v>110.61538461538461</v>
      </c>
      <c r="Q1134" t="str">
        <f>LEFT($N1134,FIND("/",$N1134)-1)</f>
        <v>games</v>
      </c>
      <c r="R1134" t="str">
        <f>RIGHT($N1134,LEN($N1134)-FIND("/",$N1134))</f>
        <v>mobile games</v>
      </c>
      <c r="S1134" s="11">
        <f t="shared" si="34"/>
        <v>42706.115405092598</v>
      </c>
      <c r="T1134" s="11">
        <f t="shared" si="35"/>
        <v>42736.115405092598</v>
      </c>
    </row>
    <row r="1135" spans="1:20" ht="45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8">
        <f>$E1135/$D1135</f>
        <v>6.6666666666666671E-3</v>
      </c>
      <c r="P1135" s="5">
        <f>$E1135/$L1135</f>
        <v>20</v>
      </c>
      <c r="Q1135" t="str">
        <f>LEFT($N1135,FIND("/",$N1135)-1)</f>
        <v>games</v>
      </c>
      <c r="R1135" t="str">
        <f>RIGHT($N1135,LEN($N1135)-FIND("/",$N1135))</f>
        <v>mobile games</v>
      </c>
      <c r="S1135" s="11">
        <f t="shared" si="34"/>
        <v>41821.407187500001</v>
      </c>
      <c r="T1135" s="11">
        <f t="shared" si="35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8">
        <f>$E1136/$D1136</f>
        <v>4.0000000000000003E-5</v>
      </c>
      <c r="P1136" s="5">
        <f>$E1136/$L1136</f>
        <v>1</v>
      </c>
      <c r="Q1136" t="str">
        <f>LEFT($N1136,FIND("/",$N1136)-1)</f>
        <v>games</v>
      </c>
      <c r="R1136" t="str">
        <f>RIGHT($N1136,LEN($N1136)-FIND("/",$N1136))</f>
        <v>mobile games</v>
      </c>
      <c r="S1136" s="11">
        <f t="shared" si="34"/>
        <v>41958.285046296296</v>
      </c>
      <c r="T1136" s="11">
        <f t="shared" si="35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8">
        <f>$E1137/$D1137</f>
        <v>0.05</v>
      </c>
      <c r="P1137" s="5">
        <f>$E1137/$L1137</f>
        <v>50</v>
      </c>
      <c r="Q1137" t="str">
        <f>LEFT($N1137,FIND("/",$N1137)-1)</f>
        <v>games</v>
      </c>
      <c r="R1137" t="str">
        <f>RIGHT($N1137,LEN($N1137)-FIND("/",$N1137))</f>
        <v>mobile games</v>
      </c>
      <c r="S1137" s="11">
        <f t="shared" si="34"/>
        <v>42558.989513888882</v>
      </c>
      <c r="T1137" s="11">
        <f t="shared" si="35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8">
        <f>$E1138/$D1138</f>
        <v>6.4439140811455853E-2</v>
      </c>
      <c r="P1138" s="5">
        <f>$E1138/$L1138</f>
        <v>45</v>
      </c>
      <c r="Q1138" t="str">
        <f>LEFT($N1138,FIND("/",$N1138)-1)</f>
        <v>games</v>
      </c>
      <c r="R1138" t="str">
        <f>RIGHT($N1138,LEN($N1138)-FIND("/",$N1138))</f>
        <v>mobile games</v>
      </c>
      <c r="S1138" s="11">
        <f t="shared" si="34"/>
        <v>42327.671631944439</v>
      </c>
      <c r="T1138" s="11">
        <f t="shared" si="35"/>
        <v>42357.671631944439</v>
      </c>
    </row>
    <row r="1139" spans="1:20" ht="45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8">
        <f>$E1139/$D1139</f>
        <v>0.39500000000000002</v>
      </c>
      <c r="P1139" s="5">
        <f>$E1139/$L1139</f>
        <v>253.2051282051282</v>
      </c>
      <c r="Q1139" t="str">
        <f>LEFT($N1139,FIND("/",$N1139)-1)</f>
        <v>games</v>
      </c>
      <c r="R1139" t="str">
        <f>RIGHT($N1139,LEN($N1139)-FIND("/",$N1139))</f>
        <v>mobile games</v>
      </c>
      <c r="S1139" s="11">
        <f t="shared" si="34"/>
        <v>42453.819687499999</v>
      </c>
      <c r="T1139" s="11">
        <f t="shared" si="35"/>
        <v>42483.819687499999</v>
      </c>
    </row>
    <row r="1140" spans="1:20" ht="45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8">
        <f>$E1140/$D1140</f>
        <v>3.5714285714285713E-3</v>
      </c>
      <c r="P1140" s="5">
        <f>$E1140/$L1140</f>
        <v>31.25</v>
      </c>
      <c r="Q1140" t="str">
        <f>LEFT($N1140,FIND("/",$N1140)-1)</f>
        <v>games</v>
      </c>
      <c r="R1140" t="str">
        <f>RIGHT($N1140,LEN($N1140)-FIND("/",$N1140))</f>
        <v>mobile games</v>
      </c>
      <c r="S1140" s="11">
        <f t="shared" si="34"/>
        <v>42736.9066087963</v>
      </c>
      <c r="T1140" s="11">
        <f t="shared" si="35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8">
        <f>$E1141/$D1141</f>
        <v>6.2500000000000001E-4</v>
      </c>
      <c r="P1141" s="5">
        <f>$E1141/$L1141</f>
        <v>5</v>
      </c>
      <c r="Q1141" t="str">
        <f>LEFT($N1141,FIND("/",$N1141)-1)</f>
        <v>games</v>
      </c>
      <c r="R1141" t="str">
        <f>RIGHT($N1141,LEN($N1141)-FIND("/",$N1141))</f>
        <v>mobile games</v>
      </c>
      <c r="S1141" s="11">
        <f t="shared" si="34"/>
        <v>41975.347523148142</v>
      </c>
      <c r="T1141" s="11">
        <f t="shared" si="35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8">
        <f>$E1142/$D1142</f>
        <v>0</v>
      </c>
      <c r="P1142" s="5" t="e">
        <f>$E1142/$L1142</f>
        <v>#DIV/0!</v>
      </c>
      <c r="Q1142" t="str">
        <f>LEFT($N1142,FIND("/",$N1142)-1)</f>
        <v>games</v>
      </c>
      <c r="R1142" t="str">
        <f>RIGHT($N1142,LEN($N1142)-FIND("/",$N1142))</f>
        <v>mobile games</v>
      </c>
      <c r="S1142" s="11">
        <f t="shared" si="34"/>
        <v>42192.462048611109</v>
      </c>
      <c r="T1142" s="11">
        <f t="shared" si="35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8">
        <f>$E1143/$D1143</f>
        <v>0</v>
      </c>
      <c r="P1143" s="5" t="e">
        <f>$E1143/$L1143</f>
        <v>#DIV/0!</v>
      </c>
      <c r="Q1143" t="str">
        <f>LEFT($N1143,FIND("/",$N1143)-1)</f>
        <v>games</v>
      </c>
      <c r="R1143" t="str">
        <f>RIGHT($N1143,LEN($N1143)-FIND("/",$N1143))</f>
        <v>mobile games</v>
      </c>
      <c r="S1143" s="11">
        <f t="shared" si="34"/>
        <v>42164.699652777781</v>
      </c>
      <c r="T1143" s="11">
        <f t="shared" si="35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8">
        <f>$E1144/$D1144</f>
        <v>0</v>
      </c>
      <c r="P1144" s="5" t="e">
        <f>$E1144/$L1144</f>
        <v>#DIV/0!</v>
      </c>
      <c r="Q1144" t="str">
        <f>LEFT($N1144,FIND("/",$N1144)-1)</f>
        <v>games</v>
      </c>
      <c r="R1144" t="str">
        <f>RIGHT($N1144,LEN($N1144)-FIND("/",$N1144))</f>
        <v>mobile games</v>
      </c>
      <c r="S1144" s="11">
        <f t="shared" si="34"/>
        <v>42022.006099537044</v>
      </c>
      <c r="T1144" s="11">
        <f t="shared" si="35"/>
        <v>42052.006099537044</v>
      </c>
    </row>
    <row r="1145" spans="1:20" ht="45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8">
        <f>$E1145/$D1145</f>
        <v>4.1333333333333335E-3</v>
      </c>
      <c r="P1145" s="5">
        <f>$E1145/$L1145</f>
        <v>23.25</v>
      </c>
      <c r="Q1145" t="str">
        <f>LEFT($N1145,FIND("/",$N1145)-1)</f>
        <v>games</v>
      </c>
      <c r="R1145" t="str">
        <f>RIGHT($N1145,LEN($N1145)-FIND("/",$N1145))</f>
        <v>mobile games</v>
      </c>
      <c r="S1145" s="11">
        <f t="shared" si="34"/>
        <v>42325.19358796296</v>
      </c>
      <c r="T1145" s="11">
        <f t="shared" si="35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8">
        <f>$E1146/$D1146</f>
        <v>0</v>
      </c>
      <c r="P1146" s="5" t="e">
        <f>$E1146/$L1146</f>
        <v>#DIV/0!</v>
      </c>
      <c r="Q1146" t="str">
        <f>LEFT($N1146,FIND("/",$N1146)-1)</f>
        <v>food</v>
      </c>
      <c r="R1146" t="str">
        <f>RIGHT($N1146,LEN($N1146)-FIND("/",$N1146))</f>
        <v>food trucks</v>
      </c>
      <c r="S1146" s="11">
        <f t="shared" si="34"/>
        <v>42093.181944444441</v>
      </c>
      <c r="T1146" s="11">
        <f t="shared" si="35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8">
        <f>$E1147/$D1147</f>
        <v>1.25E-3</v>
      </c>
      <c r="P1147" s="5">
        <f>$E1147/$L1147</f>
        <v>100</v>
      </c>
      <c r="Q1147" t="str">
        <f>LEFT($N1147,FIND("/",$N1147)-1)</f>
        <v>food</v>
      </c>
      <c r="R1147" t="str">
        <f>RIGHT($N1147,LEN($N1147)-FIND("/",$N1147))</f>
        <v>food trucks</v>
      </c>
      <c r="S1147" s="11">
        <f t="shared" si="34"/>
        <v>41854.747592592597</v>
      </c>
      <c r="T1147" s="11">
        <f t="shared" si="35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8">
        <f>$E1148/$D1148</f>
        <v>8.8333333333333333E-2</v>
      </c>
      <c r="P1148" s="5">
        <f>$E1148/$L1148</f>
        <v>44.166666666666664</v>
      </c>
      <c r="Q1148" t="str">
        <f>LEFT($N1148,FIND("/",$N1148)-1)</f>
        <v>food</v>
      </c>
      <c r="R1148" t="str">
        <f>RIGHT($N1148,LEN($N1148)-FIND("/",$N1148))</f>
        <v>food trucks</v>
      </c>
      <c r="S1148" s="11">
        <f t="shared" si="34"/>
        <v>41723.9533912037</v>
      </c>
      <c r="T1148" s="11">
        <f t="shared" si="35"/>
        <v>41761.9533912037</v>
      </c>
    </row>
    <row r="1149" spans="1:20" ht="45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8">
        <f>$E1149/$D1149</f>
        <v>0</v>
      </c>
      <c r="P1149" s="5" t="e">
        <f>$E1149/$L1149</f>
        <v>#DIV/0!</v>
      </c>
      <c r="Q1149" t="str">
        <f>LEFT($N1149,FIND("/",$N1149)-1)</f>
        <v>food</v>
      </c>
      <c r="R1149" t="str">
        <f>RIGHT($N1149,LEN($N1149)-FIND("/",$N1149))</f>
        <v>food trucks</v>
      </c>
      <c r="S1149" s="11">
        <f t="shared" si="34"/>
        <v>41871.972025462965</v>
      </c>
      <c r="T1149" s="11">
        <f t="shared" si="35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8">
        <f>$E1150/$D1150</f>
        <v>4.8666666666666667E-3</v>
      </c>
      <c r="P1150" s="5">
        <f>$E1150/$L1150</f>
        <v>24.333333333333332</v>
      </c>
      <c r="Q1150" t="str">
        <f>LEFT($N1150,FIND("/",$N1150)-1)</f>
        <v>food</v>
      </c>
      <c r="R1150" t="str">
        <f>RIGHT($N1150,LEN($N1150)-FIND("/",$N1150))</f>
        <v>food trucks</v>
      </c>
      <c r="S1150" s="11">
        <f t="shared" si="34"/>
        <v>42675.171076388884</v>
      </c>
      <c r="T1150" s="11">
        <f t="shared" si="35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8">
        <f>$E1151/$D1151</f>
        <v>1.5E-3</v>
      </c>
      <c r="P1151" s="5">
        <f>$E1151/$L1151</f>
        <v>37.5</v>
      </c>
      <c r="Q1151" t="str">
        <f>LEFT($N1151,FIND("/",$N1151)-1)</f>
        <v>food</v>
      </c>
      <c r="R1151" t="str">
        <f>RIGHT($N1151,LEN($N1151)-FIND("/",$N1151))</f>
        <v>food trucks</v>
      </c>
      <c r="S1151" s="11">
        <f t="shared" si="34"/>
        <v>42507.71025462963</v>
      </c>
      <c r="T1151" s="11">
        <f t="shared" si="35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8">
        <f>$E1152/$D1152</f>
        <v>0.1008</v>
      </c>
      <c r="P1152" s="5">
        <f>$E1152/$L1152</f>
        <v>42</v>
      </c>
      <c r="Q1152" t="str">
        <f>LEFT($N1152,FIND("/",$N1152)-1)</f>
        <v>food</v>
      </c>
      <c r="R1152" t="str">
        <f>RIGHT($N1152,LEN($N1152)-FIND("/",$N1152))</f>
        <v>food trucks</v>
      </c>
      <c r="S1152" s="11">
        <f t="shared" si="34"/>
        <v>42317.954571759255</v>
      </c>
      <c r="T1152" s="11">
        <f t="shared" si="35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8">
        <f>$E1153/$D1153</f>
        <v>0</v>
      </c>
      <c r="P1153" s="5" t="e">
        <f>$E1153/$L1153</f>
        <v>#DIV/0!</v>
      </c>
      <c r="Q1153" t="str">
        <f>LEFT($N1153,FIND("/",$N1153)-1)</f>
        <v>food</v>
      </c>
      <c r="R1153" t="str">
        <f>RIGHT($N1153,LEN($N1153)-FIND("/",$N1153))</f>
        <v>food trucks</v>
      </c>
      <c r="S1153" s="11">
        <f t="shared" si="34"/>
        <v>42224.102581018517</v>
      </c>
      <c r="T1153" s="11">
        <f t="shared" si="35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8">
        <f>$E1154/$D1154</f>
        <v>5.6937500000000002E-2</v>
      </c>
      <c r="P1154" s="5">
        <f>$E1154/$L1154</f>
        <v>60.733333333333334</v>
      </c>
      <c r="Q1154" t="str">
        <f>LEFT($N1154,FIND("/",$N1154)-1)</f>
        <v>food</v>
      </c>
      <c r="R1154" t="str">
        <f>RIGHT($N1154,LEN($N1154)-FIND("/",$N1154))</f>
        <v>food trucks</v>
      </c>
      <c r="S1154" s="11">
        <f t="shared" si="34"/>
        <v>42109.709629629629</v>
      </c>
      <c r="T1154" s="11">
        <f t="shared" si="35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8">
        <f>$E1155/$D1155</f>
        <v>6.2500000000000003E-3</v>
      </c>
      <c r="P1155" s="5">
        <f>$E1155/$L1155</f>
        <v>50</v>
      </c>
      <c r="Q1155" t="str">
        <f>LEFT($N1155,FIND("/",$N1155)-1)</f>
        <v>food</v>
      </c>
      <c r="R1155" t="str">
        <f>RIGHT($N1155,LEN($N1155)-FIND("/",$N1155))</f>
        <v>food trucks</v>
      </c>
      <c r="S1155" s="11">
        <f t="shared" ref="S1155:S1218" si="36">((($J1155/60)/60)/24)+DATE(1970,1,1)</f>
        <v>42143.714178240742</v>
      </c>
      <c r="T1155" s="11">
        <f t="shared" ref="T1155:T1218" si="37">((($I1155/60)/60)/24)+DATE(1970,1,1)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8">
        <f>$E1156/$D1156</f>
        <v>6.5000000000000002E-2</v>
      </c>
      <c r="P1156" s="5">
        <f>$E1156/$L1156</f>
        <v>108.33333333333333</v>
      </c>
      <c r="Q1156" t="str">
        <f>LEFT($N1156,FIND("/",$N1156)-1)</f>
        <v>food</v>
      </c>
      <c r="R1156" t="str">
        <f>RIGHT($N1156,LEN($N1156)-FIND("/",$N1156))</f>
        <v>food trucks</v>
      </c>
      <c r="S1156" s="11">
        <f t="shared" si="36"/>
        <v>42223.108865740738</v>
      </c>
      <c r="T1156" s="11">
        <f t="shared" si="37"/>
        <v>42253.108865740738</v>
      </c>
    </row>
    <row r="1157" spans="1:20" ht="45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8">
        <f>$E1157/$D1157</f>
        <v>7.5199999999999998E-3</v>
      </c>
      <c r="P1157" s="5">
        <f>$E1157/$L1157</f>
        <v>23.5</v>
      </c>
      <c r="Q1157" t="str">
        <f>LEFT($N1157,FIND("/",$N1157)-1)</f>
        <v>food</v>
      </c>
      <c r="R1157" t="str">
        <f>RIGHT($N1157,LEN($N1157)-FIND("/",$N1157))</f>
        <v>food trucks</v>
      </c>
      <c r="S1157" s="11">
        <f t="shared" si="36"/>
        <v>41835.763981481483</v>
      </c>
      <c r="T1157" s="11">
        <f t="shared" si="37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8">
        <f>$E1158/$D1158</f>
        <v>0</v>
      </c>
      <c r="P1158" s="5" t="e">
        <f>$E1158/$L1158</f>
        <v>#DIV/0!</v>
      </c>
      <c r="Q1158" t="str">
        <f>LEFT($N1158,FIND("/",$N1158)-1)</f>
        <v>food</v>
      </c>
      <c r="R1158" t="str">
        <f>RIGHT($N1158,LEN($N1158)-FIND("/",$N1158))</f>
        <v>food trucks</v>
      </c>
      <c r="S1158" s="11">
        <f t="shared" si="36"/>
        <v>42029.07131944444</v>
      </c>
      <c r="T1158" s="11">
        <f t="shared" si="37"/>
        <v>42059.07131944444</v>
      </c>
    </row>
    <row r="1159" spans="1:20" ht="45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8">
        <f>$E1159/$D1159</f>
        <v>1.5100000000000001E-2</v>
      </c>
      <c r="P1159" s="5">
        <f>$E1159/$L1159</f>
        <v>50.333333333333336</v>
      </c>
      <c r="Q1159" t="str">
        <f>LEFT($N1159,FIND("/",$N1159)-1)</f>
        <v>food</v>
      </c>
      <c r="R1159" t="str">
        <f>RIGHT($N1159,LEN($N1159)-FIND("/",$N1159))</f>
        <v>food trucks</v>
      </c>
      <c r="S1159" s="11">
        <f t="shared" si="36"/>
        <v>41918.628240740742</v>
      </c>
      <c r="T1159" s="11">
        <f t="shared" si="37"/>
        <v>41978.669907407413</v>
      </c>
    </row>
    <row r="1160" spans="1:20" ht="45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8">
        <f>$E1160/$D1160</f>
        <v>4.6666666666666671E-3</v>
      </c>
      <c r="P1160" s="5">
        <f>$E1160/$L1160</f>
        <v>11.666666666666666</v>
      </c>
      <c r="Q1160" t="str">
        <f>LEFT($N1160,FIND("/",$N1160)-1)</f>
        <v>food</v>
      </c>
      <c r="R1160" t="str">
        <f>RIGHT($N1160,LEN($N1160)-FIND("/",$N1160))</f>
        <v>food trucks</v>
      </c>
      <c r="S1160" s="11">
        <f t="shared" si="36"/>
        <v>41952.09175925926</v>
      </c>
      <c r="T1160" s="11">
        <f t="shared" si="37"/>
        <v>41982.09175925926</v>
      </c>
    </row>
    <row r="1161" spans="1:20" ht="45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8">
        <f>$E1161/$D1161</f>
        <v>0</v>
      </c>
      <c r="P1161" s="5" t="e">
        <f>$E1161/$L1161</f>
        <v>#DIV/0!</v>
      </c>
      <c r="Q1161" t="str">
        <f>LEFT($N1161,FIND("/",$N1161)-1)</f>
        <v>food</v>
      </c>
      <c r="R1161" t="str">
        <f>RIGHT($N1161,LEN($N1161)-FIND("/",$N1161))</f>
        <v>food trucks</v>
      </c>
      <c r="S1161" s="11">
        <f t="shared" si="36"/>
        <v>42154.726446759261</v>
      </c>
      <c r="T1161" s="11">
        <f t="shared" si="37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8">
        <f>$E1162/$D1162</f>
        <v>3.85E-2</v>
      </c>
      <c r="P1162" s="5">
        <f>$E1162/$L1162</f>
        <v>60.789473684210527</v>
      </c>
      <c r="Q1162" t="str">
        <f>LEFT($N1162,FIND("/",$N1162)-1)</f>
        <v>food</v>
      </c>
      <c r="R1162" t="str">
        <f>RIGHT($N1162,LEN($N1162)-FIND("/",$N1162))</f>
        <v>food trucks</v>
      </c>
      <c r="S1162" s="11">
        <f t="shared" si="36"/>
        <v>42061.154930555553</v>
      </c>
      <c r="T1162" s="11">
        <f t="shared" si="37"/>
        <v>42091.113263888896</v>
      </c>
    </row>
    <row r="1163" spans="1:20" ht="45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8">
        <f>$E1163/$D1163</f>
        <v>0</v>
      </c>
      <c r="P1163" s="5" t="e">
        <f>$E1163/$L1163</f>
        <v>#DIV/0!</v>
      </c>
      <c r="Q1163" t="str">
        <f>LEFT($N1163,FIND("/",$N1163)-1)</f>
        <v>food</v>
      </c>
      <c r="R1163" t="str">
        <f>RIGHT($N1163,LEN($N1163)-FIND("/",$N1163))</f>
        <v>food trucks</v>
      </c>
      <c r="S1163" s="11">
        <f t="shared" si="36"/>
        <v>42122.629502314812</v>
      </c>
      <c r="T1163" s="11">
        <f t="shared" si="37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8">
        <f>$E1164/$D1164</f>
        <v>5.8333333333333338E-4</v>
      </c>
      <c r="P1164" s="5">
        <f>$E1164/$L1164</f>
        <v>17.5</v>
      </c>
      <c r="Q1164" t="str">
        <f>LEFT($N1164,FIND("/",$N1164)-1)</f>
        <v>food</v>
      </c>
      <c r="R1164" t="str">
        <f>RIGHT($N1164,LEN($N1164)-FIND("/",$N1164))</f>
        <v>food trucks</v>
      </c>
      <c r="S1164" s="11">
        <f t="shared" si="36"/>
        <v>41876.683611111112</v>
      </c>
      <c r="T1164" s="11">
        <f t="shared" si="37"/>
        <v>41907.683611111112</v>
      </c>
    </row>
    <row r="1165" spans="1:20" ht="45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8">
        <f>$E1165/$D1165</f>
        <v>0</v>
      </c>
      <c r="P1165" s="5" t="e">
        <f>$E1165/$L1165</f>
        <v>#DIV/0!</v>
      </c>
      <c r="Q1165" t="str">
        <f>LEFT($N1165,FIND("/",$N1165)-1)</f>
        <v>food</v>
      </c>
      <c r="R1165" t="str">
        <f>RIGHT($N1165,LEN($N1165)-FIND("/",$N1165))</f>
        <v>food trucks</v>
      </c>
      <c r="S1165" s="11">
        <f t="shared" si="36"/>
        <v>41830.723611111112</v>
      </c>
      <c r="T1165" s="11">
        <f t="shared" si="37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8">
        <f>$E1166/$D1166</f>
        <v>0</v>
      </c>
      <c r="P1166" s="5" t="e">
        <f>$E1166/$L1166</f>
        <v>#DIV/0!</v>
      </c>
      <c r="Q1166" t="str">
        <f>LEFT($N1166,FIND("/",$N1166)-1)</f>
        <v>food</v>
      </c>
      <c r="R1166" t="str">
        <f>RIGHT($N1166,LEN($N1166)-FIND("/",$N1166))</f>
        <v>food trucks</v>
      </c>
      <c r="S1166" s="11">
        <f t="shared" si="36"/>
        <v>42509.724328703705</v>
      </c>
      <c r="T1166" s="11">
        <f t="shared" si="37"/>
        <v>42539.724328703705</v>
      </c>
    </row>
    <row r="1167" spans="1:20" ht="45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8">
        <f>$E1167/$D1167</f>
        <v>0.20705000000000001</v>
      </c>
      <c r="P1167" s="5">
        <f>$E1167/$L1167</f>
        <v>82.82</v>
      </c>
      <c r="Q1167" t="str">
        <f>LEFT($N1167,FIND("/",$N1167)-1)</f>
        <v>food</v>
      </c>
      <c r="R1167" t="str">
        <f>RIGHT($N1167,LEN($N1167)-FIND("/",$N1167))</f>
        <v>food trucks</v>
      </c>
      <c r="S1167" s="11">
        <f t="shared" si="36"/>
        <v>41792.214467592588</v>
      </c>
      <c r="T1167" s="11">
        <f t="shared" si="37"/>
        <v>41826.214467592588</v>
      </c>
    </row>
    <row r="1168" spans="1:20" ht="45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8">
        <f>$E1168/$D1168</f>
        <v>0.19139999999999999</v>
      </c>
      <c r="P1168" s="5">
        <f>$E1168/$L1168</f>
        <v>358.875</v>
      </c>
      <c r="Q1168" t="str">
        <f>LEFT($N1168,FIND("/",$N1168)-1)</f>
        <v>food</v>
      </c>
      <c r="R1168" t="str">
        <f>RIGHT($N1168,LEN($N1168)-FIND("/",$N1168))</f>
        <v>food trucks</v>
      </c>
      <c r="S1168" s="11">
        <f t="shared" si="36"/>
        <v>42150.485439814816</v>
      </c>
      <c r="T1168" s="11">
        <f t="shared" si="37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8">
        <f>$E1169/$D1169</f>
        <v>1.6316666666666667E-2</v>
      </c>
      <c r="P1169" s="5">
        <f>$E1169/$L1169</f>
        <v>61.1875</v>
      </c>
      <c r="Q1169" t="str">
        <f>LEFT($N1169,FIND("/",$N1169)-1)</f>
        <v>food</v>
      </c>
      <c r="R1169" t="str">
        <f>RIGHT($N1169,LEN($N1169)-FIND("/",$N1169))</f>
        <v>food trucks</v>
      </c>
      <c r="S1169" s="11">
        <f t="shared" si="36"/>
        <v>41863.734895833331</v>
      </c>
      <c r="T1169" s="11">
        <f t="shared" si="37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8">
        <f>$E1170/$D1170</f>
        <v>5.6666666666666664E-2</v>
      </c>
      <c r="P1170" s="5">
        <f>$E1170/$L1170</f>
        <v>340</v>
      </c>
      <c r="Q1170" t="str">
        <f>LEFT($N1170,FIND("/",$N1170)-1)</f>
        <v>food</v>
      </c>
      <c r="R1170" t="str">
        <f>RIGHT($N1170,LEN($N1170)-FIND("/",$N1170))</f>
        <v>food trucks</v>
      </c>
      <c r="S1170" s="11">
        <f t="shared" si="36"/>
        <v>42605.053993055553</v>
      </c>
      <c r="T1170" s="11">
        <f t="shared" si="37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8">
        <f>$E1171/$D1171</f>
        <v>1.6999999999999999E-3</v>
      </c>
      <c r="P1171" s="5">
        <f>$E1171/$L1171</f>
        <v>5.666666666666667</v>
      </c>
      <c r="Q1171" t="str">
        <f>LEFT($N1171,FIND("/",$N1171)-1)</f>
        <v>food</v>
      </c>
      <c r="R1171" t="str">
        <f>RIGHT($N1171,LEN($N1171)-FIND("/",$N1171))</f>
        <v>food trucks</v>
      </c>
      <c r="S1171" s="11">
        <f t="shared" si="36"/>
        <v>42027.353738425925</v>
      </c>
      <c r="T1171" s="11">
        <f t="shared" si="37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8">
        <f>$E1172/$D1172</f>
        <v>4.0000000000000001E-3</v>
      </c>
      <c r="P1172" s="5">
        <f>$E1172/$L1172</f>
        <v>50</v>
      </c>
      <c r="Q1172" t="str">
        <f>LEFT($N1172,FIND("/",$N1172)-1)</f>
        <v>food</v>
      </c>
      <c r="R1172" t="str">
        <f>RIGHT($N1172,LEN($N1172)-FIND("/",$N1172))</f>
        <v>food trucks</v>
      </c>
      <c r="S1172" s="11">
        <f t="shared" si="36"/>
        <v>42124.893182870372</v>
      </c>
      <c r="T1172" s="11">
        <f t="shared" si="37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8">
        <f>$E1173/$D1173</f>
        <v>1E-3</v>
      </c>
      <c r="P1173" s="5">
        <f>$E1173/$L1173</f>
        <v>25</v>
      </c>
      <c r="Q1173" t="str">
        <f>LEFT($N1173,FIND("/",$N1173)-1)</f>
        <v>food</v>
      </c>
      <c r="R1173" t="str">
        <f>RIGHT($N1173,LEN($N1173)-FIND("/",$N1173))</f>
        <v>food trucks</v>
      </c>
      <c r="S1173" s="11">
        <f t="shared" si="36"/>
        <v>41938.804710648146</v>
      </c>
      <c r="T1173" s="11">
        <f t="shared" si="37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8">
        <f>$E1174/$D1174</f>
        <v>0</v>
      </c>
      <c r="P1174" s="5" t="e">
        <f>$E1174/$L1174</f>
        <v>#DIV/0!</v>
      </c>
      <c r="Q1174" t="str">
        <f>LEFT($N1174,FIND("/",$N1174)-1)</f>
        <v>food</v>
      </c>
      <c r="R1174" t="str">
        <f>RIGHT($N1174,LEN($N1174)-FIND("/",$N1174))</f>
        <v>food trucks</v>
      </c>
      <c r="S1174" s="11">
        <f t="shared" si="36"/>
        <v>41841.682314814818</v>
      </c>
      <c r="T1174" s="11">
        <f t="shared" si="37"/>
        <v>41871.682314814818</v>
      </c>
    </row>
    <row r="1175" spans="1:20" ht="45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8">
        <f>$E1175/$D1175</f>
        <v>2.4000000000000001E-4</v>
      </c>
      <c r="P1175" s="5">
        <f>$E1175/$L1175</f>
        <v>30</v>
      </c>
      <c r="Q1175" t="str">
        <f>LEFT($N1175,FIND("/",$N1175)-1)</f>
        <v>food</v>
      </c>
      <c r="R1175" t="str">
        <f>RIGHT($N1175,LEN($N1175)-FIND("/",$N1175))</f>
        <v>food trucks</v>
      </c>
      <c r="S1175" s="11">
        <f t="shared" si="36"/>
        <v>42184.185844907406</v>
      </c>
      <c r="T1175" s="11">
        <f t="shared" si="37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8">
        <f>$E1176/$D1176</f>
        <v>5.906666666666667E-2</v>
      </c>
      <c r="P1176" s="5">
        <f>$E1176/$L1176</f>
        <v>46.631578947368418</v>
      </c>
      <c r="Q1176" t="str">
        <f>LEFT($N1176,FIND("/",$N1176)-1)</f>
        <v>food</v>
      </c>
      <c r="R1176" t="str">
        <f>RIGHT($N1176,LEN($N1176)-FIND("/",$N1176))</f>
        <v>food trucks</v>
      </c>
      <c r="S1176" s="11">
        <f t="shared" si="36"/>
        <v>42468.84174768519</v>
      </c>
      <c r="T1176" s="11">
        <f t="shared" si="37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8">
        <f>$E1177/$D1177</f>
        <v>2.9250000000000002E-2</v>
      </c>
      <c r="P1177" s="5">
        <f>$E1177/$L1177</f>
        <v>65</v>
      </c>
      <c r="Q1177" t="str">
        <f>LEFT($N1177,FIND("/",$N1177)-1)</f>
        <v>food</v>
      </c>
      <c r="R1177" t="str">
        <f>RIGHT($N1177,LEN($N1177)-FIND("/",$N1177))</f>
        <v>food trucks</v>
      </c>
      <c r="S1177" s="11">
        <f t="shared" si="36"/>
        <v>42170.728460648148</v>
      </c>
      <c r="T1177" s="11">
        <f t="shared" si="37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8">
        <f>$E1178/$D1178</f>
        <v>5.7142857142857142E-5</v>
      </c>
      <c r="P1178" s="5">
        <f>$E1178/$L1178</f>
        <v>10</v>
      </c>
      <c r="Q1178" t="str">
        <f>LEFT($N1178,FIND("/",$N1178)-1)</f>
        <v>food</v>
      </c>
      <c r="R1178" t="str">
        <f>RIGHT($N1178,LEN($N1178)-FIND("/",$N1178))</f>
        <v>food trucks</v>
      </c>
      <c r="S1178" s="11">
        <f t="shared" si="36"/>
        <v>42746.019652777773</v>
      </c>
      <c r="T1178" s="11">
        <f t="shared" si="37"/>
        <v>42800.541666666672</v>
      </c>
    </row>
    <row r="1179" spans="1:20" ht="45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8">
        <f>$E1179/$D1179</f>
        <v>0</v>
      </c>
      <c r="P1179" s="5" t="e">
        <f>$E1179/$L1179</f>
        <v>#DIV/0!</v>
      </c>
      <c r="Q1179" t="str">
        <f>LEFT($N1179,FIND("/",$N1179)-1)</f>
        <v>food</v>
      </c>
      <c r="R1179" t="str">
        <f>RIGHT($N1179,LEN($N1179)-FIND("/",$N1179))</f>
        <v>food trucks</v>
      </c>
      <c r="S1179" s="11">
        <f t="shared" si="36"/>
        <v>41897.660833333335</v>
      </c>
      <c r="T1179" s="11">
        <f t="shared" si="37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8">
        <f>$E1180/$D1180</f>
        <v>6.666666666666667E-5</v>
      </c>
      <c r="P1180" s="5">
        <f>$E1180/$L1180</f>
        <v>5</v>
      </c>
      <c r="Q1180" t="str">
        <f>LEFT($N1180,FIND("/",$N1180)-1)</f>
        <v>food</v>
      </c>
      <c r="R1180" t="str">
        <f>RIGHT($N1180,LEN($N1180)-FIND("/",$N1180))</f>
        <v>food trucks</v>
      </c>
      <c r="S1180" s="11">
        <f t="shared" si="36"/>
        <v>41837.905694444446</v>
      </c>
      <c r="T1180" s="11">
        <f t="shared" si="37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8">
        <f>$E1181/$D1181</f>
        <v>5.3333333333333337E-2</v>
      </c>
      <c r="P1181" s="5">
        <f>$E1181/$L1181</f>
        <v>640</v>
      </c>
      <c r="Q1181" t="str">
        <f>LEFT($N1181,FIND("/",$N1181)-1)</f>
        <v>food</v>
      </c>
      <c r="R1181" t="str">
        <f>RIGHT($N1181,LEN($N1181)-FIND("/",$N1181))</f>
        <v>food trucks</v>
      </c>
      <c r="S1181" s="11">
        <f t="shared" si="36"/>
        <v>42275.720219907409</v>
      </c>
      <c r="T1181" s="11">
        <f t="shared" si="37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8">
        <f>$E1182/$D1182</f>
        <v>0.11749999999999999</v>
      </c>
      <c r="P1182" s="5">
        <f>$E1182/$L1182</f>
        <v>69.117647058823536</v>
      </c>
      <c r="Q1182" t="str">
        <f>LEFT($N1182,FIND("/",$N1182)-1)</f>
        <v>food</v>
      </c>
      <c r="R1182" t="str">
        <f>RIGHT($N1182,LEN($N1182)-FIND("/",$N1182))</f>
        <v>food trucks</v>
      </c>
      <c r="S1182" s="11">
        <f t="shared" si="36"/>
        <v>41781.806875000002</v>
      </c>
      <c r="T1182" s="11">
        <f t="shared" si="37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8">
        <f>$E1183/$D1183</f>
        <v>8.0000000000000007E-5</v>
      </c>
      <c r="P1183" s="5">
        <f>$E1183/$L1183</f>
        <v>1.3333333333333333</v>
      </c>
      <c r="Q1183" t="str">
        <f>LEFT($N1183,FIND("/",$N1183)-1)</f>
        <v>food</v>
      </c>
      <c r="R1183" t="str">
        <f>RIGHT($N1183,LEN($N1183)-FIND("/",$N1183))</f>
        <v>food trucks</v>
      </c>
      <c r="S1183" s="11">
        <f t="shared" si="36"/>
        <v>42034.339363425926</v>
      </c>
      <c r="T1183" s="11">
        <f t="shared" si="37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8">
        <f>$E1184/$D1184</f>
        <v>4.2000000000000003E-2</v>
      </c>
      <c r="P1184" s="5">
        <f>$E1184/$L1184</f>
        <v>10.5</v>
      </c>
      <c r="Q1184" t="str">
        <f>LEFT($N1184,FIND("/",$N1184)-1)</f>
        <v>food</v>
      </c>
      <c r="R1184" t="str">
        <f>RIGHT($N1184,LEN($N1184)-FIND("/",$N1184))</f>
        <v>food trucks</v>
      </c>
      <c r="S1184" s="11">
        <f t="shared" si="36"/>
        <v>42728.827407407407</v>
      </c>
      <c r="T1184" s="11">
        <f t="shared" si="37"/>
        <v>42747.695833333331</v>
      </c>
    </row>
    <row r="1185" spans="1:20" ht="45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8">
        <f>$E1185/$D1185</f>
        <v>0.04</v>
      </c>
      <c r="P1185" s="5">
        <f>$E1185/$L1185</f>
        <v>33.333333333333336</v>
      </c>
      <c r="Q1185" t="str">
        <f>LEFT($N1185,FIND("/",$N1185)-1)</f>
        <v>food</v>
      </c>
      <c r="R1185" t="str">
        <f>RIGHT($N1185,LEN($N1185)-FIND("/",$N1185))</f>
        <v>food trucks</v>
      </c>
      <c r="S1185" s="11">
        <f t="shared" si="36"/>
        <v>42656.86137731481</v>
      </c>
      <c r="T1185" s="11">
        <f t="shared" si="37"/>
        <v>42676.165972222225</v>
      </c>
    </row>
    <row r="1186" spans="1:20" ht="45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8">
        <f>$E1186/$D1186</f>
        <v>1.0493636363636363</v>
      </c>
      <c r="P1186" s="5">
        <f>$E1186/$L1186</f>
        <v>61.562666666666665</v>
      </c>
      <c r="Q1186" t="str">
        <f>LEFT($N1186,FIND("/",$N1186)-1)</f>
        <v>photography</v>
      </c>
      <c r="R1186" t="str">
        <f>RIGHT($N1186,LEN($N1186)-FIND("/",$N1186))</f>
        <v>photobooks</v>
      </c>
      <c r="S1186" s="11">
        <f t="shared" si="36"/>
        <v>42741.599664351852</v>
      </c>
      <c r="T1186" s="11">
        <f t="shared" si="37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8">
        <f>$E1187/$D1187</f>
        <v>1.0544</v>
      </c>
      <c r="P1187" s="5">
        <f>$E1187/$L1187</f>
        <v>118.73873873873873</v>
      </c>
      <c r="Q1187" t="str">
        <f>LEFT($N1187,FIND("/",$N1187)-1)</f>
        <v>photography</v>
      </c>
      <c r="R1187" t="str">
        <f>RIGHT($N1187,LEN($N1187)-FIND("/",$N1187))</f>
        <v>photobooks</v>
      </c>
      <c r="S1187" s="11">
        <f t="shared" si="36"/>
        <v>42130.865150462967</v>
      </c>
      <c r="T1187" s="11">
        <f t="shared" si="37"/>
        <v>42163.166666666672</v>
      </c>
    </row>
    <row r="1188" spans="1:20" ht="45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8">
        <f>$E1188/$D1188</f>
        <v>1.0673333333333332</v>
      </c>
      <c r="P1188" s="5">
        <f>$E1188/$L1188</f>
        <v>65.081300813008127</v>
      </c>
      <c r="Q1188" t="str">
        <f>LEFT($N1188,FIND("/",$N1188)-1)</f>
        <v>photography</v>
      </c>
      <c r="R1188" t="str">
        <f>RIGHT($N1188,LEN($N1188)-FIND("/",$N1188))</f>
        <v>photobooks</v>
      </c>
      <c r="S1188" s="11">
        <f t="shared" si="36"/>
        <v>42123.86336805555</v>
      </c>
      <c r="T1188" s="11">
        <f t="shared" si="37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8">
        <f>$E1189/$D1189</f>
        <v>1.0412571428571429</v>
      </c>
      <c r="P1189" s="5">
        <f>$E1189/$L1189</f>
        <v>130.15714285714284</v>
      </c>
      <c r="Q1189" t="str">
        <f>LEFT($N1189,FIND("/",$N1189)-1)</f>
        <v>photography</v>
      </c>
      <c r="R1189" t="str">
        <f>RIGHT($N1189,LEN($N1189)-FIND("/",$N1189))</f>
        <v>photobooks</v>
      </c>
      <c r="S1189" s="11">
        <f t="shared" si="36"/>
        <v>42109.894942129627</v>
      </c>
      <c r="T1189" s="11">
        <f t="shared" si="37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8">
        <f>$E1190/$D1190</f>
        <v>1.6054999999999999</v>
      </c>
      <c r="P1190" s="5">
        <f>$E1190/$L1190</f>
        <v>37.776470588235291</v>
      </c>
      <c r="Q1190" t="str">
        <f>LEFT($N1190,FIND("/",$N1190)-1)</f>
        <v>photography</v>
      </c>
      <c r="R1190" t="str">
        <f>RIGHT($N1190,LEN($N1190)-FIND("/",$N1190))</f>
        <v>photobooks</v>
      </c>
      <c r="S1190" s="11">
        <f t="shared" si="36"/>
        <v>42711.700694444444</v>
      </c>
      <c r="T1190" s="11">
        <f t="shared" si="37"/>
        <v>42732.700694444444</v>
      </c>
    </row>
    <row r="1191" spans="1:20" ht="45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8">
        <f>$E1191/$D1191</f>
        <v>1.0777777777777777</v>
      </c>
      <c r="P1191" s="5">
        <f>$E1191/$L1191</f>
        <v>112.79069767441861</v>
      </c>
      <c r="Q1191" t="str">
        <f>LEFT($N1191,FIND("/",$N1191)-1)</f>
        <v>photography</v>
      </c>
      <c r="R1191" t="str">
        <f>RIGHT($N1191,LEN($N1191)-FIND("/",$N1191))</f>
        <v>photobooks</v>
      </c>
      <c r="S1191" s="11">
        <f t="shared" si="36"/>
        <v>42529.979108796295</v>
      </c>
      <c r="T1191" s="11">
        <f t="shared" si="37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8">
        <f>$E1192/$D1192</f>
        <v>1.35</v>
      </c>
      <c r="P1192" s="5">
        <f>$E1192/$L1192</f>
        <v>51.92307692307692</v>
      </c>
      <c r="Q1192" t="str">
        <f>LEFT($N1192,FIND("/",$N1192)-1)</f>
        <v>photography</v>
      </c>
      <c r="R1192" t="str">
        <f>RIGHT($N1192,LEN($N1192)-FIND("/",$N1192))</f>
        <v>photobooks</v>
      </c>
      <c r="S1192" s="11">
        <f t="shared" si="36"/>
        <v>41852.665798611109</v>
      </c>
      <c r="T1192" s="11">
        <f t="shared" si="37"/>
        <v>41882.665798611109</v>
      </c>
    </row>
    <row r="1193" spans="1:20" ht="45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8">
        <f>$E1193/$D1193</f>
        <v>1.0907407407407408</v>
      </c>
      <c r="P1193" s="5">
        <f>$E1193/$L1193</f>
        <v>89.242424242424249</v>
      </c>
      <c r="Q1193" t="str">
        <f>LEFT($N1193,FIND("/",$N1193)-1)</f>
        <v>photography</v>
      </c>
      <c r="R1193" t="str">
        <f>RIGHT($N1193,LEN($N1193)-FIND("/",$N1193))</f>
        <v>photobooks</v>
      </c>
      <c r="S1193" s="11">
        <f t="shared" si="36"/>
        <v>42419.603703703702</v>
      </c>
      <c r="T1193" s="11">
        <f t="shared" si="37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8">
        <f>$E1194/$D1194</f>
        <v>2.9</v>
      </c>
      <c r="P1194" s="5">
        <f>$E1194/$L1194</f>
        <v>19.333333333333332</v>
      </c>
      <c r="Q1194" t="str">
        <f>LEFT($N1194,FIND("/",$N1194)-1)</f>
        <v>photography</v>
      </c>
      <c r="R1194" t="str">
        <f>RIGHT($N1194,LEN($N1194)-FIND("/",$N1194))</f>
        <v>photobooks</v>
      </c>
      <c r="S1194" s="11">
        <f t="shared" si="36"/>
        <v>42747.506689814814</v>
      </c>
      <c r="T1194" s="11">
        <f t="shared" si="37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8">
        <f>$E1195/$D1195</f>
        <v>1.0395714285714286</v>
      </c>
      <c r="P1195" s="5">
        <f>$E1195/$L1195</f>
        <v>79.967032967032964</v>
      </c>
      <c r="Q1195" t="str">
        <f>LEFT($N1195,FIND("/",$N1195)-1)</f>
        <v>photography</v>
      </c>
      <c r="R1195" t="str">
        <f>RIGHT($N1195,LEN($N1195)-FIND("/",$N1195))</f>
        <v>photobooks</v>
      </c>
      <c r="S1195" s="11">
        <f t="shared" si="36"/>
        <v>42409.776076388895</v>
      </c>
      <c r="T1195" s="11">
        <f t="shared" si="37"/>
        <v>42469.734409722223</v>
      </c>
    </row>
    <row r="1196" spans="1:20" ht="45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8">
        <f>$E1196/$D1196</f>
        <v>3.2223999999999999</v>
      </c>
      <c r="P1196" s="5">
        <f>$E1196/$L1196</f>
        <v>56.414565826330531</v>
      </c>
      <c r="Q1196" t="str">
        <f>LEFT($N1196,FIND("/",$N1196)-1)</f>
        <v>photography</v>
      </c>
      <c r="R1196" t="str">
        <f>RIGHT($N1196,LEN($N1196)-FIND("/",$N1196))</f>
        <v>photobooks</v>
      </c>
      <c r="S1196" s="11">
        <f t="shared" si="36"/>
        <v>42072.488182870366</v>
      </c>
      <c r="T1196" s="11">
        <f t="shared" si="37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8">
        <f>$E1197/$D1197</f>
        <v>1.35</v>
      </c>
      <c r="P1197" s="5">
        <f>$E1197/$L1197</f>
        <v>79.411764705882348</v>
      </c>
      <c r="Q1197" t="str">
        <f>LEFT($N1197,FIND("/",$N1197)-1)</f>
        <v>photography</v>
      </c>
      <c r="R1197" t="str">
        <f>RIGHT($N1197,LEN($N1197)-FIND("/",$N1197))</f>
        <v>photobooks</v>
      </c>
      <c r="S1197" s="11">
        <f t="shared" si="36"/>
        <v>42298.34783564815</v>
      </c>
      <c r="T1197" s="11">
        <f t="shared" si="37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8">
        <f>$E1198/$D1198</f>
        <v>2.6991034482758622</v>
      </c>
      <c r="P1198" s="5">
        <f>$E1198/$L1198</f>
        <v>76.439453125</v>
      </c>
      <c r="Q1198" t="str">
        <f>LEFT($N1198,FIND("/",$N1198)-1)</f>
        <v>photography</v>
      </c>
      <c r="R1198" t="str">
        <f>RIGHT($N1198,LEN($N1198)-FIND("/",$N1198))</f>
        <v>photobooks</v>
      </c>
      <c r="S1198" s="11">
        <f t="shared" si="36"/>
        <v>42326.818738425922</v>
      </c>
      <c r="T1198" s="11">
        <f t="shared" si="37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8">
        <f>$E1199/$D1199</f>
        <v>2.5329333333333333</v>
      </c>
      <c r="P1199" s="5">
        <f>$E1199/$L1199</f>
        <v>121</v>
      </c>
      <c r="Q1199" t="str">
        <f>LEFT($N1199,FIND("/",$N1199)-1)</f>
        <v>photography</v>
      </c>
      <c r="R1199" t="str">
        <f>RIGHT($N1199,LEN($N1199)-FIND("/",$N1199))</f>
        <v>photobooks</v>
      </c>
      <c r="S1199" s="11">
        <f t="shared" si="36"/>
        <v>42503.66474537037</v>
      </c>
      <c r="T1199" s="11">
        <f t="shared" si="37"/>
        <v>42534.249305555553</v>
      </c>
    </row>
    <row r="1200" spans="1:20" ht="45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8">
        <f>$E1200/$D1200</f>
        <v>2.6059999999999999</v>
      </c>
      <c r="P1200" s="5">
        <f>$E1200/$L1200</f>
        <v>54.616766467065865</v>
      </c>
      <c r="Q1200" t="str">
        <f>LEFT($N1200,FIND("/",$N1200)-1)</f>
        <v>photography</v>
      </c>
      <c r="R1200" t="str">
        <f>RIGHT($N1200,LEN($N1200)-FIND("/",$N1200))</f>
        <v>photobooks</v>
      </c>
      <c r="S1200" s="11">
        <f t="shared" si="36"/>
        <v>42333.619050925925</v>
      </c>
      <c r="T1200" s="11">
        <f t="shared" si="37"/>
        <v>42369.125</v>
      </c>
    </row>
    <row r="1201" spans="1:20" ht="45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8">
        <f>$E1201/$D1201</f>
        <v>1.0131677953348381</v>
      </c>
      <c r="P1201" s="5">
        <f>$E1201/$L1201</f>
        <v>299.22222222222223</v>
      </c>
      <c r="Q1201" t="str">
        <f>LEFT($N1201,FIND("/",$N1201)-1)</f>
        <v>photography</v>
      </c>
      <c r="R1201" t="str">
        <f>RIGHT($N1201,LEN($N1201)-FIND("/",$N1201))</f>
        <v>photobooks</v>
      </c>
      <c r="S1201" s="11">
        <f t="shared" si="36"/>
        <v>42161.770833333328</v>
      </c>
      <c r="T1201" s="11">
        <f t="shared" si="37"/>
        <v>42193.770833333328</v>
      </c>
    </row>
    <row r="1202" spans="1:20" ht="45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8">
        <f>$E1202/$D1202</f>
        <v>1.2560416666666667</v>
      </c>
      <c r="P1202" s="5">
        <f>$E1202/$L1202</f>
        <v>58.533980582524272</v>
      </c>
      <c r="Q1202" t="str">
        <f>LEFT($N1202,FIND("/",$N1202)-1)</f>
        <v>photography</v>
      </c>
      <c r="R1202" t="str">
        <f>RIGHT($N1202,LEN($N1202)-FIND("/",$N1202))</f>
        <v>photobooks</v>
      </c>
      <c r="S1202" s="11">
        <f t="shared" si="36"/>
        <v>42089.477500000001</v>
      </c>
      <c r="T1202" s="11">
        <f t="shared" si="37"/>
        <v>42110.477500000001</v>
      </c>
    </row>
    <row r="1203" spans="1:20" ht="45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8">
        <f>$E1203/$D1203</f>
        <v>1.0243783333333334</v>
      </c>
      <c r="P1203" s="5">
        <f>$E1203/$L1203</f>
        <v>55.371801801801809</v>
      </c>
      <c r="Q1203" t="str">
        <f>LEFT($N1203,FIND("/",$N1203)-1)</f>
        <v>photography</v>
      </c>
      <c r="R1203" t="str">
        <f>RIGHT($N1203,LEN($N1203)-FIND("/",$N1203))</f>
        <v>photobooks</v>
      </c>
      <c r="S1203" s="11">
        <f t="shared" si="36"/>
        <v>42536.60701388889</v>
      </c>
      <c r="T1203" s="11">
        <f t="shared" si="37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8">
        <f>$E1204/$D1204</f>
        <v>1.99244</v>
      </c>
      <c r="P1204" s="5">
        <f>$E1204/$L1204</f>
        <v>183.80442804428046</v>
      </c>
      <c r="Q1204" t="str">
        <f>LEFT($N1204,FIND("/",$N1204)-1)</f>
        <v>photography</v>
      </c>
      <c r="R1204" t="str">
        <f>RIGHT($N1204,LEN($N1204)-FIND("/",$N1204))</f>
        <v>photobooks</v>
      </c>
      <c r="S1204" s="11">
        <f t="shared" si="36"/>
        <v>42152.288819444439</v>
      </c>
      <c r="T1204" s="11">
        <f t="shared" si="37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8">
        <f>$E1205/$D1205</f>
        <v>1.0245398773006136</v>
      </c>
      <c r="P1205" s="5">
        <f>$E1205/$L1205</f>
        <v>165.34653465346534</v>
      </c>
      <c r="Q1205" t="str">
        <f>LEFT($N1205,FIND("/",$N1205)-1)</f>
        <v>photography</v>
      </c>
      <c r="R1205" t="str">
        <f>RIGHT($N1205,LEN($N1205)-FIND("/",$N1205))</f>
        <v>photobooks</v>
      </c>
      <c r="S1205" s="11">
        <f t="shared" si="36"/>
        <v>42125.614895833336</v>
      </c>
      <c r="T1205" s="11">
        <f t="shared" si="37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8">
        <f>$E1206/$D1206</f>
        <v>1.0294615384615384</v>
      </c>
      <c r="P1206" s="5">
        <f>$E1206/$L1206</f>
        <v>234.78947368421052</v>
      </c>
      <c r="Q1206" t="str">
        <f>LEFT($N1206,FIND("/",$N1206)-1)</f>
        <v>photography</v>
      </c>
      <c r="R1206" t="str">
        <f>RIGHT($N1206,LEN($N1206)-FIND("/",$N1206))</f>
        <v>photobooks</v>
      </c>
      <c r="S1206" s="11">
        <f t="shared" si="36"/>
        <v>42297.748067129629</v>
      </c>
      <c r="T1206" s="11">
        <f t="shared" si="37"/>
        <v>42342.208333333328</v>
      </c>
    </row>
    <row r="1207" spans="1:20" ht="45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8">
        <f>$E1207/$D1207</f>
        <v>1.0086153846153847</v>
      </c>
      <c r="P1207" s="5">
        <f>$E1207/$L1207</f>
        <v>211.48387096774192</v>
      </c>
      <c r="Q1207" t="str">
        <f>LEFT($N1207,FIND("/",$N1207)-1)</f>
        <v>photography</v>
      </c>
      <c r="R1207" t="str">
        <f>RIGHT($N1207,LEN($N1207)-FIND("/",$N1207))</f>
        <v>photobooks</v>
      </c>
      <c r="S1207" s="11">
        <f t="shared" si="36"/>
        <v>42138.506377314814</v>
      </c>
      <c r="T1207" s="11">
        <f t="shared" si="37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8">
        <f>$E1208/$D1208</f>
        <v>1.1499999999999999</v>
      </c>
      <c r="P1208" s="5">
        <f>$E1208/$L1208</f>
        <v>32.34375</v>
      </c>
      <c r="Q1208" t="str">
        <f>LEFT($N1208,FIND("/",$N1208)-1)</f>
        <v>photography</v>
      </c>
      <c r="R1208" t="str">
        <f>RIGHT($N1208,LEN($N1208)-FIND("/",$N1208))</f>
        <v>photobooks</v>
      </c>
      <c r="S1208" s="11">
        <f t="shared" si="36"/>
        <v>42772.776076388895</v>
      </c>
      <c r="T1208" s="11">
        <f t="shared" si="37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8">
        <f>$E1209/$D1209</f>
        <v>1.0416766467065868</v>
      </c>
      <c r="P1209" s="5">
        <f>$E1209/$L1209</f>
        <v>123.37588652482269</v>
      </c>
      <c r="Q1209" t="str">
        <f>LEFT($N1209,FIND("/",$N1209)-1)</f>
        <v>photography</v>
      </c>
      <c r="R1209" t="str">
        <f>RIGHT($N1209,LEN($N1209)-FIND("/",$N1209))</f>
        <v>photobooks</v>
      </c>
      <c r="S1209" s="11">
        <f t="shared" si="36"/>
        <v>42430.430243055554</v>
      </c>
      <c r="T1209" s="11">
        <f t="shared" si="37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8">
        <f>$E1210/$D1210</f>
        <v>1.5529999999999999</v>
      </c>
      <c r="P1210" s="5">
        <f>$E1210/$L1210</f>
        <v>207.06666666666666</v>
      </c>
      <c r="Q1210" t="str">
        <f>LEFT($N1210,FIND("/",$N1210)-1)</f>
        <v>photography</v>
      </c>
      <c r="R1210" t="str">
        <f>RIGHT($N1210,LEN($N1210)-FIND("/",$N1210))</f>
        <v>photobooks</v>
      </c>
      <c r="S1210" s="11">
        <f t="shared" si="36"/>
        <v>42423.709074074075</v>
      </c>
      <c r="T1210" s="11">
        <f t="shared" si="37"/>
        <v>42453.667407407411</v>
      </c>
    </row>
    <row r="1211" spans="1:20" ht="45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8">
        <f>$E1211/$D1211</f>
        <v>1.06</v>
      </c>
      <c r="P1211" s="5">
        <f>$E1211/$L1211</f>
        <v>138.2608695652174</v>
      </c>
      <c r="Q1211" t="str">
        <f>LEFT($N1211,FIND("/",$N1211)-1)</f>
        <v>photography</v>
      </c>
      <c r="R1211" t="str">
        <f>RIGHT($N1211,LEN($N1211)-FIND("/",$N1211))</f>
        <v>photobooks</v>
      </c>
      <c r="S1211" s="11">
        <f t="shared" si="36"/>
        <v>42761.846122685187</v>
      </c>
      <c r="T1211" s="11">
        <f t="shared" si="37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8">
        <f>$E1212/$D1212</f>
        <v>2.5431499999999998</v>
      </c>
      <c r="P1212" s="5">
        <f>$E1212/$L1212</f>
        <v>493.81553398058253</v>
      </c>
      <c r="Q1212" t="str">
        <f>LEFT($N1212,FIND("/",$N1212)-1)</f>
        <v>photography</v>
      </c>
      <c r="R1212" t="str">
        <f>RIGHT($N1212,LEN($N1212)-FIND("/",$N1212))</f>
        <v>photobooks</v>
      </c>
      <c r="S1212" s="11">
        <f t="shared" si="36"/>
        <v>42132.941805555558</v>
      </c>
      <c r="T1212" s="11">
        <f t="shared" si="37"/>
        <v>42155.875</v>
      </c>
    </row>
    <row r="1213" spans="1:20" ht="45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8">
        <f>$E1213/$D1213</f>
        <v>1.0109999999999999</v>
      </c>
      <c r="P1213" s="5">
        <f>$E1213/$L1213</f>
        <v>168.5</v>
      </c>
      <c r="Q1213" t="str">
        <f>LEFT($N1213,FIND("/",$N1213)-1)</f>
        <v>photography</v>
      </c>
      <c r="R1213" t="str">
        <f>RIGHT($N1213,LEN($N1213)-FIND("/",$N1213))</f>
        <v>photobooks</v>
      </c>
      <c r="S1213" s="11">
        <f t="shared" si="36"/>
        <v>42515.866446759261</v>
      </c>
      <c r="T1213" s="11">
        <f t="shared" si="37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8">
        <f>$E1214/$D1214</f>
        <v>1.2904</v>
      </c>
      <c r="P1214" s="5">
        <f>$E1214/$L1214</f>
        <v>38.867469879518069</v>
      </c>
      <c r="Q1214" t="str">
        <f>LEFT($N1214,FIND("/",$N1214)-1)</f>
        <v>photography</v>
      </c>
      <c r="R1214" t="str">
        <f>RIGHT($N1214,LEN($N1214)-FIND("/",$N1214))</f>
        <v>photobooks</v>
      </c>
      <c r="S1214" s="11">
        <f t="shared" si="36"/>
        <v>42318.950173611112</v>
      </c>
      <c r="T1214" s="11">
        <f t="shared" si="37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8">
        <f>$E1215/$D1215</f>
        <v>1.0223076923076924</v>
      </c>
      <c r="P1215" s="5">
        <f>$E1215/$L1215</f>
        <v>61.527777777777779</v>
      </c>
      <c r="Q1215" t="str">
        <f>LEFT($N1215,FIND("/",$N1215)-1)</f>
        <v>photography</v>
      </c>
      <c r="R1215" t="str">
        <f>RIGHT($N1215,LEN($N1215)-FIND("/",$N1215))</f>
        <v>photobooks</v>
      </c>
      <c r="S1215" s="11">
        <f t="shared" si="36"/>
        <v>42731.755787037036</v>
      </c>
      <c r="T1215" s="11">
        <f t="shared" si="37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8">
        <f>$E1216/$D1216</f>
        <v>1.3180000000000001</v>
      </c>
      <c r="P1216" s="5">
        <f>$E1216/$L1216</f>
        <v>105.44</v>
      </c>
      <c r="Q1216" t="str">
        <f>LEFT($N1216,FIND("/",$N1216)-1)</f>
        <v>photography</v>
      </c>
      <c r="R1216" t="str">
        <f>RIGHT($N1216,LEN($N1216)-FIND("/",$N1216))</f>
        <v>photobooks</v>
      </c>
      <c r="S1216" s="11">
        <f t="shared" si="36"/>
        <v>42104.840335648143</v>
      </c>
      <c r="T1216" s="11">
        <f t="shared" si="37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8">
        <f>$E1217/$D1217</f>
        <v>7.8608020000000005</v>
      </c>
      <c r="P1217" s="5">
        <f>$E1217/$L1217</f>
        <v>71.592003642987251</v>
      </c>
      <c r="Q1217" t="str">
        <f>LEFT($N1217,FIND("/",$N1217)-1)</f>
        <v>photography</v>
      </c>
      <c r="R1217" t="str">
        <f>RIGHT($N1217,LEN($N1217)-FIND("/",$N1217))</f>
        <v>photobooks</v>
      </c>
      <c r="S1217" s="11">
        <f t="shared" si="36"/>
        <v>41759.923101851848</v>
      </c>
      <c r="T1217" s="11">
        <f t="shared" si="37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8">
        <f>$E1218/$D1218</f>
        <v>1.4570000000000001</v>
      </c>
      <c r="P1218" s="5">
        <f>$E1218/$L1218</f>
        <v>91.882882882882882</v>
      </c>
      <c r="Q1218" t="str">
        <f>LEFT($N1218,FIND("/",$N1218)-1)</f>
        <v>photography</v>
      </c>
      <c r="R1218" t="str">
        <f>RIGHT($N1218,LEN($N1218)-FIND("/",$N1218))</f>
        <v>photobooks</v>
      </c>
      <c r="S1218" s="11">
        <f t="shared" si="36"/>
        <v>42247.616400462968</v>
      </c>
      <c r="T1218" s="11">
        <f t="shared" si="37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8">
        <f>$E1219/$D1219</f>
        <v>1.026</v>
      </c>
      <c r="P1219" s="5">
        <f>$E1219/$L1219</f>
        <v>148.57377049180329</v>
      </c>
      <c r="Q1219" t="str">
        <f>LEFT($N1219,FIND("/",$N1219)-1)</f>
        <v>photography</v>
      </c>
      <c r="R1219" t="str">
        <f>RIGHT($N1219,LEN($N1219)-FIND("/",$N1219))</f>
        <v>photobooks</v>
      </c>
      <c r="S1219" s="11">
        <f t="shared" ref="S1219:S1282" si="38">((($J1219/60)/60)/24)+DATE(1970,1,1)</f>
        <v>42535.809490740736</v>
      </c>
      <c r="T1219" s="11">
        <f t="shared" ref="T1219:T1282" si="39">((($I1219/60)/60)/24)+DATE(1970,1,1)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8">
        <f>$E1220/$D1220</f>
        <v>1.7227777777777777</v>
      </c>
      <c r="P1220" s="5">
        <f>$E1220/$L1220</f>
        <v>174.2134831460674</v>
      </c>
      <c r="Q1220" t="str">
        <f>LEFT($N1220,FIND("/",$N1220)-1)</f>
        <v>photography</v>
      </c>
      <c r="R1220" t="str">
        <f>RIGHT($N1220,LEN($N1220)-FIND("/",$N1220))</f>
        <v>photobooks</v>
      </c>
      <c r="S1220" s="11">
        <f t="shared" si="38"/>
        <v>42278.662037037036</v>
      </c>
      <c r="T1220" s="11">
        <f t="shared" si="3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8">
        <f>$E1221/$D1221</f>
        <v>1.5916819571865444</v>
      </c>
      <c r="P1221" s="5">
        <f>$E1221/$L1221</f>
        <v>102.86166007905139</v>
      </c>
      <c r="Q1221" t="str">
        <f>LEFT($N1221,FIND("/",$N1221)-1)</f>
        <v>photography</v>
      </c>
      <c r="R1221" t="str">
        <f>RIGHT($N1221,LEN($N1221)-FIND("/",$N1221))</f>
        <v>photobooks</v>
      </c>
      <c r="S1221" s="11">
        <f t="shared" si="38"/>
        <v>42633.461956018517</v>
      </c>
      <c r="T1221" s="11">
        <f t="shared" si="3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8">
        <f>$E1222/$D1222</f>
        <v>1.0376666666666667</v>
      </c>
      <c r="P1222" s="5">
        <f>$E1222/$L1222</f>
        <v>111.17857142857143</v>
      </c>
      <c r="Q1222" t="str">
        <f>LEFT($N1222,FIND("/",$N1222)-1)</f>
        <v>photography</v>
      </c>
      <c r="R1222" t="str">
        <f>RIGHT($N1222,LEN($N1222)-FIND("/",$N1222))</f>
        <v>photobooks</v>
      </c>
      <c r="S1222" s="11">
        <f t="shared" si="38"/>
        <v>42211.628611111111</v>
      </c>
      <c r="T1222" s="11">
        <f t="shared" si="3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8">
        <f>$E1223/$D1223</f>
        <v>1.1140954545454547</v>
      </c>
      <c r="P1223" s="5">
        <f>$E1223/$L1223</f>
        <v>23.796213592233013</v>
      </c>
      <c r="Q1223" t="str">
        <f>LEFT($N1223,FIND("/",$N1223)-1)</f>
        <v>photography</v>
      </c>
      <c r="R1223" t="str">
        <f>RIGHT($N1223,LEN($N1223)-FIND("/",$N1223))</f>
        <v>photobooks</v>
      </c>
      <c r="S1223" s="11">
        <f t="shared" si="38"/>
        <v>42680.47555555556</v>
      </c>
      <c r="T1223" s="11">
        <f t="shared" si="3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8">
        <f>$E1224/$D1224</f>
        <v>2.80375</v>
      </c>
      <c r="P1224" s="5">
        <f>$E1224/$L1224</f>
        <v>81.268115942028984</v>
      </c>
      <c r="Q1224" t="str">
        <f>LEFT($N1224,FIND("/",$N1224)-1)</f>
        <v>photography</v>
      </c>
      <c r="R1224" t="str">
        <f>RIGHT($N1224,LEN($N1224)-FIND("/",$N1224))</f>
        <v>photobooks</v>
      </c>
      <c r="S1224" s="11">
        <f t="shared" si="38"/>
        <v>42430.720451388886</v>
      </c>
      <c r="T1224" s="11">
        <f t="shared" si="3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8">
        <f>$E1225/$D1225</f>
        <v>1.1210606060606061</v>
      </c>
      <c r="P1225" s="5">
        <f>$E1225/$L1225</f>
        <v>116.21465968586388</v>
      </c>
      <c r="Q1225" t="str">
        <f>LEFT($N1225,FIND("/",$N1225)-1)</f>
        <v>photography</v>
      </c>
      <c r="R1225" t="str">
        <f>RIGHT($N1225,LEN($N1225)-FIND("/",$N1225))</f>
        <v>photobooks</v>
      </c>
      <c r="S1225" s="11">
        <f t="shared" si="38"/>
        <v>42654.177187499998</v>
      </c>
      <c r="T1225" s="11">
        <f t="shared" si="3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8">
        <f>$E1226/$D1226</f>
        <v>7.0666666666666669E-2</v>
      </c>
      <c r="P1226" s="5">
        <f>$E1226/$L1226</f>
        <v>58.888888888888886</v>
      </c>
      <c r="Q1226" t="str">
        <f>LEFT($N1226,FIND("/",$N1226)-1)</f>
        <v>music</v>
      </c>
      <c r="R1226" t="str">
        <f>RIGHT($N1226,LEN($N1226)-FIND("/",$N1226))</f>
        <v>world music</v>
      </c>
      <c r="S1226" s="11">
        <f t="shared" si="38"/>
        <v>41736.549791666665</v>
      </c>
      <c r="T1226" s="11">
        <f t="shared" si="39"/>
        <v>41796.549791666665</v>
      </c>
    </row>
    <row r="1227" spans="1:20" ht="45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8">
        <f>$E1227/$D1227</f>
        <v>4.3999999999999997E-2</v>
      </c>
      <c r="P1227" s="5">
        <f>$E1227/$L1227</f>
        <v>44</v>
      </c>
      <c r="Q1227" t="str">
        <f>LEFT($N1227,FIND("/",$N1227)-1)</f>
        <v>music</v>
      </c>
      <c r="R1227" t="str">
        <f>RIGHT($N1227,LEN($N1227)-FIND("/",$N1227))</f>
        <v>world music</v>
      </c>
      <c r="S1227" s="11">
        <f t="shared" si="38"/>
        <v>41509.905995370369</v>
      </c>
      <c r="T1227" s="11">
        <f t="shared" si="3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8">
        <f>$E1228/$D1228</f>
        <v>3.8739999999999997E-2</v>
      </c>
      <c r="P1228" s="5">
        <f>$E1228/$L1228</f>
        <v>48.424999999999997</v>
      </c>
      <c r="Q1228" t="str">
        <f>LEFT($N1228,FIND("/",$N1228)-1)</f>
        <v>music</v>
      </c>
      <c r="R1228" t="str">
        <f>RIGHT($N1228,LEN($N1228)-FIND("/",$N1228))</f>
        <v>world music</v>
      </c>
      <c r="S1228" s="11">
        <f t="shared" si="38"/>
        <v>41715.874780092592</v>
      </c>
      <c r="T1228" s="11">
        <f t="shared" si="39"/>
        <v>41750.041666666664</v>
      </c>
    </row>
    <row r="1229" spans="1:20" ht="45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8">
        <f>$E1229/$D1229</f>
        <v>0</v>
      </c>
      <c r="P1229" s="5" t="e">
        <f>$E1229/$L1229</f>
        <v>#DIV/0!</v>
      </c>
      <c r="Q1229" t="str">
        <f>LEFT($N1229,FIND("/",$N1229)-1)</f>
        <v>music</v>
      </c>
      <c r="R1229" t="str">
        <f>RIGHT($N1229,LEN($N1229)-FIND("/",$N1229))</f>
        <v>world music</v>
      </c>
      <c r="S1229" s="11">
        <f t="shared" si="38"/>
        <v>41827.919166666667</v>
      </c>
      <c r="T1229" s="11">
        <f t="shared" si="3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8">
        <f>$E1230/$D1230</f>
        <v>0.29299999999999998</v>
      </c>
      <c r="P1230" s="5">
        <f>$E1230/$L1230</f>
        <v>61.041666666666664</v>
      </c>
      <c r="Q1230" t="str">
        <f>LEFT($N1230,FIND("/",$N1230)-1)</f>
        <v>music</v>
      </c>
      <c r="R1230" t="str">
        <f>RIGHT($N1230,LEN($N1230)-FIND("/",$N1230))</f>
        <v>world music</v>
      </c>
      <c r="S1230" s="11">
        <f t="shared" si="38"/>
        <v>40754.729259259257</v>
      </c>
      <c r="T1230" s="11">
        <f t="shared" si="3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8">
        <f>$E1231/$D1231</f>
        <v>9.0909090909090905E-3</v>
      </c>
      <c r="P1231" s="5">
        <f>$E1231/$L1231</f>
        <v>25</v>
      </c>
      <c r="Q1231" t="str">
        <f>LEFT($N1231,FIND("/",$N1231)-1)</f>
        <v>music</v>
      </c>
      <c r="R1231" t="str">
        <f>RIGHT($N1231,LEN($N1231)-FIND("/",$N1231))</f>
        <v>world music</v>
      </c>
      <c r="S1231" s="11">
        <f t="shared" si="38"/>
        <v>40985.459803240738</v>
      </c>
      <c r="T1231" s="11">
        <f t="shared" si="3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8">
        <f>$E1232/$D1232</f>
        <v>0</v>
      </c>
      <c r="P1232" s="5" t="e">
        <f>$E1232/$L1232</f>
        <v>#DIV/0!</v>
      </c>
      <c r="Q1232" t="str">
        <f>LEFT($N1232,FIND("/",$N1232)-1)</f>
        <v>music</v>
      </c>
      <c r="R1232" t="str">
        <f>RIGHT($N1232,LEN($N1232)-FIND("/",$N1232))</f>
        <v>world music</v>
      </c>
      <c r="S1232" s="11">
        <f t="shared" si="38"/>
        <v>40568.972569444442</v>
      </c>
      <c r="T1232" s="11">
        <f t="shared" si="3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8">
        <f>$E1233/$D1233</f>
        <v>0</v>
      </c>
      <c r="P1233" s="5" t="e">
        <f>$E1233/$L1233</f>
        <v>#DIV/0!</v>
      </c>
      <c r="Q1233" t="str">
        <f>LEFT($N1233,FIND("/",$N1233)-1)</f>
        <v>music</v>
      </c>
      <c r="R1233" t="str">
        <f>RIGHT($N1233,LEN($N1233)-FIND("/",$N1233))</f>
        <v>world music</v>
      </c>
      <c r="S1233" s="11">
        <f t="shared" si="38"/>
        <v>42193.941759259258</v>
      </c>
      <c r="T1233" s="11">
        <f t="shared" si="39"/>
        <v>42244.041666666672</v>
      </c>
    </row>
    <row r="1234" spans="1:20" ht="45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8">
        <f>$E1234/$D1234</f>
        <v>8.0000000000000002E-3</v>
      </c>
      <c r="P1234" s="5">
        <f>$E1234/$L1234</f>
        <v>40</v>
      </c>
      <c r="Q1234" t="str">
        <f>LEFT($N1234,FIND("/",$N1234)-1)</f>
        <v>music</v>
      </c>
      <c r="R1234" t="str">
        <f>RIGHT($N1234,LEN($N1234)-FIND("/",$N1234))</f>
        <v>world music</v>
      </c>
      <c r="S1234" s="11">
        <f t="shared" si="38"/>
        <v>41506.848032407412</v>
      </c>
      <c r="T1234" s="11">
        <f t="shared" si="39"/>
        <v>41553.848032407412</v>
      </c>
    </row>
    <row r="1235" spans="1:20" ht="45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8">
        <f>$E1235/$D1235</f>
        <v>0.11600000000000001</v>
      </c>
      <c r="P1235" s="5">
        <f>$E1235/$L1235</f>
        <v>19.333333333333332</v>
      </c>
      <c r="Q1235" t="str">
        <f>LEFT($N1235,FIND("/",$N1235)-1)</f>
        <v>music</v>
      </c>
      <c r="R1235" t="str">
        <f>RIGHT($N1235,LEN($N1235)-FIND("/",$N1235))</f>
        <v>world music</v>
      </c>
      <c r="S1235" s="11">
        <f t="shared" si="38"/>
        <v>40939.948773148149</v>
      </c>
      <c r="T1235" s="11">
        <f t="shared" si="3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8">
        <f>$E1236/$D1236</f>
        <v>0</v>
      </c>
      <c r="P1236" s="5" t="e">
        <f>$E1236/$L1236</f>
        <v>#DIV/0!</v>
      </c>
      <c r="Q1236" t="str">
        <f>LEFT($N1236,FIND("/",$N1236)-1)</f>
        <v>music</v>
      </c>
      <c r="R1236" t="str">
        <f>RIGHT($N1236,LEN($N1236)-FIND("/",$N1236))</f>
        <v>world music</v>
      </c>
      <c r="S1236" s="11">
        <f t="shared" si="38"/>
        <v>42007.788680555561</v>
      </c>
      <c r="T1236" s="11">
        <f t="shared" si="39"/>
        <v>42037.788680555561</v>
      </c>
    </row>
    <row r="1237" spans="1:20" ht="45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8">
        <f>$E1237/$D1237</f>
        <v>2.787363950092912E-2</v>
      </c>
      <c r="P1237" s="5">
        <f>$E1237/$L1237</f>
        <v>35</v>
      </c>
      <c r="Q1237" t="str">
        <f>LEFT($N1237,FIND("/",$N1237)-1)</f>
        <v>music</v>
      </c>
      <c r="R1237" t="str">
        <f>RIGHT($N1237,LEN($N1237)-FIND("/",$N1237))</f>
        <v>world music</v>
      </c>
      <c r="S1237" s="11">
        <f t="shared" si="38"/>
        <v>41583.135405092595</v>
      </c>
      <c r="T1237" s="11">
        <f t="shared" si="39"/>
        <v>41623.135405092595</v>
      </c>
    </row>
    <row r="1238" spans="1:2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8">
        <f>$E1238/$D1238</f>
        <v>0</v>
      </c>
      <c r="P1238" s="5" t="e">
        <f>$E1238/$L1238</f>
        <v>#DIV/0!</v>
      </c>
      <c r="Q1238" t="str">
        <f>LEFT($N1238,FIND("/",$N1238)-1)</f>
        <v>music</v>
      </c>
      <c r="R1238" t="str">
        <f>RIGHT($N1238,LEN($N1238)-FIND("/",$N1238))</f>
        <v>world music</v>
      </c>
      <c r="S1238" s="11">
        <f t="shared" si="38"/>
        <v>41110.680138888885</v>
      </c>
      <c r="T1238" s="11">
        <f t="shared" si="3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8">
        <f>$E1239/$D1239</f>
        <v>0</v>
      </c>
      <c r="P1239" s="5" t="e">
        <f>$E1239/$L1239</f>
        <v>#DIV/0!</v>
      </c>
      <c r="Q1239" t="str">
        <f>LEFT($N1239,FIND("/",$N1239)-1)</f>
        <v>music</v>
      </c>
      <c r="R1239" t="str">
        <f>RIGHT($N1239,LEN($N1239)-FIND("/",$N1239))</f>
        <v>world music</v>
      </c>
      <c r="S1239" s="11">
        <f t="shared" si="38"/>
        <v>41125.283159722225</v>
      </c>
      <c r="T1239" s="11">
        <f t="shared" si="3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8">
        <f>$E1240/$D1240</f>
        <v>0.17799999999999999</v>
      </c>
      <c r="P1240" s="5">
        <f>$E1240/$L1240</f>
        <v>59.333333333333336</v>
      </c>
      <c r="Q1240" t="str">
        <f>LEFT($N1240,FIND("/",$N1240)-1)</f>
        <v>music</v>
      </c>
      <c r="R1240" t="str">
        <f>RIGHT($N1240,LEN($N1240)-FIND("/",$N1240))</f>
        <v>world music</v>
      </c>
      <c r="S1240" s="11">
        <f t="shared" si="38"/>
        <v>40731.61037037037</v>
      </c>
      <c r="T1240" s="11">
        <f t="shared" si="3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8">
        <f>$E1241/$D1241</f>
        <v>0</v>
      </c>
      <c r="P1241" s="5" t="e">
        <f>$E1241/$L1241</f>
        <v>#DIV/0!</v>
      </c>
      <c r="Q1241" t="str">
        <f>LEFT($N1241,FIND("/",$N1241)-1)</f>
        <v>music</v>
      </c>
      <c r="R1241" t="str">
        <f>RIGHT($N1241,LEN($N1241)-FIND("/",$N1241))</f>
        <v>world music</v>
      </c>
      <c r="S1241" s="11">
        <f t="shared" si="38"/>
        <v>40883.962581018517</v>
      </c>
      <c r="T1241" s="11">
        <f t="shared" si="3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8">
        <f>$E1242/$D1242</f>
        <v>3.0124999999999999E-2</v>
      </c>
      <c r="P1242" s="5">
        <f>$E1242/$L1242</f>
        <v>30.125</v>
      </c>
      <c r="Q1242" t="str">
        <f>LEFT($N1242,FIND("/",$N1242)-1)</f>
        <v>music</v>
      </c>
      <c r="R1242" t="str">
        <f>RIGHT($N1242,LEN($N1242)-FIND("/",$N1242))</f>
        <v>world music</v>
      </c>
      <c r="S1242" s="11">
        <f t="shared" si="38"/>
        <v>41409.040011574078</v>
      </c>
      <c r="T1242" s="11">
        <f t="shared" si="3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8">
        <f>$E1243/$D1243</f>
        <v>0.50739999999999996</v>
      </c>
      <c r="P1243" s="5">
        <f>$E1243/$L1243</f>
        <v>74.617647058823536</v>
      </c>
      <c r="Q1243" t="str">
        <f>LEFT($N1243,FIND("/",$N1243)-1)</f>
        <v>music</v>
      </c>
      <c r="R1243" t="str">
        <f>RIGHT($N1243,LEN($N1243)-FIND("/",$N1243))</f>
        <v>world music</v>
      </c>
      <c r="S1243" s="11">
        <f t="shared" si="38"/>
        <v>41923.837731481479</v>
      </c>
      <c r="T1243" s="11">
        <f t="shared" si="39"/>
        <v>41946.249305555553</v>
      </c>
    </row>
    <row r="1244" spans="1:20" ht="45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8">
        <f>$E1244/$D1244</f>
        <v>5.4884742041712408E-3</v>
      </c>
      <c r="P1244" s="5">
        <f>$E1244/$L1244</f>
        <v>5</v>
      </c>
      <c r="Q1244" t="str">
        <f>LEFT($N1244,FIND("/",$N1244)-1)</f>
        <v>music</v>
      </c>
      <c r="R1244" t="str">
        <f>RIGHT($N1244,LEN($N1244)-FIND("/",$N1244))</f>
        <v>world music</v>
      </c>
      <c r="S1244" s="11">
        <f t="shared" si="38"/>
        <v>40782.165532407409</v>
      </c>
      <c r="T1244" s="11">
        <f t="shared" si="3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8">
        <f>$E1245/$D1245</f>
        <v>0.14091666666666666</v>
      </c>
      <c r="P1245" s="5">
        <f>$E1245/$L1245</f>
        <v>44.5</v>
      </c>
      <c r="Q1245" t="str">
        <f>LEFT($N1245,FIND("/",$N1245)-1)</f>
        <v>music</v>
      </c>
      <c r="R1245" t="str">
        <f>RIGHT($N1245,LEN($N1245)-FIND("/",$N1245))</f>
        <v>world music</v>
      </c>
      <c r="S1245" s="11">
        <f t="shared" si="38"/>
        <v>40671.879293981481</v>
      </c>
      <c r="T1245" s="11">
        <f t="shared" si="3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8">
        <f>$E1246/$D1246</f>
        <v>1.038</v>
      </c>
      <c r="P1246" s="5">
        <f>$E1246/$L1246</f>
        <v>46.133333333333333</v>
      </c>
      <c r="Q1246" t="str">
        <f>LEFT($N1246,FIND("/",$N1246)-1)</f>
        <v>music</v>
      </c>
      <c r="R1246" t="str">
        <f>RIGHT($N1246,LEN($N1246)-FIND("/",$N1246))</f>
        <v>rock</v>
      </c>
      <c r="S1246" s="11">
        <f t="shared" si="38"/>
        <v>41355.825497685182</v>
      </c>
      <c r="T1246" s="11">
        <f t="shared" si="3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8">
        <f>$E1247/$D1247</f>
        <v>1.2024999999999999</v>
      </c>
      <c r="P1247" s="5">
        <f>$E1247/$L1247</f>
        <v>141.47058823529412</v>
      </c>
      <c r="Q1247" t="str">
        <f>LEFT($N1247,FIND("/",$N1247)-1)</f>
        <v>music</v>
      </c>
      <c r="R1247" t="str">
        <f>RIGHT($N1247,LEN($N1247)-FIND("/",$N1247))</f>
        <v>rock</v>
      </c>
      <c r="S1247" s="11">
        <f t="shared" si="38"/>
        <v>41774.599930555552</v>
      </c>
      <c r="T1247" s="11">
        <f t="shared" si="39"/>
        <v>41804.599930555552</v>
      </c>
    </row>
    <row r="1248" spans="1:20" ht="45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8">
        <f>$E1248/$D1248</f>
        <v>1.17</v>
      </c>
      <c r="P1248" s="5">
        <f>$E1248/$L1248</f>
        <v>75.483870967741936</v>
      </c>
      <c r="Q1248" t="str">
        <f>LEFT($N1248,FIND("/",$N1248)-1)</f>
        <v>music</v>
      </c>
      <c r="R1248" t="str">
        <f>RIGHT($N1248,LEN($N1248)-FIND("/",$N1248))</f>
        <v>rock</v>
      </c>
      <c r="S1248" s="11">
        <f t="shared" si="38"/>
        <v>40838.043391203704</v>
      </c>
      <c r="T1248" s="11">
        <f t="shared" si="3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8">
        <f>$E1249/$D1249</f>
        <v>1.2214285714285715</v>
      </c>
      <c r="P1249" s="5">
        <f>$E1249/$L1249</f>
        <v>85.5</v>
      </c>
      <c r="Q1249" t="str">
        <f>LEFT($N1249,FIND("/",$N1249)-1)</f>
        <v>music</v>
      </c>
      <c r="R1249" t="str">
        <f>RIGHT($N1249,LEN($N1249)-FIND("/",$N1249))</f>
        <v>rock</v>
      </c>
      <c r="S1249" s="11">
        <f t="shared" si="38"/>
        <v>41370.292303240742</v>
      </c>
      <c r="T1249" s="11">
        <f t="shared" si="3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8">
        <f>$E1250/$D1250</f>
        <v>1.5164</v>
      </c>
      <c r="P1250" s="5">
        <f>$E1250/$L1250</f>
        <v>64.254237288135599</v>
      </c>
      <c r="Q1250" t="str">
        <f>LEFT($N1250,FIND("/",$N1250)-1)</f>
        <v>music</v>
      </c>
      <c r="R1250" t="str">
        <f>RIGHT($N1250,LEN($N1250)-FIND("/",$N1250))</f>
        <v>rock</v>
      </c>
      <c r="S1250" s="11">
        <f t="shared" si="38"/>
        <v>41767.656863425924</v>
      </c>
      <c r="T1250" s="11">
        <f t="shared" si="3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8">
        <f>$E1251/$D1251</f>
        <v>1.0444</v>
      </c>
      <c r="P1251" s="5">
        <f>$E1251/$L1251</f>
        <v>64.46913580246914</v>
      </c>
      <c r="Q1251" t="str">
        <f>LEFT($N1251,FIND("/",$N1251)-1)</f>
        <v>music</v>
      </c>
      <c r="R1251" t="str">
        <f>RIGHT($N1251,LEN($N1251)-FIND("/",$N1251))</f>
        <v>rock</v>
      </c>
      <c r="S1251" s="11">
        <f t="shared" si="38"/>
        <v>41067.74086805556</v>
      </c>
      <c r="T1251" s="11">
        <f t="shared" si="3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8">
        <f>$E1252/$D1252</f>
        <v>2.0015333333333332</v>
      </c>
      <c r="P1252" s="5">
        <f>$E1252/$L1252</f>
        <v>118.2007874015748</v>
      </c>
      <c r="Q1252" t="str">
        <f>LEFT($N1252,FIND("/",$N1252)-1)</f>
        <v>music</v>
      </c>
      <c r="R1252" t="str">
        <f>RIGHT($N1252,LEN($N1252)-FIND("/",$N1252))</f>
        <v>rock</v>
      </c>
      <c r="S1252" s="11">
        <f t="shared" si="38"/>
        <v>41843.64271990741</v>
      </c>
      <c r="T1252" s="11">
        <f t="shared" si="39"/>
        <v>41888.64271990741</v>
      </c>
    </row>
    <row r="1253" spans="1:20" ht="30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8">
        <f>$E1253/$D1253</f>
        <v>1.018</v>
      </c>
      <c r="P1253" s="5">
        <f>$E1253/$L1253</f>
        <v>82.540540540540547</v>
      </c>
      <c r="Q1253" t="str">
        <f>LEFT($N1253,FIND("/",$N1253)-1)</f>
        <v>music</v>
      </c>
      <c r="R1253" t="str">
        <f>RIGHT($N1253,LEN($N1253)-FIND("/",$N1253))</f>
        <v>rock</v>
      </c>
      <c r="S1253" s="11">
        <f t="shared" si="38"/>
        <v>40751.814432870371</v>
      </c>
      <c r="T1253" s="11">
        <f t="shared" si="3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8">
        <f>$E1254/$D1254</f>
        <v>1.3765714285714286</v>
      </c>
      <c r="P1254" s="5">
        <f>$E1254/$L1254</f>
        <v>34.170212765957444</v>
      </c>
      <c r="Q1254" t="str">
        <f>LEFT($N1254,FIND("/",$N1254)-1)</f>
        <v>music</v>
      </c>
      <c r="R1254" t="str">
        <f>RIGHT($N1254,LEN($N1254)-FIND("/",$N1254))</f>
        <v>rock</v>
      </c>
      <c r="S1254" s="11">
        <f t="shared" si="38"/>
        <v>41543.988067129627</v>
      </c>
      <c r="T1254" s="11">
        <f t="shared" si="3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8">
        <f>$E1255/$D1255</f>
        <v>3038.3319999999999</v>
      </c>
      <c r="P1255" s="5">
        <f>$E1255/$L1255</f>
        <v>42.73322081575246</v>
      </c>
      <c r="Q1255" t="str">
        <f>LEFT($N1255,FIND("/",$N1255)-1)</f>
        <v>music</v>
      </c>
      <c r="R1255" t="str">
        <f>RIGHT($N1255,LEN($N1255)-FIND("/",$N1255))</f>
        <v>rock</v>
      </c>
      <c r="S1255" s="11">
        <f t="shared" si="38"/>
        <v>41855.783645833333</v>
      </c>
      <c r="T1255" s="11">
        <f t="shared" si="39"/>
        <v>41885.783645833333</v>
      </c>
    </row>
    <row r="1256" spans="1:20" ht="45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8">
        <f>$E1256/$D1256</f>
        <v>1.9885074626865671</v>
      </c>
      <c r="P1256" s="5">
        <f>$E1256/$L1256</f>
        <v>94.489361702127653</v>
      </c>
      <c r="Q1256" t="str">
        <f>LEFT($N1256,FIND("/",$N1256)-1)</f>
        <v>music</v>
      </c>
      <c r="R1256" t="str">
        <f>RIGHT($N1256,LEN($N1256)-FIND("/",$N1256))</f>
        <v>rock</v>
      </c>
      <c r="S1256" s="11">
        <f t="shared" si="38"/>
        <v>40487.621365740742</v>
      </c>
      <c r="T1256" s="11">
        <f t="shared" si="3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8">
        <f>$E1257/$D1257</f>
        <v>2.0236666666666667</v>
      </c>
      <c r="P1257" s="5">
        <f>$E1257/$L1257</f>
        <v>55.697247706422019</v>
      </c>
      <c r="Q1257" t="str">
        <f>LEFT($N1257,FIND("/",$N1257)-1)</f>
        <v>music</v>
      </c>
      <c r="R1257" t="str">
        <f>RIGHT($N1257,LEN($N1257)-FIND("/",$N1257))</f>
        <v>rock</v>
      </c>
      <c r="S1257" s="11">
        <f t="shared" si="38"/>
        <v>41579.845509259263</v>
      </c>
      <c r="T1257" s="11">
        <f t="shared" si="39"/>
        <v>41609.887175925927</v>
      </c>
    </row>
    <row r="1258" spans="1:20" ht="45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8">
        <f>$E1258/$D1258</f>
        <v>1.1796376666666666</v>
      </c>
      <c r="P1258" s="5">
        <f>$E1258/$L1258</f>
        <v>98.030831024930734</v>
      </c>
      <c r="Q1258" t="str">
        <f>LEFT($N1258,FIND("/",$N1258)-1)</f>
        <v>music</v>
      </c>
      <c r="R1258" t="str">
        <f>RIGHT($N1258,LEN($N1258)-FIND("/",$N1258))</f>
        <v>rock</v>
      </c>
      <c r="S1258" s="11">
        <f t="shared" si="38"/>
        <v>40921.919340277782</v>
      </c>
      <c r="T1258" s="11">
        <f t="shared" si="39"/>
        <v>40951.919340277782</v>
      </c>
    </row>
    <row r="1259" spans="1:20" ht="45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8">
        <f>$E1259/$D1259</f>
        <v>2.9472727272727273</v>
      </c>
      <c r="P1259" s="5">
        <f>$E1259/$L1259</f>
        <v>92.102272727272734</v>
      </c>
      <c r="Q1259" t="str">
        <f>LEFT($N1259,FIND("/",$N1259)-1)</f>
        <v>music</v>
      </c>
      <c r="R1259" t="str">
        <f>RIGHT($N1259,LEN($N1259)-FIND("/",$N1259))</f>
        <v>rock</v>
      </c>
      <c r="S1259" s="11">
        <f t="shared" si="38"/>
        <v>40587.085532407407</v>
      </c>
      <c r="T1259" s="11">
        <f t="shared" si="3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8">
        <f>$E1260/$D1260</f>
        <v>2.1314633333333335</v>
      </c>
      <c r="P1260" s="5">
        <f>$E1260/$L1260</f>
        <v>38.175462686567165</v>
      </c>
      <c r="Q1260" t="str">
        <f>LEFT($N1260,FIND("/",$N1260)-1)</f>
        <v>music</v>
      </c>
      <c r="R1260" t="str">
        <f>RIGHT($N1260,LEN($N1260)-FIND("/",$N1260))</f>
        <v>rock</v>
      </c>
      <c r="S1260" s="11">
        <f t="shared" si="38"/>
        <v>41487.611250000002</v>
      </c>
      <c r="T1260" s="11">
        <f t="shared" si="3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8">
        <f>$E1261/$D1261</f>
        <v>1.0424</v>
      </c>
      <c r="P1261" s="5">
        <f>$E1261/$L1261</f>
        <v>27.145833333333332</v>
      </c>
      <c r="Q1261" t="str">
        <f>LEFT($N1261,FIND("/",$N1261)-1)</f>
        <v>music</v>
      </c>
      <c r="R1261" t="str">
        <f>RIGHT($N1261,LEN($N1261)-FIND("/",$N1261))</f>
        <v>rock</v>
      </c>
      <c r="S1261" s="11">
        <f t="shared" si="38"/>
        <v>41766.970648148148</v>
      </c>
      <c r="T1261" s="11">
        <f t="shared" si="3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8">
        <f>$E1262/$D1262</f>
        <v>1.1366666666666667</v>
      </c>
      <c r="P1262" s="5">
        <f>$E1262/$L1262</f>
        <v>50.689189189189186</v>
      </c>
      <c r="Q1262" t="str">
        <f>LEFT($N1262,FIND("/",$N1262)-1)</f>
        <v>music</v>
      </c>
      <c r="R1262" t="str">
        <f>RIGHT($N1262,LEN($N1262)-FIND("/",$N1262))</f>
        <v>rock</v>
      </c>
      <c r="S1262" s="11">
        <f t="shared" si="38"/>
        <v>41666.842824074076</v>
      </c>
      <c r="T1262" s="11">
        <f t="shared" si="3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8">
        <f>$E1263/$D1263</f>
        <v>1.0125</v>
      </c>
      <c r="P1263" s="5">
        <f>$E1263/$L1263</f>
        <v>38.942307692307693</v>
      </c>
      <c r="Q1263" t="str">
        <f>LEFT($N1263,FIND("/",$N1263)-1)</f>
        <v>music</v>
      </c>
      <c r="R1263" t="str">
        <f>RIGHT($N1263,LEN($N1263)-FIND("/",$N1263))</f>
        <v>rock</v>
      </c>
      <c r="S1263" s="11">
        <f t="shared" si="38"/>
        <v>41638.342905092592</v>
      </c>
      <c r="T1263" s="11">
        <f t="shared" si="39"/>
        <v>41668.342905092592</v>
      </c>
    </row>
    <row r="1264" spans="1:20" ht="45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8">
        <f>$E1264/$D1264</f>
        <v>1.2541538461538462</v>
      </c>
      <c r="P1264" s="5">
        <f>$E1264/$L1264</f>
        <v>77.638095238095232</v>
      </c>
      <c r="Q1264" t="str">
        <f>LEFT($N1264,FIND("/",$N1264)-1)</f>
        <v>music</v>
      </c>
      <c r="R1264" t="str">
        <f>RIGHT($N1264,LEN($N1264)-FIND("/",$N1264))</f>
        <v>rock</v>
      </c>
      <c r="S1264" s="11">
        <f t="shared" si="38"/>
        <v>41656.762638888889</v>
      </c>
      <c r="T1264" s="11">
        <f t="shared" si="3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8">
        <f>$E1265/$D1265</f>
        <v>1.19</v>
      </c>
      <c r="P1265" s="5">
        <f>$E1265/$L1265</f>
        <v>43.536585365853661</v>
      </c>
      <c r="Q1265" t="str">
        <f>LEFT($N1265,FIND("/",$N1265)-1)</f>
        <v>music</v>
      </c>
      <c r="R1265" t="str">
        <f>RIGHT($N1265,LEN($N1265)-FIND("/",$N1265))</f>
        <v>rock</v>
      </c>
      <c r="S1265" s="11">
        <f t="shared" si="38"/>
        <v>41692.084143518521</v>
      </c>
      <c r="T1265" s="11">
        <f t="shared" si="39"/>
        <v>41727.041666666664</v>
      </c>
    </row>
    <row r="1266" spans="1:20" ht="45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8">
        <f>$E1266/$D1266</f>
        <v>1.6646153846153846</v>
      </c>
      <c r="P1266" s="5">
        <f>$E1266/$L1266</f>
        <v>31.823529411764707</v>
      </c>
      <c r="Q1266" t="str">
        <f>LEFT($N1266,FIND("/",$N1266)-1)</f>
        <v>music</v>
      </c>
      <c r="R1266" t="str">
        <f>RIGHT($N1266,LEN($N1266)-FIND("/",$N1266))</f>
        <v>rock</v>
      </c>
      <c r="S1266" s="11">
        <f t="shared" si="38"/>
        <v>41547.662997685184</v>
      </c>
      <c r="T1266" s="11">
        <f t="shared" si="3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8">
        <f>$E1267/$D1267</f>
        <v>1.1914771428571429</v>
      </c>
      <c r="P1267" s="5">
        <f>$E1267/$L1267</f>
        <v>63.184393939393942</v>
      </c>
      <c r="Q1267" t="str">
        <f>LEFT($N1267,FIND("/",$N1267)-1)</f>
        <v>music</v>
      </c>
      <c r="R1267" t="str">
        <f>RIGHT($N1267,LEN($N1267)-FIND("/",$N1267))</f>
        <v>rock</v>
      </c>
      <c r="S1267" s="11">
        <f t="shared" si="38"/>
        <v>40465.655266203699</v>
      </c>
      <c r="T1267" s="11">
        <f t="shared" si="39"/>
        <v>40512.655266203699</v>
      </c>
    </row>
    <row r="1268" spans="1:20" ht="30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8">
        <f>$E1268/$D1268</f>
        <v>1.0047368421052632</v>
      </c>
      <c r="P1268" s="5">
        <f>$E1268/$L1268</f>
        <v>190.9</v>
      </c>
      <c r="Q1268" t="str">
        <f>LEFT($N1268,FIND("/",$N1268)-1)</f>
        <v>music</v>
      </c>
      <c r="R1268" t="str">
        <f>RIGHT($N1268,LEN($N1268)-FIND("/",$N1268))</f>
        <v>rock</v>
      </c>
      <c r="S1268" s="11">
        <f t="shared" si="38"/>
        <v>41620.87667824074</v>
      </c>
      <c r="T1268" s="11">
        <f t="shared" si="39"/>
        <v>41650.87667824074</v>
      </c>
    </row>
    <row r="1269" spans="1:20" ht="45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8">
        <f>$E1269/$D1269</f>
        <v>1.018</v>
      </c>
      <c r="P1269" s="5">
        <f>$E1269/$L1269</f>
        <v>140.85534591194968</v>
      </c>
      <c r="Q1269" t="str">
        <f>LEFT($N1269,FIND("/",$N1269)-1)</f>
        <v>music</v>
      </c>
      <c r="R1269" t="str">
        <f>RIGHT($N1269,LEN($N1269)-FIND("/",$N1269))</f>
        <v>rock</v>
      </c>
      <c r="S1269" s="11">
        <f t="shared" si="38"/>
        <v>41449.585162037038</v>
      </c>
      <c r="T1269" s="11">
        <f t="shared" si="3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8">
        <f>$E1270/$D1270</f>
        <v>1.1666666666666667</v>
      </c>
      <c r="P1270" s="5">
        <f>$E1270/$L1270</f>
        <v>76.92307692307692</v>
      </c>
      <c r="Q1270" t="str">
        <f>LEFT($N1270,FIND("/",$N1270)-1)</f>
        <v>music</v>
      </c>
      <c r="R1270" t="str">
        <f>RIGHT($N1270,LEN($N1270)-FIND("/",$N1270))</f>
        <v>rock</v>
      </c>
      <c r="S1270" s="11">
        <f t="shared" si="38"/>
        <v>41507.845451388886</v>
      </c>
      <c r="T1270" s="11">
        <f t="shared" si="3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8">
        <f>$E1271/$D1271</f>
        <v>1.0864893617021276</v>
      </c>
      <c r="P1271" s="5">
        <f>$E1271/$L1271</f>
        <v>99.15533980582525</v>
      </c>
      <c r="Q1271" t="str">
        <f>LEFT($N1271,FIND("/",$N1271)-1)</f>
        <v>music</v>
      </c>
      <c r="R1271" t="str">
        <f>RIGHT($N1271,LEN($N1271)-FIND("/",$N1271))</f>
        <v>rock</v>
      </c>
      <c r="S1271" s="11">
        <f t="shared" si="38"/>
        <v>42445.823055555549</v>
      </c>
      <c r="T1271" s="11">
        <f t="shared" si="39"/>
        <v>42476</v>
      </c>
    </row>
    <row r="1272" spans="1:20" ht="30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8">
        <f>$E1272/$D1272</f>
        <v>1.1472</v>
      </c>
      <c r="P1272" s="5">
        <f>$E1272/$L1272</f>
        <v>67.881656804733723</v>
      </c>
      <c r="Q1272" t="str">
        <f>LEFT($N1272,FIND("/",$N1272)-1)</f>
        <v>music</v>
      </c>
      <c r="R1272" t="str">
        <f>RIGHT($N1272,LEN($N1272)-FIND("/",$N1272))</f>
        <v>rock</v>
      </c>
      <c r="S1272" s="11">
        <f t="shared" si="38"/>
        <v>40933.856967592597</v>
      </c>
      <c r="T1272" s="11">
        <f t="shared" si="39"/>
        <v>40993.815300925926</v>
      </c>
    </row>
    <row r="1273" spans="1:20" ht="45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8">
        <f>$E1273/$D1273</f>
        <v>1.018</v>
      </c>
      <c r="P1273" s="5">
        <f>$E1273/$L1273</f>
        <v>246.29032258064515</v>
      </c>
      <c r="Q1273" t="str">
        <f>LEFT($N1273,FIND("/",$N1273)-1)</f>
        <v>music</v>
      </c>
      <c r="R1273" t="str">
        <f>RIGHT($N1273,LEN($N1273)-FIND("/",$N1273))</f>
        <v>rock</v>
      </c>
      <c r="S1273" s="11">
        <f t="shared" si="38"/>
        <v>41561.683553240742</v>
      </c>
      <c r="T1273" s="11">
        <f t="shared" si="3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8">
        <f>$E1274/$D1274</f>
        <v>1.06</v>
      </c>
      <c r="P1274" s="5">
        <f>$E1274/$L1274</f>
        <v>189.28571428571428</v>
      </c>
      <c r="Q1274" t="str">
        <f>LEFT($N1274,FIND("/",$N1274)-1)</f>
        <v>music</v>
      </c>
      <c r="R1274" t="str">
        <f>RIGHT($N1274,LEN($N1274)-FIND("/",$N1274))</f>
        <v>rock</v>
      </c>
      <c r="S1274" s="11">
        <f t="shared" si="38"/>
        <v>40274.745127314818</v>
      </c>
      <c r="T1274" s="11">
        <f t="shared" si="3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8">
        <f>$E1275/$D1275</f>
        <v>1.0349999999999999</v>
      </c>
      <c r="P1275" s="5">
        <f>$E1275/$L1275</f>
        <v>76.666666666666671</v>
      </c>
      <c r="Q1275" t="str">
        <f>LEFT($N1275,FIND("/",$N1275)-1)</f>
        <v>music</v>
      </c>
      <c r="R1275" t="str">
        <f>RIGHT($N1275,LEN($N1275)-FIND("/",$N1275))</f>
        <v>rock</v>
      </c>
      <c r="S1275" s="11">
        <f t="shared" si="38"/>
        <v>41852.730219907404</v>
      </c>
      <c r="T1275" s="11">
        <f t="shared" si="3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8">
        <f>$E1276/$D1276</f>
        <v>1.5497535999999998</v>
      </c>
      <c r="P1276" s="5">
        <f>$E1276/$L1276</f>
        <v>82.963254817987149</v>
      </c>
      <c r="Q1276" t="str">
        <f>LEFT($N1276,FIND("/",$N1276)-1)</f>
        <v>music</v>
      </c>
      <c r="R1276" t="str">
        <f>RIGHT($N1276,LEN($N1276)-FIND("/",$N1276))</f>
        <v>rock</v>
      </c>
      <c r="S1276" s="11">
        <f t="shared" si="38"/>
        <v>41116.690104166664</v>
      </c>
      <c r="T1276" s="11">
        <f t="shared" si="3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8">
        <f>$E1277/$D1277</f>
        <v>1.6214066666666667</v>
      </c>
      <c r="P1277" s="5">
        <f>$E1277/$L1277</f>
        <v>62.522107969151669</v>
      </c>
      <c r="Q1277" t="str">
        <f>LEFT($N1277,FIND("/",$N1277)-1)</f>
        <v>music</v>
      </c>
      <c r="R1277" t="str">
        <f>RIGHT($N1277,LEN($N1277)-FIND("/",$N1277))</f>
        <v>rock</v>
      </c>
      <c r="S1277" s="11">
        <f t="shared" si="38"/>
        <v>41458.867905092593</v>
      </c>
      <c r="T1277" s="11">
        <f t="shared" si="3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8">
        <f>$E1278/$D1278</f>
        <v>1.0442100000000001</v>
      </c>
      <c r="P1278" s="5">
        <f>$E1278/$L1278</f>
        <v>46.06808823529412</v>
      </c>
      <c r="Q1278" t="str">
        <f>LEFT($N1278,FIND("/",$N1278)-1)</f>
        <v>music</v>
      </c>
      <c r="R1278" t="str">
        <f>RIGHT($N1278,LEN($N1278)-FIND("/",$N1278))</f>
        <v>rock</v>
      </c>
      <c r="S1278" s="11">
        <f t="shared" si="38"/>
        <v>40007.704247685186</v>
      </c>
      <c r="T1278" s="11">
        <f t="shared" si="39"/>
        <v>40057.166666666664</v>
      </c>
    </row>
    <row r="1279" spans="1:20" ht="45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8">
        <f>$E1279/$D1279</f>
        <v>1.0612433333333333</v>
      </c>
      <c r="P1279" s="5">
        <f>$E1279/$L1279</f>
        <v>38.543946731234868</v>
      </c>
      <c r="Q1279" t="str">
        <f>LEFT($N1279,FIND("/",$N1279)-1)</f>
        <v>music</v>
      </c>
      <c r="R1279" t="str">
        <f>RIGHT($N1279,LEN($N1279)-FIND("/",$N1279))</f>
        <v>rock</v>
      </c>
      <c r="S1279" s="11">
        <f t="shared" si="38"/>
        <v>41121.561886574076</v>
      </c>
      <c r="T1279" s="11">
        <f t="shared" si="39"/>
        <v>41156.561886574076</v>
      </c>
    </row>
    <row r="1280" spans="1:20" ht="45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8">
        <f>$E1280/$D1280</f>
        <v>1.5493846153846154</v>
      </c>
      <c r="P1280" s="5">
        <f>$E1280/$L1280</f>
        <v>53.005263157894738</v>
      </c>
      <c r="Q1280" t="str">
        <f>LEFT($N1280,FIND("/",$N1280)-1)</f>
        <v>music</v>
      </c>
      <c r="R1280" t="str">
        <f>RIGHT($N1280,LEN($N1280)-FIND("/",$N1280))</f>
        <v>rock</v>
      </c>
      <c r="S1280" s="11">
        <f t="shared" si="38"/>
        <v>41786.555162037039</v>
      </c>
      <c r="T1280" s="11">
        <f t="shared" si="39"/>
        <v>41815.083333333336</v>
      </c>
    </row>
    <row r="1281" spans="1:20" ht="45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8">
        <f>$E1281/$D1281</f>
        <v>1.1077157238734421</v>
      </c>
      <c r="P1281" s="5">
        <f>$E1281/$L1281</f>
        <v>73.355396825396824</v>
      </c>
      <c r="Q1281" t="str">
        <f>LEFT($N1281,FIND("/",$N1281)-1)</f>
        <v>music</v>
      </c>
      <c r="R1281" t="str">
        <f>RIGHT($N1281,LEN($N1281)-FIND("/",$N1281))</f>
        <v>rock</v>
      </c>
      <c r="S1281" s="11">
        <f t="shared" si="38"/>
        <v>41682.099189814813</v>
      </c>
      <c r="T1281" s="11">
        <f t="shared" si="3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8">
        <f>$E1282/$D1282</f>
        <v>1.1091186666666666</v>
      </c>
      <c r="P1282" s="5">
        <f>$E1282/$L1282</f>
        <v>127.97523076923076</v>
      </c>
      <c r="Q1282" t="str">
        <f>LEFT($N1282,FIND("/",$N1282)-1)</f>
        <v>music</v>
      </c>
      <c r="R1282" t="str">
        <f>RIGHT($N1282,LEN($N1282)-FIND("/",$N1282))</f>
        <v>rock</v>
      </c>
      <c r="S1282" s="11">
        <f t="shared" si="38"/>
        <v>40513.757569444446</v>
      </c>
      <c r="T1282" s="11">
        <f t="shared" si="39"/>
        <v>40603.757569444446</v>
      </c>
    </row>
    <row r="1283" spans="1:20" ht="45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8">
        <f>$E1283/$D1283</f>
        <v>1.1071428571428572</v>
      </c>
      <c r="P1283" s="5">
        <f>$E1283/$L1283</f>
        <v>104.72972972972973</v>
      </c>
      <c r="Q1283" t="str">
        <f>LEFT($N1283,FIND("/",$N1283)-1)</f>
        <v>music</v>
      </c>
      <c r="R1283" t="str">
        <f>RIGHT($N1283,LEN($N1283)-FIND("/",$N1283))</f>
        <v>rock</v>
      </c>
      <c r="S1283" s="11">
        <f t="shared" ref="S1283:S1346" si="40">((($J1283/60)/60)/24)+DATE(1970,1,1)</f>
        <v>41463.743472222224</v>
      </c>
      <c r="T1283" s="11">
        <f t="shared" ref="T1283:T1346" si="41">((($I1283/60)/60)/24)+DATE(1970,1,1)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8">
        <f>$E1284/$D1284</f>
        <v>1.2361333333333333</v>
      </c>
      <c r="P1284" s="5">
        <f>$E1284/$L1284</f>
        <v>67.671532846715323</v>
      </c>
      <c r="Q1284" t="str">
        <f>LEFT($N1284,FIND("/",$N1284)-1)</f>
        <v>music</v>
      </c>
      <c r="R1284" t="str">
        <f>RIGHT($N1284,LEN($N1284)-FIND("/",$N1284))</f>
        <v>rock</v>
      </c>
      <c r="S1284" s="11">
        <f t="shared" si="40"/>
        <v>41586.475173611114</v>
      </c>
      <c r="T1284" s="11">
        <f t="shared" si="41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8">
        <f>$E1285/$D1285</f>
        <v>2.1105</v>
      </c>
      <c r="P1285" s="5">
        <f>$E1285/$L1285</f>
        <v>95.931818181818187</v>
      </c>
      <c r="Q1285" t="str">
        <f>LEFT($N1285,FIND("/",$N1285)-1)</f>
        <v>music</v>
      </c>
      <c r="R1285" t="str">
        <f>RIGHT($N1285,LEN($N1285)-FIND("/",$N1285))</f>
        <v>rock</v>
      </c>
      <c r="S1285" s="11">
        <f t="shared" si="40"/>
        <v>41320.717465277776</v>
      </c>
      <c r="T1285" s="11">
        <f t="shared" si="41"/>
        <v>41344.166666666664</v>
      </c>
    </row>
    <row r="1286" spans="1:20" ht="45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8">
        <f>$E1286/$D1286</f>
        <v>1.01</v>
      </c>
      <c r="P1286" s="5">
        <f>$E1286/$L1286</f>
        <v>65.161290322580641</v>
      </c>
      <c r="Q1286" t="str">
        <f>LEFT($N1286,FIND("/",$N1286)-1)</f>
        <v>theater</v>
      </c>
      <c r="R1286" t="str">
        <f>RIGHT($N1286,LEN($N1286)-FIND("/",$N1286))</f>
        <v>plays</v>
      </c>
      <c r="S1286" s="11">
        <f t="shared" si="40"/>
        <v>42712.23474537037</v>
      </c>
      <c r="T1286" s="11">
        <f t="shared" si="41"/>
        <v>42735.707638888889</v>
      </c>
    </row>
    <row r="1287" spans="1:20" ht="45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8">
        <f>$E1287/$D1287</f>
        <v>1.0165</v>
      </c>
      <c r="P1287" s="5">
        <f>$E1287/$L1287</f>
        <v>32.269841269841272</v>
      </c>
      <c r="Q1287" t="str">
        <f>LEFT($N1287,FIND("/",$N1287)-1)</f>
        <v>theater</v>
      </c>
      <c r="R1287" t="str">
        <f>RIGHT($N1287,LEN($N1287)-FIND("/",$N1287))</f>
        <v>plays</v>
      </c>
      <c r="S1287" s="11">
        <f t="shared" si="40"/>
        <v>42160.583043981482</v>
      </c>
      <c r="T1287" s="11">
        <f t="shared" si="41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8">
        <f>$E1288/$D1288</f>
        <v>1.0833333333333333</v>
      </c>
      <c r="P1288" s="5">
        <f>$E1288/$L1288</f>
        <v>81.25</v>
      </c>
      <c r="Q1288" t="str">
        <f>LEFT($N1288,FIND("/",$N1288)-1)</f>
        <v>theater</v>
      </c>
      <c r="R1288" t="str">
        <f>RIGHT($N1288,LEN($N1288)-FIND("/",$N1288))</f>
        <v>plays</v>
      </c>
      <c r="S1288" s="11">
        <f t="shared" si="40"/>
        <v>42039.384571759263</v>
      </c>
      <c r="T1288" s="11">
        <f t="shared" si="41"/>
        <v>42052.583333333328</v>
      </c>
    </row>
    <row r="1289" spans="1:20" ht="75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8">
        <f>$E1289/$D1289</f>
        <v>2.42</v>
      </c>
      <c r="P1289" s="5">
        <f>$E1289/$L1289</f>
        <v>24.2</v>
      </c>
      <c r="Q1289" t="str">
        <f>LEFT($N1289,FIND("/",$N1289)-1)</f>
        <v>theater</v>
      </c>
      <c r="R1289" t="str">
        <f>RIGHT($N1289,LEN($N1289)-FIND("/",$N1289))</f>
        <v>plays</v>
      </c>
      <c r="S1289" s="11">
        <f t="shared" si="40"/>
        <v>42107.621018518519</v>
      </c>
      <c r="T1289" s="11">
        <f t="shared" si="41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8">
        <f>$E1290/$D1290</f>
        <v>1.0044999999999999</v>
      </c>
      <c r="P1290" s="5">
        <f>$E1290/$L1290</f>
        <v>65.868852459016395</v>
      </c>
      <c r="Q1290" t="str">
        <f>LEFT($N1290,FIND("/",$N1290)-1)</f>
        <v>theater</v>
      </c>
      <c r="R1290" t="str">
        <f>RIGHT($N1290,LEN($N1290)-FIND("/",$N1290))</f>
        <v>plays</v>
      </c>
      <c r="S1290" s="11">
        <f t="shared" si="40"/>
        <v>42561.154664351852</v>
      </c>
      <c r="T1290" s="11">
        <f t="shared" si="41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8">
        <f>$E1291/$D1291</f>
        <v>1.2506666666666666</v>
      </c>
      <c r="P1291" s="5">
        <f>$E1291/$L1291</f>
        <v>36.07692307692308</v>
      </c>
      <c r="Q1291" t="str">
        <f>LEFT($N1291,FIND("/",$N1291)-1)</f>
        <v>theater</v>
      </c>
      <c r="R1291" t="str">
        <f>RIGHT($N1291,LEN($N1291)-FIND("/",$N1291))</f>
        <v>plays</v>
      </c>
      <c r="S1291" s="11">
        <f t="shared" si="40"/>
        <v>42709.134780092587</v>
      </c>
      <c r="T1291" s="11">
        <f t="shared" si="41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8">
        <f>$E1292/$D1292</f>
        <v>1.0857142857142856</v>
      </c>
      <c r="P1292" s="5">
        <f>$E1292/$L1292</f>
        <v>44.186046511627907</v>
      </c>
      <c r="Q1292" t="str">
        <f>LEFT($N1292,FIND("/",$N1292)-1)</f>
        <v>theater</v>
      </c>
      <c r="R1292" t="str">
        <f>RIGHT($N1292,LEN($N1292)-FIND("/",$N1292))</f>
        <v>plays</v>
      </c>
      <c r="S1292" s="11">
        <f t="shared" si="40"/>
        <v>42086.614942129629</v>
      </c>
      <c r="T1292" s="11">
        <f t="shared" si="41"/>
        <v>42117.290972222225</v>
      </c>
    </row>
    <row r="1293" spans="1:20" ht="45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8">
        <f>$E1293/$D1293</f>
        <v>1.4570000000000001</v>
      </c>
      <c r="P1293" s="5">
        <f>$E1293/$L1293</f>
        <v>104.07142857142857</v>
      </c>
      <c r="Q1293" t="str">
        <f>LEFT($N1293,FIND("/",$N1293)-1)</f>
        <v>theater</v>
      </c>
      <c r="R1293" t="str">
        <f>RIGHT($N1293,LEN($N1293)-FIND("/",$N1293))</f>
        <v>plays</v>
      </c>
      <c r="S1293" s="11">
        <f t="shared" si="40"/>
        <v>42064.652673611112</v>
      </c>
      <c r="T1293" s="11">
        <f t="shared" si="41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8">
        <f>$E1294/$D1294</f>
        <v>1.1000000000000001</v>
      </c>
      <c r="P1294" s="5">
        <f>$E1294/$L1294</f>
        <v>35.96153846153846</v>
      </c>
      <c r="Q1294" t="str">
        <f>LEFT($N1294,FIND("/",$N1294)-1)</f>
        <v>theater</v>
      </c>
      <c r="R1294" t="str">
        <f>RIGHT($N1294,LEN($N1294)-FIND("/",$N1294))</f>
        <v>plays</v>
      </c>
      <c r="S1294" s="11">
        <f t="shared" si="40"/>
        <v>42256.764212962968</v>
      </c>
      <c r="T1294" s="11">
        <f t="shared" si="41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8">
        <f>$E1295/$D1295</f>
        <v>1.0223333333333333</v>
      </c>
      <c r="P1295" s="5">
        <f>$E1295/$L1295</f>
        <v>127.79166666666667</v>
      </c>
      <c r="Q1295" t="str">
        <f>LEFT($N1295,FIND("/",$N1295)-1)</f>
        <v>theater</v>
      </c>
      <c r="R1295" t="str">
        <f>RIGHT($N1295,LEN($N1295)-FIND("/",$N1295))</f>
        <v>plays</v>
      </c>
      <c r="S1295" s="11">
        <f t="shared" si="40"/>
        <v>42292.701053240744</v>
      </c>
      <c r="T1295" s="11">
        <f t="shared" si="41"/>
        <v>42322.742719907401</v>
      </c>
    </row>
    <row r="1296" spans="1:20" ht="45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8">
        <f>$E1296/$D1296</f>
        <v>1.22</v>
      </c>
      <c r="P1296" s="5">
        <f>$E1296/$L1296</f>
        <v>27.727272727272727</v>
      </c>
      <c r="Q1296" t="str">
        <f>LEFT($N1296,FIND("/",$N1296)-1)</f>
        <v>theater</v>
      </c>
      <c r="R1296" t="str">
        <f>RIGHT($N1296,LEN($N1296)-FIND("/",$N1296))</f>
        <v>plays</v>
      </c>
      <c r="S1296" s="11">
        <f t="shared" si="40"/>
        <v>42278.453668981485</v>
      </c>
      <c r="T1296" s="11">
        <f t="shared" si="41"/>
        <v>42296.458333333328</v>
      </c>
    </row>
    <row r="1297" spans="1:20" ht="45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8">
        <f>$E1297/$D1297</f>
        <v>1.0196000000000001</v>
      </c>
      <c r="P1297" s="5">
        <f>$E1297/$L1297</f>
        <v>39.828125</v>
      </c>
      <c r="Q1297" t="str">
        <f>LEFT($N1297,FIND("/",$N1297)-1)</f>
        <v>theater</v>
      </c>
      <c r="R1297" t="str">
        <f>RIGHT($N1297,LEN($N1297)-FIND("/",$N1297))</f>
        <v>plays</v>
      </c>
      <c r="S1297" s="11">
        <f t="shared" si="40"/>
        <v>42184.572881944448</v>
      </c>
      <c r="T1297" s="11">
        <f t="shared" si="41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8">
        <f>$E1298/$D1298</f>
        <v>1.411764705882353</v>
      </c>
      <c r="P1298" s="5">
        <f>$E1298/$L1298</f>
        <v>52.173913043478258</v>
      </c>
      <c r="Q1298" t="str">
        <f>LEFT($N1298,FIND("/",$N1298)-1)</f>
        <v>theater</v>
      </c>
      <c r="R1298" t="str">
        <f>RIGHT($N1298,LEN($N1298)-FIND("/",$N1298))</f>
        <v>plays</v>
      </c>
      <c r="S1298" s="11">
        <f t="shared" si="40"/>
        <v>42423.050613425927</v>
      </c>
      <c r="T1298" s="11">
        <f t="shared" si="41"/>
        <v>42443.008946759262</v>
      </c>
    </row>
    <row r="1299" spans="1:20" ht="45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8">
        <f>$E1299/$D1299</f>
        <v>1.0952500000000001</v>
      </c>
      <c r="P1299" s="5">
        <f>$E1299/$L1299</f>
        <v>92.037815126050418</v>
      </c>
      <c r="Q1299" t="str">
        <f>LEFT($N1299,FIND("/",$N1299)-1)</f>
        <v>theater</v>
      </c>
      <c r="R1299" t="str">
        <f>RIGHT($N1299,LEN($N1299)-FIND("/",$N1299))</f>
        <v>plays</v>
      </c>
      <c r="S1299" s="11">
        <f t="shared" si="40"/>
        <v>42461.747199074074</v>
      </c>
      <c r="T1299" s="11">
        <f t="shared" si="41"/>
        <v>42491.747199074074</v>
      </c>
    </row>
    <row r="1300" spans="1:20" ht="45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8">
        <f>$E1300/$D1300</f>
        <v>1.0465</v>
      </c>
      <c r="P1300" s="5">
        <f>$E1300/$L1300</f>
        <v>63.424242424242422</v>
      </c>
      <c r="Q1300" t="str">
        <f>LEFT($N1300,FIND("/",$N1300)-1)</f>
        <v>theater</v>
      </c>
      <c r="R1300" t="str">
        <f>RIGHT($N1300,LEN($N1300)-FIND("/",$N1300))</f>
        <v>plays</v>
      </c>
      <c r="S1300" s="11">
        <f t="shared" si="40"/>
        <v>42458.680925925932</v>
      </c>
      <c r="T1300" s="11">
        <f t="shared" si="41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8">
        <f>$E1301/$D1301</f>
        <v>1.24</v>
      </c>
      <c r="P1301" s="5">
        <f>$E1301/$L1301</f>
        <v>135.625</v>
      </c>
      <c r="Q1301" t="str">
        <f>LEFT($N1301,FIND("/",$N1301)-1)</f>
        <v>theater</v>
      </c>
      <c r="R1301" t="str">
        <f>RIGHT($N1301,LEN($N1301)-FIND("/",$N1301))</f>
        <v>plays</v>
      </c>
      <c r="S1301" s="11">
        <f t="shared" si="40"/>
        <v>42169.814340277779</v>
      </c>
      <c r="T1301" s="11">
        <f t="shared" si="41"/>
        <v>42199.814340277779</v>
      </c>
    </row>
    <row r="1302" spans="1:20" ht="45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8">
        <f>$E1302/$D1302</f>
        <v>1.35</v>
      </c>
      <c r="P1302" s="5">
        <f>$E1302/$L1302</f>
        <v>168.75</v>
      </c>
      <c r="Q1302" t="str">
        <f>LEFT($N1302,FIND("/",$N1302)-1)</f>
        <v>theater</v>
      </c>
      <c r="R1302" t="str">
        <f>RIGHT($N1302,LEN($N1302)-FIND("/",$N1302))</f>
        <v>plays</v>
      </c>
      <c r="S1302" s="11">
        <f t="shared" si="40"/>
        <v>42483.675208333334</v>
      </c>
      <c r="T1302" s="11">
        <f t="shared" si="41"/>
        <v>42522.789583333331</v>
      </c>
    </row>
    <row r="1303" spans="1:20" ht="45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8">
        <f>$E1303/$D1303</f>
        <v>1.0275000000000001</v>
      </c>
      <c r="P1303" s="5">
        <f>$E1303/$L1303</f>
        <v>70.862068965517238</v>
      </c>
      <c r="Q1303" t="str">
        <f>LEFT($N1303,FIND("/",$N1303)-1)</f>
        <v>theater</v>
      </c>
      <c r="R1303" t="str">
        <f>RIGHT($N1303,LEN($N1303)-FIND("/",$N1303))</f>
        <v>plays</v>
      </c>
      <c r="S1303" s="11">
        <f t="shared" si="40"/>
        <v>42195.749745370369</v>
      </c>
      <c r="T1303" s="11">
        <f t="shared" si="41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8">
        <f>$E1304/$D1304</f>
        <v>1</v>
      </c>
      <c r="P1304" s="5">
        <f>$E1304/$L1304</f>
        <v>50</v>
      </c>
      <c r="Q1304" t="str">
        <f>LEFT($N1304,FIND("/",$N1304)-1)</f>
        <v>theater</v>
      </c>
      <c r="R1304" t="str">
        <f>RIGHT($N1304,LEN($N1304)-FIND("/",$N1304))</f>
        <v>plays</v>
      </c>
      <c r="S1304" s="11">
        <f t="shared" si="40"/>
        <v>42675.057997685188</v>
      </c>
      <c r="T1304" s="11">
        <f t="shared" si="41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8">
        <f>$E1305/$D1305</f>
        <v>1.3026085714285716</v>
      </c>
      <c r="P1305" s="5">
        <f>$E1305/$L1305</f>
        <v>42.214166666666671</v>
      </c>
      <c r="Q1305" t="str">
        <f>LEFT($N1305,FIND("/",$N1305)-1)</f>
        <v>theater</v>
      </c>
      <c r="R1305" t="str">
        <f>RIGHT($N1305,LEN($N1305)-FIND("/",$N1305))</f>
        <v>plays</v>
      </c>
      <c r="S1305" s="11">
        <f t="shared" si="40"/>
        <v>42566.441203703704</v>
      </c>
      <c r="T1305" s="11">
        <f t="shared" si="41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8">
        <f>$E1306/$D1306</f>
        <v>0.39627499999999999</v>
      </c>
      <c r="P1306" s="5">
        <f>$E1306/$L1306</f>
        <v>152.41346153846155</v>
      </c>
      <c r="Q1306" t="str">
        <f>LEFT($N1306,FIND("/",$N1306)-1)</f>
        <v>technology</v>
      </c>
      <c r="R1306" t="str">
        <f>RIGHT($N1306,LEN($N1306)-FIND("/",$N1306))</f>
        <v>wearables</v>
      </c>
      <c r="S1306" s="11">
        <f t="shared" si="40"/>
        <v>42747.194502314815</v>
      </c>
      <c r="T1306" s="11">
        <f t="shared" si="41"/>
        <v>42807.152835648143</v>
      </c>
    </row>
    <row r="1307" spans="1:20" ht="45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8">
        <f>$E1307/$D1307</f>
        <v>0.25976666666666665</v>
      </c>
      <c r="P1307" s="5">
        <f>$E1307/$L1307</f>
        <v>90.616279069767444</v>
      </c>
      <c r="Q1307" t="str">
        <f>LEFT($N1307,FIND("/",$N1307)-1)</f>
        <v>technology</v>
      </c>
      <c r="R1307" t="str">
        <f>RIGHT($N1307,LEN($N1307)-FIND("/",$N1307))</f>
        <v>wearables</v>
      </c>
      <c r="S1307" s="11">
        <f t="shared" si="40"/>
        <v>42543.665601851855</v>
      </c>
      <c r="T1307" s="11">
        <f t="shared" si="41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8">
        <f>$E1308/$D1308</f>
        <v>0.65246363636363636</v>
      </c>
      <c r="P1308" s="5">
        <f>$E1308/$L1308</f>
        <v>201.60393258426967</v>
      </c>
      <c r="Q1308" t="str">
        <f>LEFT($N1308,FIND("/",$N1308)-1)</f>
        <v>technology</v>
      </c>
      <c r="R1308" t="str">
        <f>RIGHT($N1308,LEN($N1308)-FIND("/",$N1308))</f>
        <v>wearables</v>
      </c>
      <c r="S1308" s="11">
        <f t="shared" si="40"/>
        <v>41947.457569444443</v>
      </c>
      <c r="T1308" s="11">
        <f t="shared" si="41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8">
        <f>$E1309/$D1309</f>
        <v>0.11514000000000001</v>
      </c>
      <c r="P1309" s="5">
        <f>$E1309/$L1309</f>
        <v>127.93333333333334</v>
      </c>
      <c r="Q1309" t="str">
        <f>LEFT($N1309,FIND("/",$N1309)-1)</f>
        <v>technology</v>
      </c>
      <c r="R1309" t="str">
        <f>RIGHT($N1309,LEN($N1309)-FIND("/",$N1309))</f>
        <v>wearables</v>
      </c>
      <c r="S1309" s="11">
        <f t="shared" si="40"/>
        <v>42387.503229166665</v>
      </c>
      <c r="T1309" s="11">
        <f t="shared" si="41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8">
        <f>$E1310/$D1310</f>
        <v>0.11360000000000001</v>
      </c>
      <c r="P1310" s="5">
        <f>$E1310/$L1310</f>
        <v>29.894736842105264</v>
      </c>
      <c r="Q1310" t="str">
        <f>LEFT($N1310,FIND("/",$N1310)-1)</f>
        <v>technology</v>
      </c>
      <c r="R1310" t="str">
        <f>RIGHT($N1310,LEN($N1310)-FIND("/",$N1310))</f>
        <v>wearables</v>
      </c>
      <c r="S1310" s="11">
        <f t="shared" si="40"/>
        <v>42611.613564814819</v>
      </c>
      <c r="T1310" s="11">
        <f t="shared" si="41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8">
        <f>$E1311/$D1311</f>
        <v>1.1199130434782609</v>
      </c>
      <c r="P1311" s="5">
        <f>$E1311/$L1311</f>
        <v>367.97142857142859</v>
      </c>
      <c r="Q1311" t="str">
        <f>LEFT($N1311,FIND("/",$N1311)-1)</f>
        <v>technology</v>
      </c>
      <c r="R1311" t="str">
        <f>RIGHT($N1311,LEN($N1311)-FIND("/",$N1311))</f>
        <v>wearables</v>
      </c>
      <c r="S1311" s="11">
        <f t="shared" si="40"/>
        <v>42257.882731481484</v>
      </c>
      <c r="T1311" s="11">
        <f t="shared" si="41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8">
        <f>$E1312/$D1312</f>
        <v>0.155</v>
      </c>
      <c r="P1312" s="5">
        <f>$E1312/$L1312</f>
        <v>129.16666666666666</v>
      </c>
      <c r="Q1312" t="str">
        <f>LEFT($N1312,FIND("/",$N1312)-1)</f>
        <v>technology</v>
      </c>
      <c r="R1312" t="str">
        <f>RIGHT($N1312,LEN($N1312)-FIND("/",$N1312))</f>
        <v>wearables</v>
      </c>
      <c r="S1312" s="11">
        <f t="shared" si="40"/>
        <v>42556.667245370365</v>
      </c>
      <c r="T1312" s="11">
        <f t="shared" si="41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8">
        <f>$E1313/$D1313</f>
        <v>0.32028000000000001</v>
      </c>
      <c r="P1313" s="5">
        <f>$E1313/$L1313</f>
        <v>800.7</v>
      </c>
      <c r="Q1313" t="str">
        <f>LEFT($N1313,FIND("/",$N1313)-1)</f>
        <v>technology</v>
      </c>
      <c r="R1313" t="str">
        <f>RIGHT($N1313,LEN($N1313)-FIND("/",$N1313))</f>
        <v>wearables</v>
      </c>
      <c r="S1313" s="11">
        <f t="shared" si="40"/>
        <v>42669.802303240736</v>
      </c>
      <c r="T1313" s="11">
        <f t="shared" si="41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8">
        <f>$E1314/$D1314</f>
        <v>6.0869565217391303E-3</v>
      </c>
      <c r="P1314" s="5">
        <f>$E1314/$L1314</f>
        <v>28</v>
      </c>
      <c r="Q1314" t="str">
        <f>LEFT($N1314,FIND("/",$N1314)-1)</f>
        <v>technology</v>
      </c>
      <c r="R1314" t="str">
        <f>RIGHT($N1314,LEN($N1314)-FIND("/",$N1314))</f>
        <v>wearables</v>
      </c>
      <c r="S1314" s="11">
        <f t="shared" si="40"/>
        <v>42082.702800925923</v>
      </c>
      <c r="T1314" s="11">
        <f t="shared" si="41"/>
        <v>42112.702800925923</v>
      </c>
    </row>
    <row r="1315" spans="1:20" ht="45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8">
        <f>$E1315/$D1315</f>
        <v>0.31114999999999998</v>
      </c>
      <c r="P1315" s="5">
        <f>$E1315/$L1315</f>
        <v>102.01639344262296</v>
      </c>
      <c r="Q1315" t="str">
        <f>LEFT($N1315,FIND("/",$N1315)-1)</f>
        <v>technology</v>
      </c>
      <c r="R1315" t="str">
        <f>RIGHT($N1315,LEN($N1315)-FIND("/",$N1315))</f>
        <v>wearables</v>
      </c>
      <c r="S1315" s="11">
        <f t="shared" si="40"/>
        <v>42402.709652777776</v>
      </c>
      <c r="T1315" s="11">
        <f t="shared" si="41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8">
        <f>$E1316/$D1316</f>
        <v>1.1266666666666666E-2</v>
      </c>
      <c r="P1316" s="5">
        <f>$E1316/$L1316</f>
        <v>184.36363636363637</v>
      </c>
      <c r="Q1316" t="str">
        <f>LEFT($N1316,FIND("/",$N1316)-1)</f>
        <v>technology</v>
      </c>
      <c r="R1316" t="str">
        <f>RIGHT($N1316,LEN($N1316)-FIND("/",$N1316))</f>
        <v>wearables</v>
      </c>
      <c r="S1316" s="11">
        <f t="shared" si="40"/>
        <v>42604.669675925921</v>
      </c>
      <c r="T1316" s="11">
        <f t="shared" si="41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8">
        <f>$E1317/$D1317</f>
        <v>0.40404000000000001</v>
      </c>
      <c r="P1317" s="5">
        <f>$E1317/$L1317</f>
        <v>162.91935483870967</v>
      </c>
      <c r="Q1317" t="str">
        <f>LEFT($N1317,FIND("/",$N1317)-1)</f>
        <v>technology</v>
      </c>
      <c r="R1317" t="str">
        <f>RIGHT($N1317,LEN($N1317)-FIND("/",$N1317))</f>
        <v>wearables</v>
      </c>
      <c r="S1317" s="11">
        <f t="shared" si="40"/>
        <v>42278.498240740737</v>
      </c>
      <c r="T1317" s="11">
        <f t="shared" si="41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8">
        <f>$E1318/$D1318</f>
        <v>1.3333333333333333E-5</v>
      </c>
      <c r="P1318" s="5">
        <f>$E1318/$L1318</f>
        <v>1</v>
      </c>
      <c r="Q1318" t="str">
        <f>LEFT($N1318,FIND("/",$N1318)-1)</f>
        <v>technology</v>
      </c>
      <c r="R1318" t="str">
        <f>RIGHT($N1318,LEN($N1318)-FIND("/",$N1318))</f>
        <v>wearables</v>
      </c>
      <c r="S1318" s="11">
        <f t="shared" si="40"/>
        <v>42393.961909722217</v>
      </c>
      <c r="T1318" s="11">
        <f t="shared" si="41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8">
        <f>$E1319/$D1319</f>
        <v>5.7334999999999997E-2</v>
      </c>
      <c r="P1319" s="5">
        <f>$E1319/$L1319</f>
        <v>603.52631578947364</v>
      </c>
      <c r="Q1319" t="str">
        <f>LEFT($N1319,FIND("/",$N1319)-1)</f>
        <v>technology</v>
      </c>
      <c r="R1319" t="str">
        <f>RIGHT($N1319,LEN($N1319)-FIND("/",$N1319))</f>
        <v>wearables</v>
      </c>
      <c r="S1319" s="11">
        <f t="shared" si="40"/>
        <v>42520.235486111109</v>
      </c>
      <c r="T1319" s="11">
        <f t="shared" si="41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8">
        <f>$E1320/$D1320</f>
        <v>0.15325</v>
      </c>
      <c r="P1320" s="5">
        <f>$E1320/$L1320</f>
        <v>45.407407407407405</v>
      </c>
      <c r="Q1320" t="str">
        <f>LEFT($N1320,FIND("/",$N1320)-1)</f>
        <v>technology</v>
      </c>
      <c r="R1320" t="str">
        <f>RIGHT($N1320,LEN($N1320)-FIND("/",$N1320))</f>
        <v>wearables</v>
      </c>
      <c r="S1320" s="11">
        <f t="shared" si="40"/>
        <v>41985.043657407412</v>
      </c>
      <c r="T1320" s="11">
        <f t="shared" si="41"/>
        <v>42015.043657407412</v>
      </c>
    </row>
    <row r="1321" spans="1:20" ht="45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8">
        <f>$E1321/$D1321</f>
        <v>0.15103448275862069</v>
      </c>
      <c r="P1321" s="5">
        <f>$E1321/$L1321</f>
        <v>97.333333333333329</v>
      </c>
      <c r="Q1321" t="str">
        <f>LEFT($N1321,FIND("/",$N1321)-1)</f>
        <v>technology</v>
      </c>
      <c r="R1321" t="str">
        <f>RIGHT($N1321,LEN($N1321)-FIND("/",$N1321))</f>
        <v>wearables</v>
      </c>
      <c r="S1321" s="11">
        <f t="shared" si="40"/>
        <v>41816.812094907407</v>
      </c>
      <c r="T1321" s="11">
        <f t="shared" si="41"/>
        <v>41831.666666666664</v>
      </c>
    </row>
    <row r="1322" spans="1:20" ht="45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8">
        <f>$E1322/$D1322</f>
        <v>5.0299999999999997E-3</v>
      </c>
      <c r="P1322" s="5">
        <f>$E1322/$L1322</f>
        <v>167.66666666666666</v>
      </c>
      <c r="Q1322" t="str">
        <f>LEFT($N1322,FIND("/",$N1322)-1)</f>
        <v>technology</v>
      </c>
      <c r="R1322" t="str">
        <f>RIGHT($N1322,LEN($N1322)-FIND("/",$N1322))</f>
        <v>wearables</v>
      </c>
      <c r="S1322" s="11">
        <f t="shared" si="40"/>
        <v>42705.690347222218</v>
      </c>
      <c r="T1322" s="11">
        <f t="shared" si="41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8">
        <f>$E1323/$D1323</f>
        <v>1.3028138528138528E-2</v>
      </c>
      <c r="P1323" s="5">
        <f>$E1323/$L1323</f>
        <v>859.85714285714289</v>
      </c>
      <c r="Q1323" t="str">
        <f>LEFT($N1323,FIND("/",$N1323)-1)</f>
        <v>technology</v>
      </c>
      <c r="R1323" t="str">
        <f>RIGHT($N1323,LEN($N1323)-FIND("/",$N1323))</f>
        <v>wearables</v>
      </c>
      <c r="S1323" s="11">
        <f t="shared" si="40"/>
        <v>42697.74927083333</v>
      </c>
      <c r="T1323" s="11">
        <f t="shared" si="41"/>
        <v>42727.74927083333</v>
      </c>
    </row>
    <row r="1324" spans="1:20" ht="45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8">
        <f>$E1324/$D1324</f>
        <v>3.0285714285714286E-3</v>
      </c>
      <c r="P1324" s="5">
        <f>$E1324/$L1324</f>
        <v>26.5</v>
      </c>
      <c r="Q1324" t="str">
        <f>LEFT($N1324,FIND("/",$N1324)-1)</f>
        <v>technology</v>
      </c>
      <c r="R1324" t="str">
        <f>RIGHT($N1324,LEN($N1324)-FIND("/",$N1324))</f>
        <v>wearables</v>
      </c>
      <c r="S1324" s="11">
        <f t="shared" si="40"/>
        <v>42115.656539351854</v>
      </c>
      <c r="T1324" s="11">
        <f t="shared" si="41"/>
        <v>42145.656539351854</v>
      </c>
    </row>
    <row r="1325" spans="1:20" ht="45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8">
        <f>$E1325/$D1325</f>
        <v>8.8800000000000004E-2</v>
      </c>
      <c r="P1325" s="5">
        <f>$E1325/$L1325</f>
        <v>30.272727272727273</v>
      </c>
      <c r="Q1325" t="str">
        <f>LEFT($N1325,FIND("/",$N1325)-1)</f>
        <v>technology</v>
      </c>
      <c r="R1325" t="str">
        <f>RIGHT($N1325,LEN($N1325)-FIND("/",$N1325))</f>
        <v>wearables</v>
      </c>
      <c r="S1325" s="11">
        <f t="shared" si="40"/>
        <v>42451.698449074072</v>
      </c>
      <c r="T1325" s="11">
        <f t="shared" si="41"/>
        <v>42486.288194444445</v>
      </c>
    </row>
    <row r="1326" spans="1:20" ht="45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8">
        <f>$E1326/$D1326</f>
        <v>9.8400000000000001E-2</v>
      </c>
      <c r="P1326" s="5">
        <f>$E1326/$L1326</f>
        <v>54.666666666666664</v>
      </c>
      <c r="Q1326" t="str">
        <f>LEFT($N1326,FIND("/",$N1326)-1)</f>
        <v>technology</v>
      </c>
      <c r="R1326" t="str">
        <f>RIGHT($N1326,LEN($N1326)-FIND("/",$N1326))</f>
        <v>wearables</v>
      </c>
      <c r="S1326" s="11">
        <f t="shared" si="40"/>
        <v>42626.633703703701</v>
      </c>
      <c r="T1326" s="11">
        <f t="shared" si="41"/>
        <v>42656.633703703701</v>
      </c>
    </row>
    <row r="1327" spans="1:20" ht="45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8">
        <f>$E1327/$D1327</f>
        <v>2.4299999999999999E-2</v>
      </c>
      <c r="P1327" s="5">
        <f>$E1327/$L1327</f>
        <v>60.75</v>
      </c>
      <c r="Q1327" t="str">
        <f>LEFT($N1327,FIND("/",$N1327)-1)</f>
        <v>technology</v>
      </c>
      <c r="R1327" t="str">
        <f>RIGHT($N1327,LEN($N1327)-FIND("/",$N1327))</f>
        <v>wearables</v>
      </c>
      <c r="S1327" s="11">
        <f t="shared" si="40"/>
        <v>42704.086053240739</v>
      </c>
      <c r="T1327" s="11">
        <f t="shared" si="41"/>
        <v>42734.086053240739</v>
      </c>
    </row>
    <row r="1328" spans="1:20" ht="45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8">
        <f>$E1328/$D1328</f>
        <v>1.1299999999999999E-2</v>
      </c>
      <c r="P1328" s="5">
        <f>$E1328/$L1328</f>
        <v>102.72727272727273</v>
      </c>
      <c r="Q1328" t="str">
        <f>LEFT($N1328,FIND("/",$N1328)-1)</f>
        <v>technology</v>
      </c>
      <c r="R1328" t="str">
        <f>RIGHT($N1328,LEN($N1328)-FIND("/",$N1328))</f>
        <v>wearables</v>
      </c>
      <c r="S1328" s="11">
        <f t="shared" si="40"/>
        <v>41974.791990740734</v>
      </c>
      <c r="T1328" s="11">
        <f t="shared" si="41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8">
        <f>$E1329/$D1329</f>
        <v>3.5520833333333335E-2</v>
      </c>
      <c r="P1329" s="5">
        <f>$E1329/$L1329</f>
        <v>41.585365853658537</v>
      </c>
      <c r="Q1329" t="str">
        <f>LEFT($N1329,FIND("/",$N1329)-1)</f>
        <v>technology</v>
      </c>
      <c r="R1329" t="str">
        <f>RIGHT($N1329,LEN($N1329)-FIND("/",$N1329))</f>
        <v>wearables</v>
      </c>
      <c r="S1329" s="11">
        <f t="shared" si="40"/>
        <v>42123.678645833337</v>
      </c>
      <c r="T1329" s="11">
        <f t="shared" si="41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8">
        <f>$E1330/$D1330</f>
        <v>2.3306666666666667E-2</v>
      </c>
      <c r="P1330" s="5">
        <f>$E1330/$L1330</f>
        <v>116.53333333333333</v>
      </c>
      <c r="Q1330" t="str">
        <f>LEFT($N1330,FIND("/",$N1330)-1)</f>
        <v>technology</v>
      </c>
      <c r="R1330" t="str">
        <f>RIGHT($N1330,LEN($N1330)-FIND("/",$N1330))</f>
        <v>wearables</v>
      </c>
      <c r="S1330" s="11">
        <f t="shared" si="40"/>
        <v>42612.642754629633</v>
      </c>
      <c r="T1330" s="11">
        <f t="shared" si="41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8">
        <f>$E1331/$D1331</f>
        <v>8.1600000000000006E-3</v>
      </c>
      <c r="P1331" s="5">
        <f>$E1331/$L1331</f>
        <v>45.333333333333336</v>
      </c>
      <c r="Q1331" t="str">
        <f>LEFT($N1331,FIND("/",$N1331)-1)</f>
        <v>technology</v>
      </c>
      <c r="R1331" t="str">
        <f>RIGHT($N1331,LEN($N1331)-FIND("/",$N1331))</f>
        <v>wearables</v>
      </c>
      <c r="S1331" s="11">
        <f t="shared" si="40"/>
        <v>41935.221585648149</v>
      </c>
      <c r="T1331" s="11">
        <f t="shared" si="41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8">
        <f>$E1332/$D1332</f>
        <v>0.22494285714285714</v>
      </c>
      <c r="P1332" s="5">
        <f>$E1332/$L1332</f>
        <v>157.46</v>
      </c>
      <c r="Q1332" t="str">
        <f>LEFT($N1332,FIND("/",$N1332)-1)</f>
        <v>technology</v>
      </c>
      <c r="R1332" t="str">
        <f>RIGHT($N1332,LEN($N1332)-FIND("/",$N1332))</f>
        <v>wearables</v>
      </c>
      <c r="S1332" s="11">
        <f t="shared" si="40"/>
        <v>42522.276724537034</v>
      </c>
      <c r="T1332" s="11">
        <f t="shared" si="41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8">
        <f>$E1333/$D1333</f>
        <v>1.3668E-2</v>
      </c>
      <c r="P1333" s="5">
        <f>$E1333/$L1333</f>
        <v>100.5</v>
      </c>
      <c r="Q1333" t="str">
        <f>LEFT($N1333,FIND("/",$N1333)-1)</f>
        <v>technology</v>
      </c>
      <c r="R1333" t="str">
        <f>RIGHT($N1333,LEN($N1333)-FIND("/",$N1333))</f>
        <v>wearables</v>
      </c>
      <c r="S1333" s="11">
        <f t="shared" si="40"/>
        <v>42569.50409722222</v>
      </c>
      <c r="T1333" s="11">
        <f t="shared" si="41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8">
        <f>$E1334/$D1334</f>
        <v>0</v>
      </c>
      <c r="P1334" s="5" t="e">
        <f>$E1334/$L1334</f>
        <v>#DIV/0!</v>
      </c>
      <c r="Q1334" t="str">
        <f>LEFT($N1334,FIND("/",$N1334)-1)</f>
        <v>technology</v>
      </c>
      <c r="R1334" t="str">
        <f>RIGHT($N1334,LEN($N1334)-FIND("/",$N1334))</f>
        <v>wearables</v>
      </c>
      <c r="S1334" s="11">
        <f t="shared" si="40"/>
        <v>42732.060277777782</v>
      </c>
      <c r="T1334" s="11">
        <f t="shared" si="41"/>
        <v>42762.060277777782</v>
      </c>
    </row>
    <row r="1335" spans="1:20" ht="45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8">
        <f>$E1335/$D1335</f>
        <v>0</v>
      </c>
      <c r="P1335" s="5" t="e">
        <f>$E1335/$L1335</f>
        <v>#DIV/0!</v>
      </c>
      <c r="Q1335" t="str">
        <f>LEFT($N1335,FIND("/",$N1335)-1)</f>
        <v>technology</v>
      </c>
      <c r="R1335" t="str">
        <f>RIGHT($N1335,LEN($N1335)-FIND("/",$N1335))</f>
        <v>wearables</v>
      </c>
      <c r="S1335" s="11">
        <f t="shared" si="40"/>
        <v>41806.106770833336</v>
      </c>
      <c r="T1335" s="11">
        <f t="shared" si="41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8">
        <f>$E1336/$D1336</f>
        <v>0.10754135338345865</v>
      </c>
      <c r="P1336" s="5">
        <f>$E1336/$L1336</f>
        <v>51.822463768115945</v>
      </c>
      <c r="Q1336" t="str">
        <f>LEFT($N1336,FIND("/",$N1336)-1)</f>
        <v>technology</v>
      </c>
      <c r="R1336" t="str">
        <f>RIGHT($N1336,LEN($N1336)-FIND("/",$N1336))</f>
        <v>wearables</v>
      </c>
      <c r="S1336" s="11">
        <f t="shared" si="40"/>
        <v>42410.774155092593</v>
      </c>
      <c r="T1336" s="11">
        <f t="shared" si="41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8">
        <f>$E1337/$D1337</f>
        <v>0.1976</v>
      </c>
      <c r="P1337" s="5">
        <f>$E1337/$L1337</f>
        <v>308.75</v>
      </c>
      <c r="Q1337" t="str">
        <f>LEFT($N1337,FIND("/",$N1337)-1)</f>
        <v>technology</v>
      </c>
      <c r="R1337" t="str">
        <f>RIGHT($N1337,LEN($N1337)-FIND("/",$N1337))</f>
        <v>wearables</v>
      </c>
      <c r="S1337" s="11">
        <f t="shared" si="40"/>
        <v>42313.936365740738</v>
      </c>
      <c r="T1337" s="11">
        <f t="shared" si="41"/>
        <v>42343.936365740738</v>
      </c>
    </row>
    <row r="1338" spans="1:20" ht="45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8">
        <f>$E1338/$D1338</f>
        <v>0.84946999999999995</v>
      </c>
      <c r="P1338" s="5">
        <f>$E1338/$L1338</f>
        <v>379.22767857142856</v>
      </c>
      <c r="Q1338" t="str">
        <f>LEFT($N1338,FIND("/",$N1338)-1)</f>
        <v>technology</v>
      </c>
      <c r="R1338" t="str">
        <f>RIGHT($N1338,LEN($N1338)-FIND("/",$N1338))</f>
        <v>wearables</v>
      </c>
      <c r="S1338" s="11">
        <f t="shared" si="40"/>
        <v>41955.863750000004</v>
      </c>
      <c r="T1338" s="11">
        <f t="shared" si="41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8">
        <f>$E1339/$D1339</f>
        <v>0.49381999999999998</v>
      </c>
      <c r="P1339" s="5">
        <f>$E1339/$L1339</f>
        <v>176.36428571428573</v>
      </c>
      <c r="Q1339" t="str">
        <f>LEFT($N1339,FIND("/",$N1339)-1)</f>
        <v>technology</v>
      </c>
      <c r="R1339" t="str">
        <f>RIGHT($N1339,LEN($N1339)-FIND("/",$N1339))</f>
        <v>wearables</v>
      </c>
      <c r="S1339" s="11">
        <f t="shared" si="40"/>
        <v>42767.577303240745</v>
      </c>
      <c r="T1339" s="11">
        <f t="shared" si="41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8">
        <f>$E1340/$D1340</f>
        <v>3.3033333333333331E-2</v>
      </c>
      <c r="P1340" s="5">
        <f>$E1340/$L1340</f>
        <v>66.066666666666663</v>
      </c>
      <c r="Q1340" t="str">
        <f>LEFT($N1340,FIND("/",$N1340)-1)</f>
        <v>technology</v>
      </c>
      <c r="R1340" t="str">
        <f>RIGHT($N1340,LEN($N1340)-FIND("/",$N1340))</f>
        <v>wearables</v>
      </c>
      <c r="S1340" s="11">
        <f t="shared" si="40"/>
        <v>42188.803622685184</v>
      </c>
      <c r="T1340" s="11">
        <f t="shared" si="41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8">
        <f>$E1341/$D1341</f>
        <v>6.6339999999999996E-2</v>
      </c>
      <c r="P1341" s="5">
        <f>$E1341/$L1341</f>
        <v>89.648648648648646</v>
      </c>
      <c r="Q1341" t="str">
        <f>LEFT($N1341,FIND("/",$N1341)-1)</f>
        <v>technology</v>
      </c>
      <c r="R1341" t="str">
        <f>RIGHT($N1341,LEN($N1341)-FIND("/",$N1341))</f>
        <v>wearables</v>
      </c>
      <c r="S1341" s="11">
        <f t="shared" si="40"/>
        <v>41936.647164351853</v>
      </c>
      <c r="T1341" s="11">
        <f t="shared" si="41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8">
        <f>$E1342/$D1342</f>
        <v>0</v>
      </c>
      <c r="P1342" s="5" t="e">
        <f>$E1342/$L1342</f>
        <v>#DIV/0!</v>
      </c>
      <c r="Q1342" t="str">
        <f>LEFT($N1342,FIND("/",$N1342)-1)</f>
        <v>technology</v>
      </c>
      <c r="R1342" t="str">
        <f>RIGHT($N1342,LEN($N1342)-FIND("/",$N1342))</f>
        <v>wearables</v>
      </c>
      <c r="S1342" s="11">
        <f t="shared" si="40"/>
        <v>41836.595520833333</v>
      </c>
      <c r="T1342" s="11">
        <f t="shared" si="41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8">
        <f>$E1343/$D1343</f>
        <v>0.7036</v>
      </c>
      <c r="P1343" s="5">
        <f>$E1343/$L1343</f>
        <v>382.39130434782606</v>
      </c>
      <c r="Q1343" t="str">
        <f>LEFT($N1343,FIND("/",$N1343)-1)</f>
        <v>technology</v>
      </c>
      <c r="R1343" t="str">
        <f>RIGHT($N1343,LEN($N1343)-FIND("/",$N1343))</f>
        <v>wearables</v>
      </c>
      <c r="S1343" s="11">
        <f t="shared" si="40"/>
        <v>42612.624039351853</v>
      </c>
      <c r="T1343" s="11">
        <f t="shared" si="41"/>
        <v>42644.624039351853</v>
      </c>
    </row>
    <row r="1344" spans="1:20" ht="45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8">
        <f>$E1344/$D1344</f>
        <v>2E-3</v>
      </c>
      <c r="P1344" s="5">
        <f>$E1344/$L1344</f>
        <v>100</v>
      </c>
      <c r="Q1344" t="str">
        <f>LEFT($N1344,FIND("/",$N1344)-1)</f>
        <v>technology</v>
      </c>
      <c r="R1344" t="str">
        <f>RIGHT($N1344,LEN($N1344)-FIND("/",$N1344))</f>
        <v>wearables</v>
      </c>
      <c r="S1344" s="11">
        <f t="shared" si="40"/>
        <v>42172.816423611104</v>
      </c>
      <c r="T1344" s="11">
        <f t="shared" si="41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8">
        <f>$E1345/$D1345</f>
        <v>1.02298</v>
      </c>
      <c r="P1345" s="5">
        <f>$E1345/$L1345</f>
        <v>158.35603715170279</v>
      </c>
      <c r="Q1345" t="str">
        <f>LEFT($N1345,FIND("/",$N1345)-1)</f>
        <v>technology</v>
      </c>
      <c r="R1345" t="str">
        <f>RIGHT($N1345,LEN($N1345)-FIND("/",$N1345))</f>
        <v>wearables</v>
      </c>
      <c r="S1345" s="11">
        <f t="shared" si="40"/>
        <v>42542.526423611111</v>
      </c>
      <c r="T1345" s="11">
        <f t="shared" si="41"/>
        <v>42601.165972222225</v>
      </c>
    </row>
    <row r="1346" spans="1:20" ht="45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8">
        <f>$E1346/$D1346</f>
        <v>3.7773333333333334</v>
      </c>
      <c r="P1346" s="5">
        <f>$E1346/$L1346</f>
        <v>40.762589928057551</v>
      </c>
      <c r="Q1346" t="str">
        <f>LEFT($N1346,FIND("/",$N1346)-1)</f>
        <v>publishing</v>
      </c>
      <c r="R1346" t="str">
        <f>RIGHT($N1346,LEN($N1346)-FIND("/",$N1346))</f>
        <v>nonfiction</v>
      </c>
      <c r="S1346" s="11">
        <f t="shared" si="40"/>
        <v>42522.789803240739</v>
      </c>
      <c r="T1346" s="11">
        <f t="shared" si="41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8">
        <f>$E1347/$D1347</f>
        <v>1.25</v>
      </c>
      <c r="P1347" s="5">
        <f>$E1347/$L1347</f>
        <v>53.571428571428569</v>
      </c>
      <c r="Q1347" t="str">
        <f>LEFT($N1347,FIND("/",$N1347)-1)</f>
        <v>publishing</v>
      </c>
      <c r="R1347" t="str">
        <f>RIGHT($N1347,LEN($N1347)-FIND("/",$N1347))</f>
        <v>nonfiction</v>
      </c>
      <c r="S1347" s="11">
        <f t="shared" ref="S1347:S1410" si="42">((($J1347/60)/60)/24)+DATE(1970,1,1)</f>
        <v>41799.814340277779</v>
      </c>
      <c r="T1347" s="11">
        <f t="shared" ref="T1347:T1410" si="43">((($I1347/60)/60)/24)+DATE(1970,1,1)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8">
        <f>$E1348/$D1348</f>
        <v>1.473265306122449</v>
      </c>
      <c r="P1348" s="5">
        <f>$E1348/$L1348</f>
        <v>48.449664429530202</v>
      </c>
      <c r="Q1348" t="str">
        <f>LEFT($N1348,FIND("/",$N1348)-1)</f>
        <v>publishing</v>
      </c>
      <c r="R1348" t="str">
        <f>RIGHT($N1348,LEN($N1348)-FIND("/",$N1348))</f>
        <v>nonfiction</v>
      </c>
      <c r="S1348" s="11">
        <f t="shared" si="42"/>
        <v>41422.075821759259</v>
      </c>
      <c r="T1348" s="11">
        <f t="shared" si="43"/>
        <v>41452.075821759259</v>
      </c>
    </row>
    <row r="1349" spans="1:20" ht="45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8">
        <f>$E1349/$D1349</f>
        <v>1.022</v>
      </c>
      <c r="P1349" s="5">
        <f>$E1349/$L1349</f>
        <v>82.41935483870968</v>
      </c>
      <c r="Q1349" t="str">
        <f>LEFT($N1349,FIND("/",$N1349)-1)</f>
        <v>publishing</v>
      </c>
      <c r="R1349" t="str">
        <f>RIGHT($N1349,LEN($N1349)-FIND("/",$N1349))</f>
        <v>nonfiction</v>
      </c>
      <c r="S1349" s="11">
        <f t="shared" si="42"/>
        <v>42040.638020833328</v>
      </c>
      <c r="T1349" s="11">
        <f t="shared" si="43"/>
        <v>42070.638020833328</v>
      </c>
    </row>
    <row r="1350" spans="1:20" ht="45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8">
        <f>$E1350/$D1350</f>
        <v>1.018723404255319</v>
      </c>
      <c r="P1350" s="5">
        <f>$E1350/$L1350</f>
        <v>230.19230769230768</v>
      </c>
      <c r="Q1350" t="str">
        <f>LEFT($N1350,FIND("/",$N1350)-1)</f>
        <v>publishing</v>
      </c>
      <c r="R1350" t="str">
        <f>RIGHT($N1350,LEN($N1350)-FIND("/",$N1350))</f>
        <v>nonfiction</v>
      </c>
      <c r="S1350" s="11">
        <f t="shared" si="42"/>
        <v>41963.506168981476</v>
      </c>
      <c r="T1350" s="11">
        <f t="shared" si="43"/>
        <v>41991.506168981476</v>
      </c>
    </row>
    <row r="1351" spans="1:20" ht="45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8">
        <f>$E1351/$D1351</f>
        <v>2.0419999999999998</v>
      </c>
      <c r="P1351" s="5">
        <f>$E1351/$L1351</f>
        <v>59.360465116279073</v>
      </c>
      <c r="Q1351" t="str">
        <f>LEFT($N1351,FIND("/",$N1351)-1)</f>
        <v>publishing</v>
      </c>
      <c r="R1351" t="str">
        <f>RIGHT($N1351,LEN($N1351)-FIND("/",$N1351))</f>
        <v>nonfiction</v>
      </c>
      <c r="S1351" s="11">
        <f t="shared" si="42"/>
        <v>42317.33258101852</v>
      </c>
      <c r="T1351" s="11">
        <f t="shared" si="43"/>
        <v>42354.290972222225</v>
      </c>
    </row>
    <row r="1352" spans="1:20" ht="45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8">
        <f>$E1352/$D1352</f>
        <v>1.0405</v>
      </c>
      <c r="P1352" s="5">
        <f>$E1352/$L1352</f>
        <v>66.698717948717942</v>
      </c>
      <c r="Q1352" t="str">
        <f>LEFT($N1352,FIND("/",$N1352)-1)</f>
        <v>publishing</v>
      </c>
      <c r="R1352" t="str">
        <f>RIGHT($N1352,LEN($N1352)-FIND("/",$N1352))</f>
        <v>nonfiction</v>
      </c>
      <c r="S1352" s="11">
        <f t="shared" si="42"/>
        <v>42334.013124999998</v>
      </c>
      <c r="T1352" s="11">
        <f t="shared" si="43"/>
        <v>42364.013124999998</v>
      </c>
    </row>
    <row r="1353" spans="1:20" ht="30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8">
        <f>$E1353/$D1353</f>
        <v>1.0126500000000001</v>
      </c>
      <c r="P1353" s="5">
        <f>$E1353/$L1353</f>
        <v>168.77500000000001</v>
      </c>
      <c r="Q1353" t="str">
        <f>LEFT($N1353,FIND("/",$N1353)-1)</f>
        <v>publishing</v>
      </c>
      <c r="R1353" t="str">
        <f>RIGHT($N1353,LEN($N1353)-FIND("/",$N1353))</f>
        <v>nonfiction</v>
      </c>
      <c r="S1353" s="11">
        <f t="shared" si="42"/>
        <v>42382.74009259259</v>
      </c>
      <c r="T1353" s="11">
        <f t="shared" si="43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8">
        <f>$E1354/$D1354</f>
        <v>1.3613999999999999</v>
      </c>
      <c r="P1354" s="5">
        <f>$E1354/$L1354</f>
        <v>59.973568281938327</v>
      </c>
      <c r="Q1354" t="str">
        <f>LEFT($N1354,FIND("/",$N1354)-1)</f>
        <v>publishing</v>
      </c>
      <c r="R1354" t="str">
        <f>RIGHT($N1354,LEN($N1354)-FIND("/",$N1354))</f>
        <v>nonfiction</v>
      </c>
      <c r="S1354" s="11">
        <f t="shared" si="42"/>
        <v>42200.578310185185</v>
      </c>
      <c r="T1354" s="11">
        <f t="shared" si="43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8">
        <f>$E1355/$D1355</f>
        <v>1.3360000000000001</v>
      </c>
      <c r="P1355" s="5">
        <f>$E1355/$L1355</f>
        <v>31.80952380952381</v>
      </c>
      <c r="Q1355" t="str">
        <f>LEFT($N1355,FIND("/",$N1355)-1)</f>
        <v>publishing</v>
      </c>
      <c r="R1355" t="str">
        <f>RIGHT($N1355,LEN($N1355)-FIND("/",$N1355))</f>
        <v>nonfiction</v>
      </c>
      <c r="S1355" s="11">
        <f t="shared" si="42"/>
        <v>41309.11791666667</v>
      </c>
      <c r="T1355" s="11">
        <f t="shared" si="43"/>
        <v>41344</v>
      </c>
    </row>
    <row r="1356" spans="1:20" ht="45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8">
        <f>$E1356/$D1356</f>
        <v>1.3025</v>
      </c>
      <c r="P1356" s="5">
        <f>$E1356/$L1356</f>
        <v>24.421875</v>
      </c>
      <c r="Q1356" t="str">
        <f>LEFT($N1356,FIND("/",$N1356)-1)</f>
        <v>publishing</v>
      </c>
      <c r="R1356" t="str">
        <f>RIGHT($N1356,LEN($N1356)-FIND("/",$N1356))</f>
        <v>nonfiction</v>
      </c>
      <c r="S1356" s="11">
        <f t="shared" si="42"/>
        <v>42502.807627314818</v>
      </c>
      <c r="T1356" s="11">
        <f t="shared" si="43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8">
        <f>$E1357/$D1357</f>
        <v>1.2267999999999999</v>
      </c>
      <c r="P1357" s="5">
        <f>$E1357/$L1357</f>
        <v>25.347107438016529</v>
      </c>
      <c r="Q1357" t="str">
        <f>LEFT($N1357,FIND("/",$N1357)-1)</f>
        <v>publishing</v>
      </c>
      <c r="R1357" t="str">
        <f>RIGHT($N1357,LEN($N1357)-FIND("/",$N1357))</f>
        <v>nonfiction</v>
      </c>
      <c r="S1357" s="11">
        <f t="shared" si="42"/>
        <v>41213.254687499997</v>
      </c>
      <c r="T1357" s="11">
        <f t="shared" si="43"/>
        <v>41243.416666666664</v>
      </c>
    </row>
    <row r="1358" spans="1:20" ht="45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8">
        <f>$E1358/$D1358</f>
        <v>1.8281058823529412</v>
      </c>
      <c r="P1358" s="5">
        <f>$E1358/$L1358</f>
        <v>71.443218390804603</v>
      </c>
      <c r="Q1358" t="str">
        <f>LEFT($N1358,FIND("/",$N1358)-1)</f>
        <v>publishing</v>
      </c>
      <c r="R1358" t="str">
        <f>RIGHT($N1358,LEN($N1358)-FIND("/",$N1358))</f>
        <v>nonfiction</v>
      </c>
      <c r="S1358" s="11">
        <f t="shared" si="42"/>
        <v>41430.038888888892</v>
      </c>
      <c r="T1358" s="11">
        <f t="shared" si="43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8">
        <f>$E1359/$D1359</f>
        <v>1.2529999999999999</v>
      </c>
      <c r="P1359" s="5">
        <f>$E1359/$L1359</f>
        <v>38.553846153846152</v>
      </c>
      <c r="Q1359" t="str">
        <f>LEFT($N1359,FIND("/",$N1359)-1)</f>
        <v>publishing</v>
      </c>
      <c r="R1359" t="str">
        <f>RIGHT($N1359,LEN($N1359)-FIND("/",$N1359))</f>
        <v>nonfiction</v>
      </c>
      <c r="S1359" s="11">
        <f t="shared" si="42"/>
        <v>41304.962233796294</v>
      </c>
      <c r="T1359" s="11">
        <f t="shared" si="43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8">
        <f>$E1360/$D1360</f>
        <v>1.1166666666666667</v>
      </c>
      <c r="P1360" s="5">
        <f>$E1360/$L1360</f>
        <v>68.367346938775512</v>
      </c>
      <c r="Q1360" t="str">
        <f>LEFT($N1360,FIND("/",$N1360)-1)</f>
        <v>publishing</v>
      </c>
      <c r="R1360" t="str">
        <f>RIGHT($N1360,LEN($N1360)-FIND("/",$N1360))</f>
        <v>nonfiction</v>
      </c>
      <c r="S1360" s="11">
        <f t="shared" si="42"/>
        <v>40689.570868055554</v>
      </c>
      <c r="T1360" s="11">
        <f t="shared" si="43"/>
        <v>40719.570868055554</v>
      </c>
    </row>
    <row r="1361" spans="1:20" ht="45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8">
        <f>$E1361/$D1361</f>
        <v>1.1575757575757575</v>
      </c>
      <c r="P1361" s="5">
        <f>$E1361/$L1361</f>
        <v>40.210526315789473</v>
      </c>
      <c r="Q1361" t="str">
        <f>LEFT($N1361,FIND("/",$N1361)-1)</f>
        <v>publishing</v>
      </c>
      <c r="R1361" t="str">
        <f>RIGHT($N1361,LEN($N1361)-FIND("/",$N1361))</f>
        <v>nonfiction</v>
      </c>
      <c r="S1361" s="11">
        <f t="shared" si="42"/>
        <v>40668.814699074072</v>
      </c>
      <c r="T1361" s="11">
        <f t="shared" si="43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8">
        <f>$E1362/$D1362</f>
        <v>1.732</v>
      </c>
      <c r="P1362" s="5">
        <f>$E1362/$L1362</f>
        <v>32.074074074074076</v>
      </c>
      <c r="Q1362" t="str">
        <f>LEFT($N1362,FIND("/",$N1362)-1)</f>
        <v>publishing</v>
      </c>
      <c r="R1362" t="str">
        <f>RIGHT($N1362,LEN($N1362)-FIND("/",$N1362))</f>
        <v>nonfiction</v>
      </c>
      <c r="S1362" s="11">
        <f t="shared" si="42"/>
        <v>41095.900694444441</v>
      </c>
      <c r="T1362" s="11">
        <f t="shared" si="43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8">
        <f>$E1363/$D1363</f>
        <v>1.2598333333333334</v>
      </c>
      <c r="P1363" s="5">
        <f>$E1363/$L1363</f>
        <v>28.632575757575758</v>
      </c>
      <c r="Q1363" t="str">
        <f>LEFT($N1363,FIND("/",$N1363)-1)</f>
        <v>publishing</v>
      </c>
      <c r="R1363" t="str">
        <f>RIGHT($N1363,LEN($N1363)-FIND("/",$N1363))</f>
        <v>nonfiction</v>
      </c>
      <c r="S1363" s="11">
        <f t="shared" si="42"/>
        <v>41781.717268518521</v>
      </c>
      <c r="T1363" s="11">
        <f t="shared" si="43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8">
        <f>$E1364/$D1364</f>
        <v>1.091</v>
      </c>
      <c r="P1364" s="5">
        <f>$E1364/$L1364</f>
        <v>43.64</v>
      </c>
      <c r="Q1364" t="str">
        <f>LEFT($N1364,FIND("/",$N1364)-1)</f>
        <v>publishing</v>
      </c>
      <c r="R1364" t="str">
        <f>RIGHT($N1364,LEN($N1364)-FIND("/",$N1364))</f>
        <v>nonfiction</v>
      </c>
      <c r="S1364" s="11">
        <f t="shared" si="42"/>
        <v>41464.934386574074</v>
      </c>
      <c r="T1364" s="11">
        <f t="shared" si="43"/>
        <v>41524.934386574074</v>
      </c>
    </row>
    <row r="1365" spans="1:20" ht="45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8">
        <f>$E1365/$D1365</f>
        <v>1</v>
      </c>
      <c r="P1365" s="5">
        <f>$E1365/$L1365</f>
        <v>40</v>
      </c>
      <c r="Q1365" t="str">
        <f>LEFT($N1365,FIND("/",$N1365)-1)</f>
        <v>publishing</v>
      </c>
      <c r="R1365" t="str">
        <f>RIGHT($N1365,LEN($N1365)-FIND("/",$N1365))</f>
        <v>nonfiction</v>
      </c>
      <c r="S1365" s="11">
        <f t="shared" si="42"/>
        <v>42396.8440625</v>
      </c>
      <c r="T1365" s="11">
        <f t="shared" si="43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8">
        <f>$E1366/$D1366</f>
        <v>1.1864285714285714</v>
      </c>
      <c r="P1366" s="5">
        <f>$E1366/$L1366</f>
        <v>346.04166666666669</v>
      </c>
      <c r="Q1366" t="str">
        <f>LEFT($N1366,FIND("/",$N1366)-1)</f>
        <v>music</v>
      </c>
      <c r="R1366" t="str">
        <f>RIGHT($N1366,LEN($N1366)-FIND("/",$N1366))</f>
        <v>rock</v>
      </c>
      <c r="S1366" s="11">
        <f t="shared" si="42"/>
        <v>41951.695671296293</v>
      </c>
      <c r="T1366" s="11">
        <f t="shared" si="43"/>
        <v>42011.6956712963</v>
      </c>
    </row>
    <row r="1367" spans="1:20" ht="45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8">
        <f>$E1367/$D1367</f>
        <v>1.0026666666666666</v>
      </c>
      <c r="P1367" s="5">
        <f>$E1367/$L1367</f>
        <v>81.739130434782609</v>
      </c>
      <c r="Q1367" t="str">
        <f>LEFT($N1367,FIND("/",$N1367)-1)</f>
        <v>music</v>
      </c>
      <c r="R1367" t="str">
        <f>RIGHT($N1367,LEN($N1367)-FIND("/",$N1367))</f>
        <v>rock</v>
      </c>
      <c r="S1367" s="11">
        <f t="shared" si="42"/>
        <v>42049.733240740738</v>
      </c>
      <c r="T1367" s="11">
        <f t="shared" si="43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8">
        <f>$E1368/$D1368</f>
        <v>1.2648920000000001</v>
      </c>
      <c r="P1368" s="5">
        <f>$E1368/$L1368</f>
        <v>64.535306122448986</v>
      </c>
      <c r="Q1368" t="str">
        <f>LEFT($N1368,FIND("/",$N1368)-1)</f>
        <v>music</v>
      </c>
      <c r="R1368" t="str">
        <f>RIGHT($N1368,LEN($N1368)-FIND("/",$N1368))</f>
        <v>rock</v>
      </c>
      <c r="S1368" s="11">
        <f t="shared" si="42"/>
        <v>41924.996099537035</v>
      </c>
      <c r="T1368" s="11">
        <f t="shared" si="43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8">
        <f>$E1369/$D1369</f>
        <v>1.1426000000000001</v>
      </c>
      <c r="P1369" s="5">
        <f>$E1369/$L1369</f>
        <v>63.477777777777774</v>
      </c>
      <c r="Q1369" t="str">
        <f>LEFT($N1369,FIND("/",$N1369)-1)</f>
        <v>music</v>
      </c>
      <c r="R1369" t="str">
        <f>RIGHT($N1369,LEN($N1369)-FIND("/",$N1369))</f>
        <v>rock</v>
      </c>
      <c r="S1369" s="11">
        <f t="shared" si="42"/>
        <v>42292.002893518518</v>
      </c>
      <c r="T1369" s="11">
        <f t="shared" si="43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8">
        <f>$E1370/$D1370</f>
        <v>1.107</v>
      </c>
      <c r="P1370" s="5">
        <f>$E1370/$L1370</f>
        <v>63.620689655172413</v>
      </c>
      <c r="Q1370" t="str">
        <f>LEFT($N1370,FIND("/",$N1370)-1)</f>
        <v>music</v>
      </c>
      <c r="R1370" t="str">
        <f>RIGHT($N1370,LEN($N1370)-FIND("/",$N1370))</f>
        <v>rock</v>
      </c>
      <c r="S1370" s="11">
        <f t="shared" si="42"/>
        <v>42146.190902777773</v>
      </c>
      <c r="T1370" s="11">
        <f t="shared" si="43"/>
        <v>42170.190902777773</v>
      </c>
    </row>
    <row r="1371" spans="1:20" ht="45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8">
        <f>$E1371/$D1371</f>
        <v>1.0534805315203954</v>
      </c>
      <c r="P1371" s="5">
        <f>$E1371/$L1371</f>
        <v>83.967068965517228</v>
      </c>
      <c r="Q1371" t="str">
        <f>LEFT($N1371,FIND("/",$N1371)-1)</f>
        <v>music</v>
      </c>
      <c r="R1371" t="str">
        <f>RIGHT($N1371,LEN($N1371)-FIND("/",$N1371))</f>
        <v>rock</v>
      </c>
      <c r="S1371" s="11">
        <f t="shared" si="42"/>
        <v>41710.594282407408</v>
      </c>
      <c r="T1371" s="11">
        <f t="shared" si="43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8">
        <f>$E1372/$D1372</f>
        <v>1.0366666666666666</v>
      </c>
      <c r="P1372" s="5">
        <f>$E1372/$L1372</f>
        <v>77.75</v>
      </c>
      <c r="Q1372" t="str">
        <f>LEFT($N1372,FIND("/",$N1372)-1)</f>
        <v>music</v>
      </c>
      <c r="R1372" t="str">
        <f>RIGHT($N1372,LEN($N1372)-FIND("/",$N1372))</f>
        <v>rock</v>
      </c>
      <c r="S1372" s="11">
        <f t="shared" si="42"/>
        <v>41548.00335648148</v>
      </c>
      <c r="T1372" s="11">
        <f t="shared" si="43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8">
        <f>$E1373/$D1373</f>
        <v>1.0708672667523933</v>
      </c>
      <c r="P1373" s="5">
        <f>$E1373/$L1373</f>
        <v>107.07142857142857</v>
      </c>
      <c r="Q1373" t="str">
        <f>LEFT($N1373,FIND("/",$N1373)-1)</f>
        <v>music</v>
      </c>
      <c r="R1373" t="str">
        <f>RIGHT($N1373,LEN($N1373)-FIND("/",$N1373))</f>
        <v>rock</v>
      </c>
      <c r="S1373" s="11">
        <f t="shared" si="42"/>
        <v>42101.758587962962</v>
      </c>
      <c r="T1373" s="11">
        <f t="shared" si="43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8">
        <f>$E1374/$D1374</f>
        <v>1.24</v>
      </c>
      <c r="P1374" s="5">
        <f>$E1374/$L1374</f>
        <v>38.75</v>
      </c>
      <c r="Q1374" t="str">
        <f>LEFT($N1374,FIND("/",$N1374)-1)</f>
        <v>music</v>
      </c>
      <c r="R1374" t="str">
        <f>RIGHT($N1374,LEN($N1374)-FIND("/",$N1374))</f>
        <v>rock</v>
      </c>
      <c r="S1374" s="11">
        <f t="shared" si="42"/>
        <v>41072.739953703705</v>
      </c>
      <c r="T1374" s="11">
        <f t="shared" si="43"/>
        <v>41102.739953703705</v>
      </c>
    </row>
    <row r="1375" spans="1:20" ht="30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8">
        <f>$E1375/$D1375</f>
        <v>1.0501</v>
      </c>
      <c r="P1375" s="5">
        <f>$E1375/$L1375</f>
        <v>201.94230769230768</v>
      </c>
      <c r="Q1375" t="str">
        <f>LEFT($N1375,FIND("/",$N1375)-1)</f>
        <v>music</v>
      </c>
      <c r="R1375" t="str">
        <f>RIGHT($N1375,LEN($N1375)-FIND("/",$N1375))</f>
        <v>rock</v>
      </c>
      <c r="S1375" s="11">
        <f t="shared" si="42"/>
        <v>42704.95177083333</v>
      </c>
      <c r="T1375" s="11">
        <f t="shared" si="43"/>
        <v>42734.95177083333</v>
      </c>
    </row>
    <row r="1376" spans="1:20" ht="45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8">
        <f>$E1376/$D1376</f>
        <v>1.8946666666666667</v>
      </c>
      <c r="P1376" s="5">
        <f>$E1376/$L1376</f>
        <v>43.060606060606062</v>
      </c>
      <c r="Q1376" t="str">
        <f>LEFT($N1376,FIND("/",$N1376)-1)</f>
        <v>music</v>
      </c>
      <c r="R1376" t="str">
        <f>RIGHT($N1376,LEN($N1376)-FIND("/",$N1376))</f>
        <v>rock</v>
      </c>
      <c r="S1376" s="11">
        <f t="shared" si="42"/>
        <v>42424.161898148144</v>
      </c>
      <c r="T1376" s="11">
        <f t="shared" si="43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8">
        <f>$E1377/$D1377</f>
        <v>1.7132499999999999</v>
      </c>
      <c r="P1377" s="5">
        <f>$E1377/$L1377</f>
        <v>62.871559633027523</v>
      </c>
      <c r="Q1377" t="str">
        <f>LEFT($N1377,FIND("/",$N1377)-1)</f>
        <v>music</v>
      </c>
      <c r="R1377" t="str">
        <f>RIGHT($N1377,LEN($N1377)-FIND("/",$N1377))</f>
        <v>rock</v>
      </c>
      <c r="S1377" s="11">
        <f t="shared" si="42"/>
        <v>42720.066192129627</v>
      </c>
      <c r="T1377" s="11">
        <f t="shared" si="43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8">
        <f>$E1378/$D1378</f>
        <v>2.5248648648648651</v>
      </c>
      <c r="P1378" s="5">
        <f>$E1378/$L1378</f>
        <v>55.607142857142854</v>
      </c>
      <c r="Q1378" t="str">
        <f>LEFT($N1378,FIND("/",$N1378)-1)</f>
        <v>music</v>
      </c>
      <c r="R1378" t="str">
        <f>RIGHT($N1378,LEN($N1378)-FIND("/",$N1378))</f>
        <v>rock</v>
      </c>
      <c r="S1378" s="11">
        <f t="shared" si="42"/>
        <v>42677.669050925921</v>
      </c>
      <c r="T1378" s="11">
        <f t="shared" si="43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8">
        <f>$E1379/$D1379</f>
        <v>1.1615384615384616</v>
      </c>
      <c r="P1379" s="5">
        <f>$E1379/$L1379</f>
        <v>48.70967741935484</v>
      </c>
      <c r="Q1379" t="str">
        <f>LEFT($N1379,FIND("/",$N1379)-1)</f>
        <v>music</v>
      </c>
      <c r="R1379" t="str">
        <f>RIGHT($N1379,LEN($N1379)-FIND("/",$N1379))</f>
        <v>rock</v>
      </c>
      <c r="S1379" s="11">
        <f t="shared" si="42"/>
        <v>42747.219560185185</v>
      </c>
      <c r="T1379" s="11">
        <f t="shared" si="43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8">
        <f>$E1380/$D1380</f>
        <v>2.0335000000000001</v>
      </c>
      <c r="P1380" s="5">
        <f>$E1380/$L1380</f>
        <v>30.578947368421051</v>
      </c>
      <c r="Q1380" t="str">
        <f>LEFT($N1380,FIND("/",$N1380)-1)</f>
        <v>music</v>
      </c>
      <c r="R1380" t="str">
        <f>RIGHT($N1380,LEN($N1380)-FIND("/",$N1380))</f>
        <v>rock</v>
      </c>
      <c r="S1380" s="11">
        <f t="shared" si="42"/>
        <v>42568.759374999994</v>
      </c>
      <c r="T1380" s="11">
        <f t="shared" si="43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8">
        <f>$E1381/$D1381</f>
        <v>1.1160000000000001</v>
      </c>
      <c r="P1381" s="5">
        <f>$E1381/$L1381</f>
        <v>73.907284768211923</v>
      </c>
      <c r="Q1381" t="str">
        <f>LEFT($N1381,FIND("/",$N1381)-1)</f>
        <v>music</v>
      </c>
      <c r="R1381" t="str">
        <f>RIGHT($N1381,LEN($N1381)-FIND("/",$N1381))</f>
        <v>rock</v>
      </c>
      <c r="S1381" s="11">
        <f t="shared" si="42"/>
        <v>42130.491620370376</v>
      </c>
      <c r="T1381" s="11">
        <f t="shared" si="43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8">
        <f>$E1382/$D1382</f>
        <v>4.24</v>
      </c>
      <c r="P1382" s="5">
        <f>$E1382/$L1382</f>
        <v>21.2</v>
      </c>
      <c r="Q1382" t="str">
        <f>LEFT($N1382,FIND("/",$N1382)-1)</f>
        <v>music</v>
      </c>
      <c r="R1382" t="str">
        <f>RIGHT($N1382,LEN($N1382)-FIND("/",$N1382))</f>
        <v>rock</v>
      </c>
      <c r="S1382" s="11">
        <f t="shared" si="42"/>
        <v>42141.762800925921</v>
      </c>
      <c r="T1382" s="11">
        <f t="shared" si="43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8">
        <f>$E1383/$D1383</f>
        <v>1.071</v>
      </c>
      <c r="P1383" s="5">
        <f>$E1383/$L1383</f>
        <v>73.356164383561648</v>
      </c>
      <c r="Q1383" t="str">
        <f>LEFT($N1383,FIND("/",$N1383)-1)</f>
        <v>music</v>
      </c>
      <c r="R1383" t="str">
        <f>RIGHT($N1383,LEN($N1383)-FIND("/",$N1383))</f>
        <v>rock</v>
      </c>
      <c r="S1383" s="11">
        <f t="shared" si="42"/>
        <v>42703.214409722219</v>
      </c>
      <c r="T1383" s="11">
        <f t="shared" si="43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8">
        <f>$E1384/$D1384</f>
        <v>1.043625</v>
      </c>
      <c r="P1384" s="5">
        <f>$E1384/$L1384</f>
        <v>56.412162162162161</v>
      </c>
      <c r="Q1384" t="str">
        <f>LEFT($N1384,FIND("/",$N1384)-1)</f>
        <v>music</v>
      </c>
      <c r="R1384" t="str">
        <f>RIGHT($N1384,LEN($N1384)-FIND("/",$N1384))</f>
        <v>rock</v>
      </c>
      <c r="S1384" s="11">
        <f t="shared" si="42"/>
        <v>41370.800185185188</v>
      </c>
      <c r="T1384" s="11">
        <f t="shared" si="43"/>
        <v>41400.800185185188</v>
      </c>
    </row>
    <row r="1385" spans="1:20" ht="45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8">
        <f>$E1385/$D1385</f>
        <v>2.124090909090909</v>
      </c>
      <c r="P1385" s="5">
        <f>$E1385/$L1385</f>
        <v>50.247311827956992</v>
      </c>
      <c r="Q1385" t="str">
        <f>LEFT($N1385,FIND("/",$N1385)-1)</f>
        <v>music</v>
      </c>
      <c r="R1385" t="str">
        <f>RIGHT($N1385,LEN($N1385)-FIND("/",$N1385))</f>
        <v>rock</v>
      </c>
      <c r="S1385" s="11">
        <f t="shared" si="42"/>
        <v>42707.074976851851</v>
      </c>
      <c r="T1385" s="11">
        <f t="shared" si="43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8">
        <f>$E1386/$D1386</f>
        <v>1.2408571428571429</v>
      </c>
      <c r="P1386" s="5">
        <f>$E1386/$L1386</f>
        <v>68.936507936507937</v>
      </c>
      <c r="Q1386" t="str">
        <f>LEFT($N1386,FIND("/",$N1386)-1)</f>
        <v>music</v>
      </c>
      <c r="R1386" t="str">
        <f>RIGHT($N1386,LEN($N1386)-FIND("/",$N1386))</f>
        <v>rock</v>
      </c>
      <c r="S1386" s="11">
        <f t="shared" si="42"/>
        <v>42160.735208333332</v>
      </c>
      <c r="T1386" s="11">
        <f t="shared" si="43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8">
        <f>$E1387/$D1387</f>
        <v>1.10406125</v>
      </c>
      <c r="P1387" s="5">
        <f>$E1387/$L1387</f>
        <v>65.914104477611943</v>
      </c>
      <c r="Q1387" t="str">
        <f>LEFT($N1387,FIND("/",$N1387)-1)</f>
        <v>music</v>
      </c>
      <c r="R1387" t="str">
        <f>RIGHT($N1387,LEN($N1387)-FIND("/",$N1387))</f>
        <v>rock</v>
      </c>
      <c r="S1387" s="11">
        <f t="shared" si="42"/>
        <v>42433.688900462963</v>
      </c>
      <c r="T1387" s="11">
        <f t="shared" si="43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8">
        <f>$E1388/$D1388</f>
        <v>2.1875</v>
      </c>
      <c r="P1388" s="5">
        <f>$E1388/$L1388</f>
        <v>62.5</v>
      </c>
      <c r="Q1388" t="str">
        <f>LEFT($N1388,FIND("/",$N1388)-1)</f>
        <v>music</v>
      </c>
      <c r="R1388" t="str">
        <f>RIGHT($N1388,LEN($N1388)-FIND("/",$N1388))</f>
        <v>rock</v>
      </c>
      <c r="S1388" s="11">
        <f t="shared" si="42"/>
        <v>42184.646863425922</v>
      </c>
      <c r="T1388" s="11">
        <f t="shared" si="43"/>
        <v>42214.646863425922</v>
      </c>
    </row>
    <row r="1389" spans="1:20" ht="45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8">
        <f>$E1389/$D1389</f>
        <v>1.36625</v>
      </c>
      <c r="P1389" s="5">
        <f>$E1389/$L1389</f>
        <v>70.064102564102569</v>
      </c>
      <c r="Q1389" t="str">
        <f>LEFT($N1389,FIND("/",$N1389)-1)</f>
        <v>music</v>
      </c>
      <c r="R1389" t="str">
        <f>RIGHT($N1389,LEN($N1389)-FIND("/",$N1389))</f>
        <v>rock</v>
      </c>
      <c r="S1389" s="11">
        <f t="shared" si="42"/>
        <v>42126.92123842593</v>
      </c>
      <c r="T1389" s="11">
        <f t="shared" si="43"/>
        <v>42158.1875</v>
      </c>
    </row>
    <row r="1390" spans="1:20" ht="45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8">
        <f>$E1390/$D1390</f>
        <v>1.348074</v>
      </c>
      <c r="P1390" s="5">
        <f>$E1390/$L1390</f>
        <v>60.181874999999998</v>
      </c>
      <c r="Q1390" t="str">
        <f>LEFT($N1390,FIND("/",$N1390)-1)</f>
        <v>music</v>
      </c>
      <c r="R1390" t="str">
        <f>RIGHT($N1390,LEN($N1390)-FIND("/",$N1390))</f>
        <v>rock</v>
      </c>
      <c r="S1390" s="11">
        <f t="shared" si="42"/>
        <v>42634.614780092597</v>
      </c>
      <c r="T1390" s="11">
        <f t="shared" si="43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8">
        <f>$E1391/$D1391</f>
        <v>1.454</v>
      </c>
      <c r="P1391" s="5">
        <f>$E1391/$L1391</f>
        <v>21.382352941176471</v>
      </c>
      <c r="Q1391" t="str">
        <f>LEFT($N1391,FIND("/",$N1391)-1)</f>
        <v>music</v>
      </c>
      <c r="R1391" t="str">
        <f>RIGHT($N1391,LEN($N1391)-FIND("/",$N1391))</f>
        <v>rock</v>
      </c>
      <c r="S1391" s="11">
        <f t="shared" si="42"/>
        <v>42565.480983796297</v>
      </c>
      <c r="T1391" s="11">
        <f t="shared" si="43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8">
        <f>$E1392/$D1392</f>
        <v>1.0910714285714285</v>
      </c>
      <c r="P1392" s="5">
        <f>$E1392/$L1392</f>
        <v>160.78947368421052</v>
      </c>
      <c r="Q1392" t="str">
        <f>LEFT($N1392,FIND("/",$N1392)-1)</f>
        <v>music</v>
      </c>
      <c r="R1392" t="str">
        <f>RIGHT($N1392,LEN($N1392)-FIND("/",$N1392))</f>
        <v>rock</v>
      </c>
      <c r="S1392" s="11">
        <f t="shared" si="42"/>
        <v>42087.803310185183</v>
      </c>
      <c r="T1392" s="11">
        <f t="shared" si="43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8">
        <f>$E1393/$D1393</f>
        <v>1.1020000000000001</v>
      </c>
      <c r="P1393" s="5">
        <f>$E1393/$L1393</f>
        <v>42.384615384615387</v>
      </c>
      <c r="Q1393" t="str">
        <f>LEFT($N1393,FIND("/",$N1393)-1)</f>
        <v>music</v>
      </c>
      <c r="R1393" t="str">
        <f>RIGHT($N1393,LEN($N1393)-FIND("/",$N1393))</f>
        <v>rock</v>
      </c>
      <c r="S1393" s="11">
        <f t="shared" si="42"/>
        <v>42193.650671296295</v>
      </c>
      <c r="T1393" s="11">
        <f t="shared" si="43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8">
        <f>$E1394/$D1394</f>
        <v>1.1364000000000001</v>
      </c>
      <c r="P1394" s="5">
        <f>$E1394/$L1394</f>
        <v>27.317307692307693</v>
      </c>
      <c r="Q1394" t="str">
        <f>LEFT($N1394,FIND("/",$N1394)-1)</f>
        <v>music</v>
      </c>
      <c r="R1394" t="str">
        <f>RIGHT($N1394,LEN($N1394)-FIND("/",$N1394))</f>
        <v>rock</v>
      </c>
      <c r="S1394" s="11">
        <f t="shared" si="42"/>
        <v>42401.154930555553</v>
      </c>
      <c r="T1394" s="11">
        <f t="shared" si="43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8">
        <f>$E1395/$D1395</f>
        <v>1.0235000000000001</v>
      </c>
      <c r="P1395" s="5">
        <f>$E1395/$L1395</f>
        <v>196.82692307692307</v>
      </c>
      <c r="Q1395" t="str">
        <f>LEFT($N1395,FIND("/",$N1395)-1)</f>
        <v>music</v>
      </c>
      <c r="R1395" t="str">
        <f>RIGHT($N1395,LEN($N1395)-FIND("/",$N1395))</f>
        <v>rock</v>
      </c>
      <c r="S1395" s="11">
        <f t="shared" si="42"/>
        <v>42553.681979166664</v>
      </c>
      <c r="T1395" s="11">
        <f t="shared" si="43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8">
        <f>$E1396/$D1396</f>
        <v>1.2213333333333334</v>
      </c>
      <c r="P1396" s="5">
        <f>$E1396/$L1396</f>
        <v>53.882352941176471</v>
      </c>
      <c r="Q1396" t="str">
        <f>LEFT($N1396,FIND("/",$N1396)-1)</f>
        <v>music</v>
      </c>
      <c r="R1396" t="str">
        <f>RIGHT($N1396,LEN($N1396)-FIND("/",$N1396))</f>
        <v>rock</v>
      </c>
      <c r="S1396" s="11">
        <f t="shared" si="42"/>
        <v>42752.144976851851</v>
      </c>
      <c r="T1396" s="11">
        <f t="shared" si="43"/>
        <v>42795.125</v>
      </c>
    </row>
    <row r="1397" spans="1:2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8">
        <f>$E1397/$D1397</f>
        <v>1.1188571428571428</v>
      </c>
      <c r="P1397" s="5">
        <f>$E1397/$L1397</f>
        <v>47.756097560975611</v>
      </c>
      <c r="Q1397" t="str">
        <f>LEFT($N1397,FIND("/",$N1397)-1)</f>
        <v>music</v>
      </c>
      <c r="R1397" t="str">
        <f>RIGHT($N1397,LEN($N1397)-FIND("/",$N1397))</f>
        <v>rock</v>
      </c>
      <c r="S1397" s="11">
        <f t="shared" si="42"/>
        <v>42719.90834490741</v>
      </c>
      <c r="T1397" s="11">
        <f t="shared" si="43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8">
        <f>$E1398/$D1398</f>
        <v>1.073</v>
      </c>
      <c r="P1398" s="5">
        <f>$E1398/$L1398</f>
        <v>88.191780821917803</v>
      </c>
      <c r="Q1398" t="str">
        <f>LEFT($N1398,FIND("/",$N1398)-1)</f>
        <v>music</v>
      </c>
      <c r="R1398" t="str">
        <f>RIGHT($N1398,LEN($N1398)-FIND("/",$N1398))</f>
        <v>rock</v>
      </c>
      <c r="S1398" s="11">
        <f t="shared" si="42"/>
        <v>42018.99863425926</v>
      </c>
      <c r="T1398" s="11">
        <f t="shared" si="43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8">
        <f>$E1399/$D1399</f>
        <v>1.1385000000000001</v>
      </c>
      <c r="P1399" s="5">
        <f>$E1399/$L1399</f>
        <v>72.056962025316452</v>
      </c>
      <c r="Q1399" t="str">
        <f>LEFT($N1399,FIND("/",$N1399)-1)</f>
        <v>music</v>
      </c>
      <c r="R1399" t="str">
        <f>RIGHT($N1399,LEN($N1399)-FIND("/",$N1399))</f>
        <v>rock</v>
      </c>
      <c r="S1399" s="11">
        <f t="shared" si="42"/>
        <v>42640.917939814812</v>
      </c>
      <c r="T1399" s="11">
        <f t="shared" si="43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8">
        <f>$E1400/$D1400</f>
        <v>1.0968181818181819</v>
      </c>
      <c r="P1400" s="5">
        <f>$E1400/$L1400</f>
        <v>74.246153846153845</v>
      </c>
      <c r="Q1400" t="str">
        <f>LEFT($N1400,FIND("/",$N1400)-1)</f>
        <v>music</v>
      </c>
      <c r="R1400" t="str">
        <f>RIGHT($N1400,LEN($N1400)-FIND("/",$N1400))</f>
        <v>rock</v>
      </c>
      <c r="S1400" s="11">
        <f t="shared" si="42"/>
        <v>42526.874236111107</v>
      </c>
      <c r="T1400" s="11">
        <f t="shared" si="43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8">
        <f>$E1401/$D1401</f>
        <v>1.2614444444444444</v>
      </c>
      <c r="P1401" s="5">
        <f>$E1401/$L1401</f>
        <v>61.701086956521742</v>
      </c>
      <c r="Q1401" t="str">
        <f>LEFT($N1401,FIND("/",$N1401)-1)</f>
        <v>music</v>
      </c>
      <c r="R1401" t="str">
        <f>RIGHT($N1401,LEN($N1401)-FIND("/",$N1401))</f>
        <v>rock</v>
      </c>
      <c r="S1401" s="11">
        <f t="shared" si="42"/>
        <v>41889.004317129627</v>
      </c>
      <c r="T1401" s="11">
        <f t="shared" si="43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8">
        <f>$E1402/$D1402</f>
        <v>1.6742857142857144</v>
      </c>
      <c r="P1402" s="5">
        <f>$E1402/$L1402</f>
        <v>17.235294117647058</v>
      </c>
      <c r="Q1402" t="str">
        <f>LEFT($N1402,FIND("/",$N1402)-1)</f>
        <v>music</v>
      </c>
      <c r="R1402" t="str">
        <f>RIGHT($N1402,LEN($N1402)-FIND("/",$N1402))</f>
        <v>rock</v>
      </c>
      <c r="S1402" s="11">
        <f t="shared" si="42"/>
        <v>42498.341122685189</v>
      </c>
      <c r="T1402" s="11">
        <f t="shared" si="43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8">
        <f>$E1403/$D1403</f>
        <v>4.9652000000000003</v>
      </c>
      <c r="P1403" s="5">
        <f>$E1403/$L1403</f>
        <v>51.720833333333331</v>
      </c>
      <c r="Q1403" t="str">
        <f>LEFT($N1403,FIND("/",$N1403)-1)</f>
        <v>music</v>
      </c>
      <c r="R1403" t="str">
        <f>RIGHT($N1403,LEN($N1403)-FIND("/",$N1403))</f>
        <v>rock</v>
      </c>
      <c r="S1403" s="11">
        <f t="shared" si="42"/>
        <v>41399.99622685185</v>
      </c>
      <c r="T1403" s="11">
        <f t="shared" si="43"/>
        <v>41420.99622685185</v>
      </c>
    </row>
    <row r="1404" spans="1:20" ht="45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8">
        <f>$E1404/$D1404</f>
        <v>1.0915999999999999</v>
      </c>
      <c r="P1404" s="5">
        <f>$E1404/$L1404</f>
        <v>24.150442477876105</v>
      </c>
      <c r="Q1404" t="str">
        <f>LEFT($N1404,FIND("/",$N1404)-1)</f>
        <v>music</v>
      </c>
      <c r="R1404" t="str">
        <f>RIGHT($N1404,LEN($N1404)-FIND("/",$N1404))</f>
        <v>rock</v>
      </c>
      <c r="S1404" s="11">
        <f t="shared" si="42"/>
        <v>42065.053368055553</v>
      </c>
      <c r="T1404" s="11">
        <f t="shared" si="43"/>
        <v>42125.011701388896</v>
      </c>
    </row>
    <row r="1405" spans="1:20" ht="45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8">
        <f>$E1405/$D1405</f>
        <v>1.0257499999999999</v>
      </c>
      <c r="P1405" s="5">
        <f>$E1405/$L1405</f>
        <v>62.166666666666664</v>
      </c>
      <c r="Q1405" t="str">
        <f>LEFT($N1405,FIND("/",$N1405)-1)</f>
        <v>music</v>
      </c>
      <c r="R1405" t="str">
        <f>RIGHT($N1405,LEN($N1405)-FIND("/",$N1405))</f>
        <v>rock</v>
      </c>
      <c r="S1405" s="11">
        <f t="shared" si="42"/>
        <v>41451.062905092593</v>
      </c>
      <c r="T1405" s="11">
        <f t="shared" si="43"/>
        <v>41481.062905092593</v>
      </c>
    </row>
    <row r="1406" spans="1:20" ht="45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8">
        <f>$E1406/$D1406</f>
        <v>1.6620689655172414E-2</v>
      </c>
      <c r="P1406" s="5">
        <f>$E1406/$L1406</f>
        <v>48.2</v>
      </c>
      <c r="Q1406" t="str">
        <f>LEFT($N1406,FIND("/",$N1406)-1)</f>
        <v>publishing</v>
      </c>
      <c r="R1406" t="str">
        <f>RIGHT($N1406,LEN($N1406)-FIND("/",$N1406))</f>
        <v>translations</v>
      </c>
      <c r="S1406" s="11">
        <f t="shared" si="42"/>
        <v>42032.510243055556</v>
      </c>
      <c r="T1406" s="11">
        <f t="shared" si="43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8">
        <f>$E1407/$D1407</f>
        <v>4.1999999999999997E-3</v>
      </c>
      <c r="P1407" s="5">
        <f>$E1407/$L1407</f>
        <v>6.1764705882352944</v>
      </c>
      <c r="Q1407" t="str">
        <f>LEFT($N1407,FIND("/",$N1407)-1)</f>
        <v>publishing</v>
      </c>
      <c r="R1407" t="str">
        <f>RIGHT($N1407,LEN($N1407)-FIND("/",$N1407))</f>
        <v>translations</v>
      </c>
      <c r="S1407" s="11">
        <f t="shared" si="42"/>
        <v>41941.680567129632</v>
      </c>
      <c r="T1407" s="11">
        <f t="shared" si="43"/>
        <v>41971.722233796296</v>
      </c>
    </row>
    <row r="1408" spans="1:2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8">
        <f>$E1408/$D1408</f>
        <v>1.25E-3</v>
      </c>
      <c r="P1408" s="5">
        <f>$E1408/$L1408</f>
        <v>5</v>
      </c>
      <c r="Q1408" t="str">
        <f>LEFT($N1408,FIND("/",$N1408)-1)</f>
        <v>publishing</v>
      </c>
      <c r="R1408" t="str">
        <f>RIGHT($N1408,LEN($N1408)-FIND("/",$N1408))</f>
        <v>translations</v>
      </c>
      <c r="S1408" s="11">
        <f t="shared" si="42"/>
        <v>42297.432951388888</v>
      </c>
      <c r="T1408" s="11">
        <f t="shared" si="43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8">
        <f>$E1409/$D1409</f>
        <v>5.0000000000000001E-3</v>
      </c>
      <c r="P1409" s="5">
        <f>$E1409/$L1409</f>
        <v>7.5</v>
      </c>
      <c r="Q1409" t="str">
        <f>LEFT($N1409,FIND("/",$N1409)-1)</f>
        <v>publishing</v>
      </c>
      <c r="R1409" t="str">
        <f>RIGHT($N1409,LEN($N1409)-FIND("/",$N1409))</f>
        <v>translations</v>
      </c>
      <c r="S1409" s="11">
        <f t="shared" si="42"/>
        <v>41838.536782407406</v>
      </c>
      <c r="T1409" s="11">
        <f t="shared" si="43"/>
        <v>41863.536782407406</v>
      </c>
    </row>
    <row r="1410" spans="1:20" ht="45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8">
        <f>$E1410/$D1410</f>
        <v>7.1999999999999995E-2</v>
      </c>
      <c r="P1410" s="5">
        <f>$E1410/$L1410</f>
        <v>12</v>
      </c>
      <c r="Q1410" t="str">
        <f>LEFT($N1410,FIND("/",$N1410)-1)</f>
        <v>publishing</v>
      </c>
      <c r="R1410" t="str">
        <f>RIGHT($N1410,LEN($N1410)-FIND("/",$N1410))</f>
        <v>translations</v>
      </c>
      <c r="S1410" s="11">
        <f t="shared" si="42"/>
        <v>42291.872175925921</v>
      </c>
      <c r="T1410" s="11">
        <f t="shared" si="43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8">
        <f>$E1411/$D1411</f>
        <v>0</v>
      </c>
      <c r="P1411" s="5" t="e">
        <f>$E1411/$L1411</f>
        <v>#DIV/0!</v>
      </c>
      <c r="Q1411" t="str">
        <f>LEFT($N1411,FIND("/",$N1411)-1)</f>
        <v>publishing</v>
      </c>
      <c r="R1411" t="str">
        <f>RIGHT($N1411,LEN($N1411)-FIND("/",$N1411))</f>
        <v>translations</v>
      </c>
      <c r="S1411" s="11">
        <f t="shared" ref="S1411:S1474" si="44">((($J1411/60)/60)/24)+DATE(1970,1,1)</f>
        <v>41945.133506944447</v>
      </c>
      <c r="T1411" s="11">
        <f t="shared" ref="T1411:T1474" si="45">((($I1411/60)/60)/24)+DATE(1970,1,1)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8">
        <f>$E1412/$D1412</f>
        <v>1.6666666666666666E-4</v>
      </c>
      <c r="P1412" s="5">
        <f>$E1412/$L1412</f>
        <v>1</v>
      </c>
      <c r="Q1412" t="str">
        <f>LEFT($N1412,FIND("/",$N1412)-1)</f>
        <v>publishing</v>
      </c>
      <c r="R1412" t="str">
        <f>RIGHT($N1412,LEN($N1412)-FIND("/",$N1412))</f>
        <v>translations</v>
      </c>
      <c r="S1412" s="11">
        <f t="shared" si="44"/>
        <v>42479.318518518514</v>
      </c>
      <c r="T1412" s="11">
        <f t="shared" si="45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8">
        <f>$E1413/$D1413</f>
        <v>2.3333333333333335E-3</v>
      </c>
      <c r="P1413" s="5">
        <f>$E1413/$L1413</f>
        <v>2.3333333333333335</v>
      </c>
      <c r="Q1413" t="str">
        <f>LEFT($N1413,FIND("/",$N1413)-1)</f>
        <v>publishing</v>
      </c>
      <c r="R1413" t="str">
        <f>RIGHT($N1413,LEN($N1413)-FIND("/",$N1413))</f>
        <v>translations</v>
      </c>
      <c r="S1413" s="11">
        <f t="shared" si="44"/>
        <v>42013.059027777781</v>
      </c>
      <c r="T1413" s="11">
        <f t="shared" si="45"/>
        <v>42041.059027777781</v>
      </c>
    </row>
    <row r="1414" spans="1:20" ht="30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8">
        <f>$E1414/$D1414</f>
        <v>4.5714285714285714E-2</v>
      </c>
      <c r="P1414" s="5">
        <f>$E1414/$L1414</f>
        <v>24.615384615384617</v>
      </c>
      <c r="Q1414" t="str">
        <f>LEFT($N1414,FIND("/",$N1414)-1)</f>
        <v>publishing</v>
      </c>
      <c r="R1414" t="str">
        <f>RIGHT($N1414,LEN($N1414)-FIND("/",$N1414))</f>
        <v>translations</v>
      </c>
      <c r="S1414" s="11">
        <f t="shared" si="44"/>
        <v>41947.063645833332</v>
      </c>
      <c r="T1414" s="11">
        <f t="shared" si="45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8">
        <f>$E1415/$D1415</f>
        <v>0.05</v>
      </c>
      <c r="P1415" s="5">
        <f>$E1415/$L1415</f>
        <v>100</v>
      </c>
      <c r="Q1415" t="str">
        <f>LEFT($N1415,FIND("/",$N1415)-1)</f>
        <v>publishing</v>
      </c>
      <c r="R1415" t="str">
        <f>RIGHT($N1415,LEN($N1415)-FIND("/",$N1415))</f>
        <v>translations</v>
      </c>
      <c r="S1415" s="11">
        <f t="shared" si="44"/>
        <v>42360.437152777777</v>
      </c>
      <c r="T1415" s="11">
        <f t="shared" si="45"/>
        <v>42420.437152777777</v>
      </c>
    </row>
    <row r="1416" spans="1:20" ht="45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8">
        <f>$E1416/$D1416</f>
        <v>2E-3</v>
      </c>
      <c r="P1416" s="5">
        <f>$E1416/$L1416</f>
        <v>1</v>
      </c>
      <c r="Q1416" t="str">
        <f>LEFT($N1416,FIND("/",$N1416)-1)</f>
        <v>publishing</v>
      </c>
      <c r="R1416" t="str">
        <f>RIGHT($N1416,LEN($N1416)-FIND("/",$N1416))</f>
        <v>translations</v>
      </c>
      <c r="S1416" s="11">
        <f t="shared" si="44"/>
        <v>42708.25309027778</v>
      </c>
      <c r="T1416" s="11">
        <f t="shared" si="45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8">
        <f>$E1417/$D1417</f>
        <v>0.18181818181818182</v>
      </c>
      <c r="P1417" s="5">
        <f>$E1417/$L1417</f>
        <v>88.888888888888886</v>
      </c>
      <c r="Q1417" t="str">
        <f>LEFT($N1417,FIND("/",$N1417)-1)</f>
        <v>publishing</v>
      </c>
      <c r="R1417" t="str">
        <f>RIGHT($N1417,LEN($N1417)-FIND("/",$N1417))</f>
        <v>translations</v>
      </c>
      <c r="S1417" s="11">
        <f t="shared" si="44"/>
        <v>42192.675821759258</v>
      </c>
      <c r="T1417" s="11">
        <f t="shared" si="45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8">
        <f>$E1418/$D1418</f>
        <v>0</v>
      </c>
      <c r="P1418" s="5" t="e">
        <f>$E1418/$L1418</f>
        <v>#DIV/0!</v>
      </c>
      <c r="Q1418" t="str">
        <f>LEFT($N1418,FIND("/",$N1418)-1)</f>
        <v>publishing</v>
      </c>
      <c r="R1418" t="str">
        <f>RIGHT($N1418,LEN($N1418)-FIND("/",$N1418))</f>
        <v>translations</v>
      </c>
      <c r="S1418" s="11">
        <f t="shared" si="44"/>
        <v>42299.926145833335</v>
      </c>
      <c r="T1418" s="11">
        <f t="shared" si="45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8">
        <f>$E1419/$D1419</f>
        <v>1.2222222222222223E-2</v>
      </c>
      <c r="P1419" s="5">
        <f>$E1419/$L1419</f>
        <v>27.5</v>
      </c>
      <c r="Q1419" t="str">
        <f>LEFT($N1419,FIND("/",$N1419)-1)</f>
        <v>publishing</v>
      </c>
      <c r="R1419" t="str">
        <f>RIGHT($N1419,LEN($N1419)-FIND("/",$N1419))</f>
        <v>translations</v>
      </c>
      <c r="S1419" s="11">
        <f t="shared" si="44"/>
        <v>42232.15016203704</v>
      </c>
      <c r="T1419" s="11">
        <f t="shared" si="45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8">
        <f>$E1420/$D1420</f>
        <v>2E-3</v>
      </c>
      <c r="P1420" s="5">
        <f>$E1420/$L1420</f>
        <v>6</v>
      </c>
      <c r="Q1420" t="str">
        <f>LEFT($N1420,FIND("/",$N1420)-1)</f>
        <v>publishing</v>
      </c>
      <c r="R1420" t="str">
        <f>RIGHT($N1420,LEN($N1420)-FIND("/",$N1420))</f>
        <v>translations</v>
      </c>
      <c r="S1420" s="11">
        <f t="shared" si="44"/>
        <v>42395.456412037034</v>
      </c>
      <c r="T1420" s="11">
        <f t="shared" si="45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8">
        <f>$E1421/$D1421</f>
        <v>7.0634920634920634E-2</v>
      </c>
      <c r="P1421" s="5">
        <f>$E1421/$L1421</f>
        <v>44.5</v>
      </c>
      <c r="Q1421" t="str">
        <f>LEFT($N1421,FIND("/",$N1421)-1)</f>
        <v>publishing</v>
      </c>
      <c r="R1421" t="str">
        <f>RIGHT($N1421,LEN($N1421)-FIND("/",$N1421))</f>
        <v>translations</v>
      </c>
      <c r="S1421" s="11">
        <f t="shared" si="44"/>
        <v>42622.456238425926</v>
      </c>
      <c r="T1421" s="11">
        <f t="shared" si="45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8">
        <f>$E1422/$D1422</f>
        <v>2.7272727272727271E-2</v>
      </c>
      <c r="P1422" s="5">
        <f>$E1422/$L1422</f>
        <v>1</v>
      </c>
      <c r="Q1422" t="str">
        <f>LEFT($N1422,FIND("/",$N1422)-1)</f>
        <v>publishing</v>
      </c>
      <c r="R1422" t="str">
        <f>RIGHT($N1422,LEN($N1422)-FIND("/",$N1422))</f>
        <v>translations</v>
      </c>
      <c r="S1422" s="11">
        <f t="shared" si="44"/>
        <v>42524.667662037042</v>
      </c>
      <c r="T1422" s="11">
        <f t="shared" si="45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8">
        <f>$E1423/$D1423</f>
        <v>1E-3</v>
      </c>
      <c r="P1423" s="5">
        <f>$E1423/$L1423</f>
        <v>100</v>
      </c>
      <c r="Q1423" t="str">
        <f>LEFT($N1423,FIND("/",$N1423)-1)</f>
        <v>publishing</v>
      </c>
      <c r="R1423" t="str">
        <f>RIGHT($N1423,LEN($N1423)-FIND("/",$N1423))</f>
        <v>translations</v>
      </c>
      <c r="S1423" s="11">
        <f t="shared" si="44"/>
        <v>42013.915613425925</v>
      </c>
      <c r="T1423" s="11">
        <f t="shared" si="45"/>
        <v>42043.915613425925</v>
      </c>
    </row>
    <row r="1424" spans="1:20" ht="45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8">
        <f>$E1424/$D1424</f>
        <v>1.0399999999999999E-3</v>
      </c>
      <c r="P1424" s="5">
        <f>$E1424/$L1424</f>
        <v>13</v>
      </c>
      <c r="Q1424" t="str">
        <f>LEFT($N1424,FIND("/",$N1424)-1)</f>
        <v>publishing</v>
      </c>
      <c r="R1424" t="str">
        <f>RIGHT($N1424,LEN($N1424)-FIND("/",$N1424))</f>
        <v>translations</v>
      </c>
      <c r="S1424" s="11">
        <f t="shared" si="44"/>
        <v>42604.239629629628</v>
      </c>
      <c r="T1424" s="11">
        <f t="shared" si="45"/>
        <v>42634.239629629628</v>
      </c>
    </row>
    <row r="1425" spans="1:20" ht="45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8">
        <f>$E1425/$D1425</f>
        <v>3.3333333333333335E-3</v>
      </c>
      <c r="P1425" s="5">
        <f>$E1425/$L1425</f>
        <v>100</v>
      </c>
      <c r="Q1425" t="str">
        <f>LEFT($N1425,FIND("/",$N1425)-1)</f>
        <v>publishing</v>
      </c>
      <c r="R1425" t="str">
        <f>RIGHT($N1425,LEN($N1425)-FIND("/",$N1425))</f>
        <v>translations</v>
      </c>
      <c r="S1425" s="11">
        <f t="shared" si="44"/>
        <v>42340.360312500001</v>
      </c>
      <c r="T1425" s="11">
        <f t="shared" si="45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8">
        <f>$E1426/$D1426</f>
        <v>0.2036</v>
      </c>
      <c r="P1426" s="5">
        <f>$E1426/$L1426</f>
        <v>109.07142857142857</v>
      </c>
      <c r="Q1426" t="str">
        <f>LEFT($N1426,FIND("/",$N1426)-1)</f>
        <v>publishing</v>
      </c>
      <c r="R1426" t="str">
        <f>RIGHT($N1426,LEN($N1426)-FIND("/",$N1426))</f>
        <v>translations</v>
      </c>
      <c r="S1426" s="11">
        <f t="shared" si="44"/>
        <v>42676.717615740738</v>
      </c>
      <c r="T1426" s="11">
        <f t="shared" si="45"/>
        <v>42689.759282407409</v>
      </c>
    </row>
    <row r="1427" spans="1:20" ht="45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8">
        <f>$E1427/$D1427</f>
        <v>0</v>
      </c>
      <c r="P1427" s="5" t="e">
        <f>$E1427/$L1427</f>
        <v>#DIV/0!</v>
      </c>
      <c r="Q1427" t="str">
        <f>LEFT($N1427,FIND("/",$N1427)-1)</f>
        <v>publishing</v>
      </c>
      <c r="R1427" t="str">
        <f>RIGHT($N1427,LEN($N1427)-FIND("/",$N1427))</f>
        <v>translations</v>
      </c>
      <c r="S1427" s="11">
        <f t="shared" si="44"/>
        <v>42093.131469907406</v>
      </c>
      <c r="T1427" s="11">
        <f t="shared" si="45"/>
        <v>42123.131469907406</v>
      </c>
    </row>
    <row r="1428" spans="1:20" ht="45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8">
        <f>$E1428/$D1428</f>
        <v>0</v>
      </c>
      <c r="P1428" s="5" t="e">
        <f>$E1428/$L1428</f>
        <v>#DIV/0!</v>
      </c>
      <c r="Q1428" t="str">
        <f>LEFT($N1428,FIND("/",$N1428)-1)</f>
        <v>publishing</v>
      </c>
      <c r="R1428" t="str">
        <f>RIGHT($N1428,LEN($N1428)-FIND("/",$N1428))</f>
        <v>translations</v>
      </c>
      <c r="S1428" s="11">
        <f t="shared" si="44"/>
        <v>42180.390277777777</v>
      </c>
      <c r="T1428" s="11">
        <f t="shared" si="45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8">
        <f>$E1429/$D1429</f>
        <v>8.3799999999999999E-2</v>
      </c>
      <c r="P1429" s="5">
        <f>$E1429/$L1429</f>
        <v>104.75</v>
      </c>
      <c r="Q1429" t="str">
        <f>LEFT($N1429,FIND("/",$N1429)-1)</f>
        <v>publishing</v>
      </c>
      <c r="R1429" t="str">
        <f>RIGHT($N1429,LEN($N1429)-FIND("/",$N1429))</f>
        <v>translations</v>
      </c>
      <c r="S1429" s="11">
        <f t="shared" si="44"/>
        <v>42601.851678240739</v>
      </c>
      <c r="T1429" s="11">
        <f t="shared" si="45"/>
        <v>42631.851678240739</v>
      </c>
    </row>
    <row r="1430" spans="1:20" ht="45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8">
        <f>$E1430/$D1430</f>
        <v>4.4999999999999998E-2</v>
      </c>
      <c r="P1430" s="5">
        <f>$E1430/$L1430</f>
        <v>15</v>
      </c>
      <c r="Q1430" t="str">
        <f>LEFT($N1430,FIND("/",$N1430)-1)</f>
        <v>publishing</v>
      </c>
      <c r="R1430" t="str">
        <f>RIGHT($N1430,LEN($N1430)-FIND("/",$N1430))</f>
        <v>translations</v>
      </c>
      <c r="S1430" s="11">
        <f t="shared" si="44"/>
        <v>42432.379826388889</v>
      </c>
      <c r="T1430" s="11">
        <f t="shared" si="45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8">
        <f>$E1431/$D1431</f>
        <v>0</v>
      </c>
      <c r="P1431" s="5" t="e">
        <f>$E1431/$L1431</f>
        <v>#DIV/0!</v>
      </c>
      <c r="Q1431" t="str">
        <f>LEFT($N1431,FIND("/",$N1431)-1)</f>
        <v>publishing</v>
      </c>
      <c r="R1431" t="str">
        <f>RIGHT($N1431,LEN($N1431)-FIND("/",$N1431))</f>
        <v>translations</v>
      </c>
      <c r="S1431" s="11">
        <f t="shared" si="44"/>
        <v>42074.060671296291</v>
      </c>
      <c r="T1431" s="11">
        <f t="shared" si="45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8">
        <f>$E1432/$D1432</f>
        <v>8.0600000000000005E-2</v>
      </c>
      <c r="P1432" s="5">
        <f>$E1432/$L1432</f>
        <v>80.599999999999994</v>
      </c>
      <c r="Q1432" t="str">
        <f>LEFT($N1432,FIND("/",$N1432)-1)</f>
        <v>publishing</v>
      </c>
      <c r="R1432" t="str">
        <f>RIGHT($N1432,LEN($N1432)-FIND("/",$N1432))</f>
        <v>translations</v>
      </c>
      <c r="S1432" s="11">
        <f t="shared" si="44"/>
        <v>41961.813518518517</v>
      </c>
      <c r="T1432" s="11">
        <f t="shared" si="45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8">
        <f>$E1433/$D1433</f>
        <v>0.31947058823529412</v>
      </c>
      <c r="P1433" s="5">
        <f>$E1433/$L1433</f>
        <v>115.55319148936171</v>
      </c>
      <c r="Q1433" t="str">
        <f>LEFT($N1433,FIND("/",$N1433)-1)</f>
        <v>publishing</v>
      </c>
      <c r="R1433" t="str">
        <f>RIGHT($N1433,LEN($N1433)-FIND("/",$N1433))</f>
        <v>translations</v>
      </c>
      <c r="S1433" s="11">
        <f t="shared" si="44"/>
        <v>42304.210833333331</v>
      </c>
      <c r="T1433" s="11">
        <f t="shared" si="45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8">
        <f>$E1434/$D1434</f>
        <v>0</v>
      </c>
      <c r="P1434" s="5" t="e">
        <f>$E1434/$L1434</f>
        <v>#DIV/0!</v>
      </c>
      <c r="Q1434" t="str">
        <f>LEFT($N1434,FIND("/",$N1434)-1)</f>
        <v>publishing</v>
      </c>
      <c r="R1434" t="str">
        <f>RIGHT($N1434,LEN($N1434)-FIND("/",$N1434))</f>
        <v>translations</v>
      </c>
      <c r="S1434" s="11">
        <f t="shared" si="44"/>
        <v>42175.780416666668</v>
      </c>
      <c r="T1434" s="11">
        <f t="shared" si="45"/>
        <v>42205.780416666668</v>
      </c>
    </row>
    <row r="1435" spans="1:20" ht="45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8">
        <f>$E1435/$D1435</f>
        <v>6.7083333333333328E-2</v>
      </c>
      <c r="P1435" s="5">
        <f>$E1435/$L1435</f>
        <v>80.5</v>
      </c>
      <c r="Q1435" t="str">
        <f>LEFT($N1435,FIND("/",$N1435)-1)</f>
        <v>publishing</v>
      </c>
      <c r="R1435" t="str">
        <f>RIGHT($N1435,LEN($N1435)-FIND("/",$N1435))</f>
        <v>translations</v>
      </c>
      <c r="S1435" s="11">
        <f t="shared" si="44"/>
        <v>42673.625868055555</v>
      </c>
      <c r="T1435" s="11">
        <f t="shared" si="45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8">
        <f>$E1436/$D1436</f>
        <v>9.987804878048781E-2</v>
      </c>
      <c r="P1436" s="5">
        <f>$E1436/$L1436</f>
        <v>744.5454545454545</v>
      </c>
      <c r="Q1436" t="str">
        <f>LEFT($N1436,FIND("/",$N1436)-1)</f>
        <v>publishing</v>
      </c>
      <c r="R1436" t="str">
        <f>RIGHT($N1436,LEN($N1436)-FIND("/",$N1436))</f>
        <v>translations</v>
      </c>
      <c r="S1436" s="11">
        <f t="shared" si="44"/>
        <v>42142.767106481479</v>
      </c>
      <c r="T1436" s="11">
        <f t="shared" si="45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8">
        <f>$E1437/$D1437</f>
        <v>1E-3</v>
      </c>
      <c r="P1437" s="5">
        <f>$E1437/$L1437</f>
        <v>7.5</v>
      </c>
      <c r="Q1437" t="str">
        <f>LEFT($N1437,FIND("/",$N1437)-1)</f>
        <v>publishing</v>
      </c>
      <c r="R1437" t="str">
        <f>RIGHT($N1437,LEN($N1437)-FIND("/",$N1437))</f>
        <v>translations</v>
      </c>
      <c r="S1437" s="11">
        <f t="shared" si="44"/>
        <v>42258.780324074076</v>
      </c>
      <c r="T1437" s="11">
        <f t="shared" si="45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8">
        <f>$E1438/$D1438</f>
        <v>7.7000000000000002E-3</v>
      </c>
      <c r="P1438" s="5">
        <f>$E1438/$L1438</f>
        <v>38.5</v>
      </c>
      <c r="Q1438" t="str">
        <f>LEFT($N1438,FIND("/",$N1438)-1)</f>
        <v>publishing</v>
      </c>
      <c r="R1438" t="str">
        <f>RIGHT($N1438,LEN($N1438)-FIND("/",$N1438))</f>
        <v>translations</v>
      </c>
      <c r="S1438" s="11">
        <f t="shared" si="44"/>
        <v>42391.35019675926</v>
      </c>
      <c r="T1438" s="11">
        <f t="shared" si="45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8">
        <f>$E1439/$D1439</f>
        <v>0.26900000000000002</v>
      </c>
      <c r="P1439" s="5">
        <f>$E1439/$L1439</f>
        <v>36.68181818181818</v>
      </c>
      <c r="Q1439" t="str">
        <f>LEFT($N1439,FIND("/",$N1439)-1)</f>
        <v>publishing</v>
      </c>
      <c r="R1439" t="str">
        <f>RIGHT($N1439,LEN($N1439)-FIND("/",$N1439))</f>
        <v>translations</v>
      </c>
      <c r="S1439" s="11">
        <f t="shared" si="44"/>
        <v>41796.531701388885</v>
      </c>
      <c r="T1439" s="11">
        <f t="shared" si="45"/>
        <v>41833.207638888889</v>
      </c>
    </row>
    <row r="1440" spans="1:20" ht="45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8">
        <f>$E1440/$D1440</f>
        <v>0.03</v>
      </c>
      <c r="P1440" s="5">
        <f>$E1440/$L1440</f>
        <v>75</v>
      </c>
      <c r="Q1440" t="str">
        <f>LEFT($N1440,FIND("/",$N1440)-1)</f>
        <v>publishing</v>
      </c>
      <c r="R1440" t="str">
        <f>RIGHT($N1440,LEN($N1440)-FIND("/",$N1440))</f>
        <v>translations</v>
      </c>
      <c r="S1440" s="11">
        <f t="shared" si="44"/>
        <v>42457.871516203704</v>
      </c>
      <c r="T1440" s="11">
        <f t="shared" si="45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8">
        <f>$E1441/$D1441</f>
        <v>6.6055045871559637E-2</v>
      </c>
      <c r="P1441" s="5">
        <f>$E1441/$L1441</f>
        <v>30</v>
      </c>
      <c r="Q1441" t="str">
        <f>LEFT($N1441,FIND("/",$N1441)-1)</f>
        <v>publishing</v>
      </c>
      <c r="R1441" t="str">
        <f>RIGHT($N1441,LEN($N1441)-FIND("/",$N1441))</f>
        <v>translations</v>
      </c>
      <c r="S1441" s="11">
        <f t="shared" si="44"/>
        <v>42040.829872685179</v>
      </c>
      <c r="T1441" s="11">
        <f t="shared" si="45"/>
        <v>42070.829872685179</v>
      </c>
    </row>
    <row r="1442" spans="1:20" ht="45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8">
        <f>$E1442/$D1442</f>
        <v>7.6923076923076926E-5</v>
      </c>
      <c r="P1442" s="5">
        <f>$E1442/$L1442</f>
        <v>1</v>
      </c>
      <c r="Q1442" t="str">
        <f>LEFT($N1442,FIND("/",$N1442)-1)</f>
        <v>publishing</v>
      </c>
      <c r="R1442" t="str">
        <f>RIGHT($N1442,LEN($N1442)-FIND("/",$N1442))</f>
        <v>translations</v>
      </c>
      <c r="S1442" s="11">
        <f t="shared" si="44"/>
        <v>42486.748414351852</v>
      </c>
      <c r="T1442" s="11">
        <f t="shared" si="45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8">
        <f>$E1443/$D1443</f>
        <v>1.1222222222222222E-2</v>
      </c>
      <c r="P1443" s="5">
        <f>$E1443/$L1443</f>
        <v>673.33333333333337</v>
      </c>
      <c r="Q1443" t="str">
        <f>LEFT($N1443,FIND("/",$N1443)-1)</f>
        <v>publishing</v>
      </c>
      <c r="R1443" t="str">
        <f>RIGHT($N1443,LEN($N1443)-FIND("/",$N1443))</f>
        <v>translations</v>
      </c>
      <c r="S1443" s="11">
        <f t="shared" si="44"/>
        <v>42198.765844907408</v>
      </c>
      <c r="T1443" s="11">
        <f t="shared" si="45"/>
        <v>42258.765844907408</v>
      </c>
    </row>
    <row r="1444" spans="1:20" ht="45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8">
        <f>$E1444/$D1444</f>
        <v>0</v>
      </c>
      <c r="P1444" s="5" t="e">
        <f>$E1444/$L1444</f>
        <v>#DIV/0!</v>
      </c>
      <c r="Q1444" t="str">
        <f>LEFT($N1444,FIND("/",$N1444)-1)</f>
        <v>publishing</v>
      </c>
      <c r="R1444" t="str">
        <f>RIGHT($N1444,LEN($N1444)-FIND("/",$N1444))</f>
        <v>translations</v>
      </c>
      <c r="S1444" s="11">
        <f t="shared" si="44"/>
        <v>42485.64534722222</v>
      </c>
      <c r="T1444" s="11">
        <f t="shared" si="45"/>
        <v>42515.64534722222</v>
      </c>
    </row>
    <row r="1445" spans="1:20" ht="45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8">
        <f>$E1445/$D1445</f>
        <v>0</v>
      </c>
      <c r="P1445" s="5" t="e">
        <f>$E1445/$L1445</f>
        <v>#DIV/0!</v>
      </c>
      <c r="Q1445" t="str">
        <f>LEFT($N1445,FIND("/",$N1445)-1)</f>
        <v>publishing</v>
      </c>
      <c r="R1445" t="str">
        <f>RIGHT($N1445,LEN($N1445)-FIND("/",$N1445))</f>
        <v>translations</v>
      </c>
      <c r="S1445" s="11">
        <f t="shared" si="44"/>
        <v>42707.926030092596</v>
      </c>
      <c r="T1445" s="11">
        <f t="shared" si="45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8">
        <f>$E1446/$D1446</f>
        <v>0</v>
      </c>
      <c r="P1446" s="5" t="e">
        <f>$E1446/$L1446</f>
        <v>#DIV/0!</v>
      </c>
      <c r="Q1446" t="str">
        <f>LEFT($N1446,FIND("/",$N1446)-1)</f>
        <v>publishing</v>
      </c>
      <c r="R1446" t="str">
        <f>RIGHT($N1446,LEN($N1446)-FIND("/",$N1446))</f>
        <v>translations</v>
      </c>
      <c r="S1446" s="11">
        <f t="shared" si="44"/>
        <v>42199.873402777783</v>
      </c>
      <c r="T1446" s="11">
        <f t="shared" si="45"/>
        <v>42259.873402777783</v>
      </c>
    </row>
    <row r="1447" spans="1:20" ht="45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8">
        <f>$E1447/$D1447</f>
        <v>0</v>
      </c>
      <c r="P1447" s="5" t="e">
        <f>$E1447/$L1447</f>
        <v>#DIV/0!</v>
      </c>
      <c r="Q1447" t="str">
        <f>LEFT($N1447,FIND("/",$N1447)-1)</f>
        <v>publishing</v>
      </c>
      <c r="R1447" t="str">
        <f>RIGHT($N1447,LEN($N1447)-FIND("/",$N1447))</f>
        <v>translations</v>
      </c>
      <c r="S1447" s="11">
        <f t="shared" si="44"/>
        <v>42139.542303240742</v>
      </c>
      <c r="T1447" s="11">
        <f t="shared" si="45"/>
        <v>42169.542303240742</v>
      </c>
    </row>
    <row r="1448" spans="1:20" ht="45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8">
        <f>$E1448/$D1448</f>
        <v>0</v>
      </c>
      <c r="P1448" s="5" t="e">
        <f>$E1448/$L1448</f>
        <v>#DIV/0!</v>
      </c>
      <c r="Q1448" t="str">
        <f>LEFT($N1448,FIND("/",$N1448)-1)</f>
        <v>publishing</v>
      </c>
      <c r="R1448" t="str">
        <f>RIGHT($N1448,LEN($N1448)-FIND("/",$N1448))</f>
        <v>translations</v>
      </c>
      <c r="S1448" s="11">
        <f t="shared" si="44"/>
        <v>42461.447662037041</v>
      </c>
      <c r="T1448" s="11">
        <f t="shared" si="45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8">
        <f>$E1449/$D1449</f>
        <v>1.4999999999999999E-4</v>
      </c>
      <c r="P1449" s="5">
        <f>$E1449/$L1449</f>
        <v>25</v>
      </c>
      <c r="Q1449" t="str">
        <f>LEFT($N1449,FIND("/",$N1449)-1)</f>
        <v>publishing</v>
      </c>
      <c r="R1449" t="str">
        <f>RIGHT($N1449,LEN($N1449)-FIND("/",$N1449))</f>
        <v>translations</v>
      </c>
      <c r="S1449" s="11">
        <f t="shared" si="44"/>
        <v>42529.730717592596</v>
      </c>
      <c r="T1449" s="11">
        <f t="shared" si="45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8">
        <f>$E1450/$D1450</f>
        <v>0</v>
      </c>
      <c r="P1450" s="5" t="e">
        <f>$E1450/$L1450</f>
        <v>#DIV/0!</v>
      </c>
      <c r="Q1450" t="str">
        <f>LEFT($N1450,FIND("/",$N1450)-1)</f>
        <v>publishing</v>
      </c>
      <c r="R1450" t="str">
        <f>RIGHT($N1450,LEN($N1450)-FIND("/",$N1450))</f>
        <v>translations</v>
      </c>
      <c r="S1450" s="11">
        <f t="shared" si="44"/>
        <v>42115.936550925922</v>
      </c>
      <c r="T1450" s="11">
        <f t="shared" si="45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8">
        <f>$E1451/$D1451</f>
        <v>0</v>
      </c>
      <c r="P1451" s="5" t="e">
        <f>$E1451/$L1451</f>
        <v>#DIV/0!</v>
      </c>
      <c r="Q1451" t="str">
        <f>LEFT($N1451,FIND("/",$N1451)-1)</f>
        <v>publishing</v>
      </c>
      <c r="R1451" t="str">
        <f>RIGHT($N1451,LEN($N1451)-FIND("/",$N1451))</f>
        <v>translations</v>
      </c>
      <c r="S1451" s="11">
        <f t="shared" si="44"/>
        <v>42086.811400462961</v>
      </c>
      <c r="T1451" s="11">
        <f t="shared" si="45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8">
        <f>$E1452/$D1452</f>
        <v>1.0000000000000001E-5</v>
      </c>
      <c r="P1452" s="5">
        <f>$E1452/$L1452</f>
        <v>1</v>
      </c>
      <c r="Q1452" t="str">
        <f>LEFT($N1452,FIND("/",$N1452)-1)</f>
        <v>publishing</v>
      </c>
      <c r="R1452" t="str">
        <f>RIGHT($N1452,LEN($N1452)-FIND("/",$N1452))</f>
        <v>translations</v>
      </c>
      <c r="S1452" s="11">
        <f t="shared" si="44"/>
        <v>42390.171261574069</v>
      </c>
      <c r="T1452" s="11">
        <f t="shared" si="45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8">
        <f>$E1453/$D1453</f>
        <v>1.0554089709762533E-4</v>
      </c>
      <c r="P1453" s="5">
        <f>$E1453/$L1453</f>
        <v>1</v>
      </c>
      <c r="Q1453" t="str">
        <f>LEFT($N1453,FIND("/",$N1453)-1)</f>
        <v>publishing</v>
      </c>
      <c r="R1453" t="str">
        <f>RIGHT($N1453,LEN($N1453)-FIND("/",$N1453))</f>
        <v>translations</v>
      </c>
      <c r="S1453" s="11">
        <f t="shared" si="44"/>
        <v>41931.959016203706</v>
      </c>
      <c r="T1453" s="11">
        <f t="shared" si="45"/>
        <v>41962.00068287037</v>
      </c>
    </row>
    <row r="1454" spans="1:20" ht="30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8">
        <f>$E1454/$D1454</f>
        <v>0</v>
      </c>
      <c r="P1454" s="5" t="e">
        <f>$E1454/$L1454</f>
        <v>#DIV/0!</v>
      </c>
      <c r="Q1454" t="str">
        <f>LEFT($N1454,FIND("/",$N1454)-1)</f>
        <v>publishing</v>
      </c>
      <c r="R1454" t="str">
        <f>RIGHT($N1454,LEN($N1454)-FIND("/",$N1454))</f>
        <v>translations</v>
      </c>
      <c r="S1454" s="11">
        <f t="shared" si="44"/>
        <v>41818.703275462962</v>
      </c>
      <c r="T1454" s="11">
        <f t="shared" si="45"/>
        <v>41848.703275462962</v>
      </c>
    </row>
    <row r="1455" spans="1:20" ht="45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8">
        <f>$E1455/$D1455</f>
        <v>0</v>
      </c>
      <c r="P1455" s="5" t="e">
        <f>$E1455/$L1455</f>
        <v>#DIV/0!</v>
      </c>
      <c r="Q1455" t="str">
        <f>LEFT($N1455,FIND("/",$N1455)-1)</f>
        <v>publishing</v>
      </c>
      <c r="R1455" t="str">
        <f>RIGHT($N1455,LEN($N1455)-FIND("/",$N1455))</f>
        <v>translations</v>
      </c>
      <c r="S1455" s="11">
        <f t="shared" si="44"/>
        <v>42795.696145833332</v>
      </c>
      <c r="T1455" s="11">
        <f t="shared" si="45"/>
        <v>42840.654479166667</v>
      </c>
    </row>
    <row r="1456" spans="1:20" ht="45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8">
        <f>$E1456/$D1456</f>
        <v>8.5714285714285719E-3</v>
      </c>
      <c r="P1456" s="5">
        <f>$E1456/$L1456</f>
        <v>15</v>
      </c>
      <c r="Q1456" t="str">
        <f>LEFT($N1456,FIND("/",$N1456)-1)</f>
        <v>publishing</v>
      </c>
      <c r="R1456" t="str">
        <f>RIGHT($N1456,LEN($N1456)-FIND("/",$N1456))</f>
        <v>translations</v>
      </c>
      <c r="S1456" s="11">
        <f t="shared" si="44"/>
        <v>42463.866666666669</v>
      </c>
      <c r="T1456" s="11">
        <f t="shared" si="45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8">
        <f>$E1457/$D1457</f>
        <v>0.105</v>
      </c>
      <c r="P1457" s="5">
        <f>$E1457/$L1457</f>
        <v>225</v>
      </c>
      <c r="Q1457" t="str">
        <f>LEFT($N1457,FIND("/",$N1457)-1)</f>
        <v>publishing</v>
      </c>
      <c r="R1457" t="str">
        <f>RIGHT($N1457,LEN($N1457)-FIND("/",$N1457))</f>
        <v>translations</v>
      </c>
      <c r="S1457" s="11">
        <f t="shared" si="44"/>
        <v>41832.672685185185</v>
      </c>
      <c r="T1457" s="11">
        <f t="shared" si="45"/>
        <v>41887.568749999999</v>
      </c>
    </row>
    <row r="1458" spans="1:2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8">
        <f>$E1458/$D1458</f>
        <v>2.9000000000000001E-2</v>
      </c>
      <c r="P1458" s="5">
        <f>$E1458/$L1458</f>
        <v>48.333333333333336</v>
      </c>
      <c r="Q1458" t="str">
        <f>LEFT($N1458,FIND("/",$N1458)-1)</f>
        <v>publishing</v>
      </c>
      <c r="R1458" t="str">
        <f>RIGHT($N1458,LEN($N1458)-FIND("/",$N1458))</f>
        <v>translations</v>
      </c>
      <c r="S1458" s="11">
        <f t="shared" si="44"/>
        <v>42708.668576388889</v>
      </c>
      <c r="T1458" s="11">
        <f t="shared" si="45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8">
        <f>$E1459/$D1459</f>
        <v>0</v>
      </c>
      <c r="P1459" s="5" t="e">
        <f>$E1459/$L1459</f>
        <v>#DIV/0!</v>
      </c>
      <c r="Q1459" t="str">
        <f>LEFT($N1459,FIND("/",$N1459)-1)</f>
        <v>publishing</v>
      </c>
      <c r="R1459" t="str">
        <f>RIGHT($N1459,LEN($N1459)-FIND("/",$N1459))</f>
        <v>translations</v>
      </c>
      <c r="S1459" s="11">
        <f t="shared" si="44"/>
        <v>42289.89634259259</v>
      </c>
      <c r="T1459" s="11">
        <f t="shared" si="45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8">
        <f>$E1460/$D1460</f>
        <v>0</v>
      </c>
      <c r="P1460" s="5" t="e">
        <f>$E1460/$L1460</f>
        <v>#DIV/0!</v>
      </c>
      <c r="Q1460" t="str">
        <f>LEFT($N1460,FIND("/",$N1460)-1)</f>
        <v>publishing</v>
      </c>
      <c r="R1460" t="str">
        <f>RIGHT($N1460,LEN($N1460)-FIND("/",$N1460))</f>
        <v>translations</v>
      </c>
      <c r="S1460" s="11">
        <f t="shared" si="44"/>
        <v>41831.705555555556</v>
      </c>
      <c r="T1460" s="11">
        <f t="shared" si="45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8">
        <f>$E1461/$D1461</f>
        <v>0</v>
      </c>
      <c r="P1461" s="5" t="e">
        <f>$E1461/$L1461</f>
        <v>#DIV/0!</v>
      </c>
      <c r="Q1461" t="str">
        <f>LEFT($N1461,FIND("/",$N1461)-1)</f>
        <v>publishing</v>
      </c>
      <c r="R1461" t="str">
        <f>RIGHT($N1461,LEN($N1461)-FIND("/",$N1461))</f>
        <v>translations</v>
      </c>
      <c r="S1461" s="11">
        <f t="shared" si="44"/>
        <v>42312.204814814817</v>
      </c>
      <c r="T1461" s="11">
        <f t="shared" si="45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8">
        <f>$E1462/$D1462</f>
        <v>0</v>
      </c>
      <c r="P1462" s="5" t="e">
        <f>$E1462/$L1462</f>
        <v>#DIV/0!</v>
      </c>
      <c r="Q1462" t="str">
        <f>LEFT($N1462,FIND("/",$N1462)-1)</f>
        <v>publishing</v>
      </c>
      <c r="R1462" t="str">
        <f>RIGHT($N1462,LEN($N1462)-FIND("/",$N1462))</f>
        <v>translations</v>
      </c>
      <c r="S1462" s="11">
        <f t="shared" si="44"/>
        <v>41915.896967592591</v>
      </c>
      <c r="T1462" s="11">
        <f t="shared" si="45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8">
        <f>$E1463/$D1463</f>
        <v>1.012446</v>
      </c>
      <c r="P1463" s="5">
        <f>$E1463/$L1463</f>
        <v>44.66673529411765</v>
      </c>
      <c r="Q1463" t="str">
        <f>LEFT($N1463,FIND("/",$N1463)-1)</f>
        <v>publishing</v>
      </c>
      <c r="R1463" t="str">
        <f>RIGHT($N1463,LEN($N1463)-FIND("/",$N1463))</f>
        <v>radio &amp; podcasts</v>
      </c>
      <c r="S1463" s="11">
        <f t="shared" si="44"/>
        <v>41899.645300925928</v>
      </c>
      <c r="T1463" s="11">
        <f t="shared" si="45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8">
        <f>$E1464/$D1464</f>
        <v>1.085175</v>
      </c>
      <c r="P1464" s="5">
        <f>$E1464/$L1464</f>
        <v>28.937999999999999</v>
      </c>
      <c r="Q1464" t="str">
        <f>LEFT($N1464,FIND("/",$N1464)-1)</f>
        <v>publishing</v>
      </c>
      <c r="R1464" t="str">
        <f>RIGHT($N1464,LEN($N1464)-FIND("/",$N1464))</f>
        <v>radio &amp; podcasts</v>
      </c>
      <c r="S1464" s="11">
        <f t="shared" si="44"/>
        <v>41344.662858796299</v>
      </c>
      <c r="T1464" s="11">
        <f t="shared" si="45"/>
        <v>41374.662858796299</v>
      </c>
    </row>
    <row r="1465" spans="1:20" ht="45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8">
        <f>$E1465/$D1465</f>
        <v>1.4766666666666666</v>
      </c>
      <c r="P1465" s="5">
        <f>$E1465/$L1465</f>
        <v>35.44</v>
      </c>
      <c r="Q1465" t="str">
        <f>LEFT($N1465,FIND("/",$N1465)-1)</f>
        <v>publishing</v>
      </c>
      <c r="R1465" t="str">
        <f>RIGHT($N1465,LEN($N1465)-FIND("/",$N1465))</f>
        <v>radio &amp; podcasts</v>
      </c>
      <c r="S1465" s="11">
        <f t="shared" si="44"/>
        <v>41326.911319444444</v>
      </c>
      <c r="T1465" s="11">
        <f t="shared" si="45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8">
        <f>$E1466/$D1466</f>
        <v>1.6319999999999999</v>
      </c>
      <c r="P1466" s="5">
        <f>$E1466/$L1466</f>
        <v>34.871794871794869</v>
      </c>
      <c r="Q1466" t="str">
        <f>LEFT($N1466,FIND("/",$N1466)-1)</f>
        <v>publishing</v>
      </c>
      <c r="R1466" t="str">
        <f>RIGHT($N1466,LEN($N1466)-FIND("/",$N1466))</f>
        <v>radio &amp; podcasts</v>
      </c>
      <c r="S1466" s="11">
        <f t="shared" si="44"/>
        <v>41291.661550925928</v>
      </c>
      <c r="T1466" s="11">
        <f t="shared" si="45"/>
        <v>41321.661550925928</v>
      </c>
    </row>
    <row r="1467" spans="1:20" ht="45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8">
        <f>$E1467/$D1467</f>
        <v>4.5641449999999999</v>
      </c>
      <c r="P1467" s="5">
        <f>$E1467/$L1467</f>
        <v>52.622732513451197</v>
      </c>
      <c r="Q1467" t="str">
        <f>LEFT($N1467,FIND("/",$N1467)-1)</f>
        <v>publishing</v>
      </c>
      <c r="R1467" t="str">
        <f>RIGHT($N1467,LEN($N1467)-FIND("/",$N1467))</f>
        <v>radio &amp; podcasts</v>
      </c>
      <c r="S1467" s="11">
        <f t="shared" si="44"/>
        <v>40959.734398148146</v>
      </c>
      <c r="T1467" s="11">
        <f t="shared" si="45"/>
        <v>40990.125</v>
      </c>
    </row>
    <row r="1468" spans="1:20" ht="45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8">
        <f>$E1468/$D1468</f>
        <v>1.0787731249999999</v>
      </c>
      <c r="P1468" s="5">
        <f>$E1468/$L1468</f>
        <v>69.598266129032254</v>
      </c>
      <c r="Q1468" t="str">
        <f>LEFT($N1468,FIND("/",$N1468)-1)</f>
        <v>publishing</v>
      </c>
      <c r="R1468" t="str">
        <f>RIGHT($N1468,LEN($N1468)-FIND("/",$N1468))</f>
        <v>radio &amp; podcasts</v>
      </c>
      <c r="S1468" s="11">
        <f t="shared" si="44"/>
        <v>42340.172060185185</v>
      </c>
      <c r="T1468" s="11">
        <f t="shared" si="45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8">
        <f>$E1469/$D1469</f>
        <v>1.1508</v>
      </c>
      <c r="P1469" s="5">
        <f>$E1469/$L1469</f>
        <v>76.72</v>
      </c>
      <c r="Q1469" t="str">
        <f>LEFT($N1469,FIND("/",$N1469)-1)</f>
        <v>publishing</v>
      </c>
      <c r="R1469" t="str">
        <f>RIGHT($N1469,LEN($N1469)-FIND("/",$N1469))</f>
        <v>radio &amp; podcasts</v>
      </c>
      <c r="S1469" s="11">
        <f t="shared" si="44"/>
        <v>40933.80190972222</v>
      </c>
      <c r="T1469" s="11">
        <f t="shared" si="45"/>
        <v>40993.760243055556</v>
      </c>
    </row>
    <row r="1470" spans="1:20" ht="45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8">
        <f>$E1470/$D1470</f>
        <v>1.0236842105263158</v>
      </c>
      <c r="P1470" s="5">
        <f>$E1470/$L1470</f>
        <v>33.191126279863482</v>
      </c>
      <c r="Q1470" t="str">
        <f>LEFT($N1470,FIND("/",$N1470)-1)</f>
        <v>publishing</v>
      </c>
      <c r="R1470" t="str">
        <f>RIGHT($N1470,LEN($N1470)-FIND("/",$N1470))</f>
        <v>radio &amp; podcasts</v>
      </c>
      <c r="S1470" s="11">
        <f t="shared" si="44"/>
        <v>40646.014456018522</v>
      </c>
      <c r="T1470" s="11">
        <f t="shared" si="45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8">
        <f>$E1471/$D1471</f>
        <v>1.0842485875706214</v>
      </c>
      <c r="P1471" s="5">
        <f>$E1471/$L1471</f>
        <v>149.46417445482865</v>
      </c>
      <c r="Q1471" t="str">
        <f>LEFT($N1471,FIND("/",$N1471)-1)</f>
        <v>publishing</v>
      </c>
      <c r="R1471" t="str">
        <f>RIGHT($N1471,LEN($N1471)-FIND("/",$N1471))</f>
        <v>radio &amp; podcasts</v>
      </c>
      <c r="S1471" s="11">
        <f t="shared" si="44"/>
        <v>41290.598483796297</v>
      </c>
      <c r="T1471" s="11">
        <f t="shared" si="45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8">
        <f>$E1472/$D1472</f>
        <v>1.2513333333333334</v>
      </c>
      <c r="P1472" s="5">
        <f>$E1472/$L1472</f>
        <v>23.172839506172838</v>
      </c>
      <c r="Q1472" t="str">
        <f>LEFT($N1472,FIND("/",$N1472)-1)</f>
        <v>publishing</v>
      </c>
      <c r="R1472" t="str">
        <f>RIGHT($N1472,LEN($N1472)-FIND("/",$N1472))</f>
        <v>radio &amp; podcasts</v>
      </c>
      <c r="S1472" s="11">
        <f t="shared" si="44"/>
        <v>41250.827118055553</v>
      </c>
      <c r="T1472" s="11">
        <f t="shared" si="45"/>
        <v>41271.827118055553</v>
      </c>
    </row>
    <row r="1473" spans="1:20" ht="45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8">
        <f>$E1473/$D1473</f>
        <v>1.03840625</v>
      </c>
      <c r="P1473" s="5">
        <f>$E1473/$L1473</f>
        <v>96.877551020408163</v>
      </c>
      <c r="Q1473" t="str">
        <f>LEFT($N1473,FIND("/",$N1473)-1)</f>
        <v>publishing</v>
      </c>
      <c r="R1473" t="str">
        <f>RIGHT($N1473,LEN($N1473)-FIND("/",$N1473))</f>
        <v>radio &amp; podcasts</v>
      </c>
      <c r="S1473" s="11">
        <f t="shared" si="44"/>
        <v>42073.957569444443</v>
      </c>
      <c r="T1473" s="11">
        <f t="shared" si="45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8">
        <f>$E1474/$D1474</f>
        <v>1.3870400000000001</v>
      </c>
      <c r="P1474" s="5">
        <f>$E1474/$L1474</f>
        <v>103.20238095238095</v>
      </c>
      <c r="Q1474" t="str">
        <f>LEFT($N1474,FIND("/",$N1474)-1)</f>
        <v>publishing</v>
      </c>
      <c r="R1474" t="str">
        <f>RIGHT($N1474,LEN($N1474)-FIND("/",$N1474))</f>
        <v>radio &amp; podcasts</v>
      </c>
      <c r="S1474" s="11">
        <f t="shared" si="44"/>
        <v>41533.542858796296</v>
      </c>
      <c r="T1474" s="11">
        <f t="shared" si="45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8">
        <f>$E1475/$D1475</f>
        <v>1.20516</v>
      </c>
      <c r="P1475" s="5">
        <f>$E1475/$L1475</f>
        <v>38.462553191489363</v>
      </c>
      <c r="Q1475" t="str">
        <f>LEFT($N1475,FIND("/",$N1475)-1)</f>
        <v>publishing</v>
      </c>
      <c r="R1475" t="str">
        <f>RIGHT($N1475,LEN($N1475)-FIND("/",$N1475))</f>
        <v>radio &amp; podcasts</v>
      </c>
      <c r="S1475" s="11">
        <f t="shared" ref="S1475:S1538" si="46">((($J1475/60)/60)/24)+DATE(1970,1,1)</f>
        <v>40939.979618055557</v>
      </c>
      <c r="T1475" s="11">
        <f t="shared" ref="T1475:T1538" si="47">((($I1475/60)/60)/24)+DATE(1970,1,1)</f>
        <v>40969.979618055557</v>
      </c>
    </row>
    <row r="1476" spans="1:20" ht="45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8">
        <f>$E1476/$D1476</f>
        <v>1.1226666666666667</v>
      </c>
      <c r="P1476" s="5">
        <f>$E1476/$L1476</f>
        <v>44.315789473684212</v>
      </c>
      <c r="Q1476" t="str">
        <f>LEFT($N1476,FIND("/",$N1476)-1)</f>
        <v>publishing</v>
      </c>
      <c r="R1476" t="str">
        <f>RIGHT($N1476,LEN($N1476)-FIND("/",$N1476))</f>
        <v>radio &amp; podcasts</v>
      </c>
      <c r="S1476" s="11">
        <f t="shared" si="46"/>
        <v>41500.727916666663</v>
      </c>
      <c r="T1476" s="11">
        <f t="shared" si="47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8">
        <f>$E1477/$D1477</f>
        <v>1.8866966666666667</v>
      </c>
      <c r="P1477" s="5">
        <f>$E1477/$L1477</f>
        <v>64.173356009070289</v>
      </c>
      <c r="Q1477" t="str">
        <f>LEFT($N1477,FIND("/",$N1477)-1)</f>
        <v>publishing</v>
      </c>
      <c r="R1477" t="str">
        <f>RIGHT($N1477,LEN($N1477)-FIND("/",$N1477))</f>
        <v>radio &amp; podcasts</v>
      </c>
      <c r="S1477" s="11">
        <f t="shared" si="46"/>
        <v>41960.722951388889</v>
      </c>
      <c r="T1477" s="11">
        <f t="shared" si="47"/>
        <v>41993.207638888889</v>
      </c>
    </row>
    <row r="1478" spans="1:20" ht="30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8">
        <f>$E1478/$D1478</f>
        <v>6.6155466666666669</v>
      </c>
      <c r="P1478" s="5">
        <f>$E1478/$L1478</f>
        <v>43.333275109170302</v>
      </c>
      <c r="Q1478" t="str">
        <f>LEFT($N1478,FIND("/",$N1478)-1)</f>
        <v>publishing</v>
      </c>
      <c r="R1478" t="str">
        <f>RIGHT($N1478,LEN($N1478)-FIND("/",$N1478))</f>
        <v>radio &amp; podcasts</v>
      </c>
      <c r="S1478" s="11">
        <f t="shared" si="46"/>
        <v>40766.041921296295</v>
      </c>
      <c r="T1478" s="11">
        <f t="shared" si="47"/>
        <v>40796.041921296295</v>
      </c>
    </row>
    <row r="1479" spans="1:20" ht="45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8">
        <f>$E1479/$D1479</f>
        <v>1.1131</v>
      </c>
      <c r="P1479" s="5">
        <f>$E1479/$L1479</f>
        <v>90.495934959349597</v>
      </c>
      <c r="Q1479" t="str">
        <f>LEFT($N1479,FIND("/",$N1479)-1)</f>
        <v>publishing</v>
      </c>
      <c r="R1479" t="str">
        <f>RIGHT($N1479,LEN($N1479)-FIND("/",$N1479))</f>
        <v>radio &amp; podcasts</v>
      </c>
      <c r="S1479" s="11">
        <f t="shared" si="46"/>
        <v>40840.615787037037</v>
      </c>
      <c r="T1479" s="11">
        <f t="shared" si="47"/>
        <v>40900.125</v>
      </c>
    </row>
    <row r="1480" spans="1:20" ht="45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8">
        <f>$E1480/$D1480</f>
        <v>11.8161422</v>
      </c>
      <c r="P1480" s="5">
        <f>$E1480/$L1480</f>
        <v>29.187190495010373</v>
      </c>
      <c r="Q1480" t="str">
        <f>LEFT($N1480,FIND("/",$N1480)-1)</f>
        <v>publishing</v>
      </c>
      <c r="R1480" t="str">
        <f>RIGHT($N1480,LEN($N1480)-FIND("/",$N1480))</f>
        <v>radio &amp; podcasts</v>
      </c>
      <c r="S1480" s="11">
        <f t="shared" si="46"/>
        <v>41394.871678240743</v>
      </c>
      <c r="T1480" s="11">
        <f t="shared" si="47"/>
        <v>41408.871678240743</v>
      </c>
    </row>
    <row r="1481" spans="1:20" ht="45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8">
        <f>$E1481/$D1481</f>
        <v>1.37375</v>
      </c>
      <c r="P1481" s="5">
        <f>$E1481/$L1481</f>
        <v>30.95774647887324</v>
      </c>
      <c r="Q1481" t="str">
        <f>LEFT($N1481,FIND("/",$N1481)-1)</f>
        <v>publishing</v>
      </c>
      <c r="R1481" t="str">
        <f>RIGHT($N1481,LEN($N1481)-FIND("/",$N1481))</f>
        <v>radio &amp; podcasts</v>
      </c>
      <c r="S1481" s="11">
        <f t="shared" si="46"/>
        <v>41754.745243055557</v>
      </c>
      <c r="T1481" s="11">
        <f t="shared" si="47"/>
        <v>41769.165972222225</v>
      </c>
    </row>
    <row r="1482" spans="1:20" ht="45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8">
        <f>$E1482/$D1482</f>
        <v>1.170404</v>
      </c>
      <c r="P1482" s="5">
        <f>$E1482/$L1482</f>
        <v>92.157795275590544</v>
      </c>
      <c r="Q1482" t="str">
        <f>LEFT($N1482,FIND("/",$N1482)-1)</f>
        <v>publishing</v>
      </c>
      <c r="R1482" t="str">
        <f>RIGHT($N1482,LEN($N1482)-FIND("/",$N1482))</f>
        <v>radio &amp; podcasts</v>
      </c>
      <c r="S1482" s="11">
        <f t="shared" si="46"/>
        <v>41464.934016203704</v>
      </c>
      <c r="T1482" s="11">
        <f t="shared" si="47"/>
        <v>41481.708333333336</v>
      </c>
    </row>
    <row r="1483" spans="1:20" ht="45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8">
        <f>$E1483/$D1483</f>
        <v>2.1000000000000001E-2</v>
      </c>
      <c r="P1483" s="5">
        <f>$E1483/$L1483</f>
        <v>17.5</v>
      </c>
      <c r="Q1483" t="str">
        <f>LEFT($N1483,FIND("/",$N1483)-1)</f>
        <v>publishing</v>
      </c>
      <c r="R1483" t="str">
        <f>RIGHT($N1483,LEN($N1483)-FIND("/",$N1483))</f>
        <v>fiction</v>
      </c>
      <c r="S1483" s="11">
        <f t="shared" si="46"/>
        <v>41550.922974537039</v>
      </c>
      <c r="T1483" s="11">
        <f t="shared" si="47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8">
        <f>$E1484/$D1484</f>
        <v>1E-3</v>
      </c>
      <c r="P1484" s="5">
        <f>$E1484/$L1484</f>
        <v>5</v>
      </c>
      <c r="Q1484" t="str">
        <f>LEFT($N1484,FIND("/",$N1484)-1)</f>
        <v>publishing</v>
      </c>
      <c r="R1484" t="str">
        <f>RIGHT($N1484,LEN($N1484)-FIND("/",$N1484))</f>
        <v>fiction</v>
      </c>
      <c r="S1484" s="11">
        <f t="shared" si="46"/>
        <v>41136.85805555556</v>
      </c>
      <c r="T1484" s="11">
        <f t="shared" si="47"/>
        <v>41159.32708333333</v>
      </c>
    </row>
    <row r="1485" spans="1:20" ht="45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8">
        <f>$E1485/$D1485</f>
        <v>7.1428571428571426E-3</v>
      </c>
      <c r="P1485" s="5">
        <f>$E1485/$L1485</f>
        <v>25</v>
      </c>
      <c r="Q1485" t="str">
        <f>LEFT($N1485,FIND("/",$N1485)-1)</f>
        <v>publishing</v>
      </c>
      <c r="R1485" t="str">
        <f>RIGHT($N1485,LEN($N1485)-FIND("/",$N1485))</f>
        <v>fiction</v>
      </c>
      <c r="S1485" s="11">
        <f t="shared" si="46"/>
        <v>42548.192997685182</v>
      </c>
      <c r="T1485" s="11">
        <f t="shared" si="47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8">
        <f>$E1486/$D1486</f>
        <v>0</v>
      </c>
      <c r="P1486" s="5" t="e">
        <f>$E1486/$L1486</f>
        <v>#DIV/0!</v>
      </c>
      <c r="Q1486" t="str">
        <f>LEFT($N1486,FIND("/",$N1486)-1)</f>
        <v>publishing</v>
      </c>
      <c r="R1486" t="str">
        <f>RIGHT($N1486,LEN($N1486)-FIND("/",$N1486))</f>
        <v>fiction</v>
      </c>
      <c r="S1486" s="11">
        <f t="shared" si="46"/>
        <v>41053.200960648144</v>
      </c>
      <c r="T1486" s="11">
        <f t="shared" si="47"/>
        <v>41111.618750000001</v>
      </c>
    </row>
    <row r="1487" spans="1:20" ht="45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8">
        <f>$E1487/$D1487</f>
        <v>2.2388059701492536E-2</v>
      </c>
      <c r="P1487" s="5">
        <f>$E1487/$L1487</f>
        <v>50</v>
      </c>
      <c r="Q1487" t="str">
        <f>LEFT($N1487,FIND("/",$N1487)-1)</f>
        <v>publishing</v>
      </c>
      <c r="R1487" t="str">
        <f>RIGHT($N1487,LEN($N1487)-FIND("/",$N1487))</f>
        <v>fiction</v>
      </c>
      <c r="S1487" s="11">
        <f t="shared" si="46"/>
        <v>42130.795983796299</v>
      </c>
      <c r="T1487" s="11">
        <f t="shared" si="47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8">
        <f>$E1488/$D1488</f>
        <v>2.3999999999999998E-3</v>
      </c>
      <c r="P1488" s="5">
        <f>$E1488/$L1488</f>
        <v>16</v>
      </c>
      <c r="Q1488" t="str">
        <f>LEFT($N1488,FIND("/",$N1488)-1)</f>
        <v>publishing</v>
      </c>
      <c r="R1488" t="str">
        <f>RIGHT($N1488,LEN($N1488)-FIND("/",$N1488))</f>
        <v>fiction</v>
      </c>
      <c r="S1488" s="11">
        <f t="shared" si="46"/>
        <v>42032.168530092589</v>
      </c>
      <c r="T1488" s="11">
        <f t="shared" si="47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8">
        <f>$E1489/$D1489</f>
        <v>0</v>
      </c>
      <c r="P1489" s="5" t="e">
        <f>$E1489/$L1489</f>
        <v>#DIV/0!</v>
      </c>
      <c r="Q1489" t="str">
        <f>LEFT($N1489,FIND("/",$N1489)-1)</f>
        <v>publishing</v>
      </c>
      <c r="R1489" t="str">
        <f>RIGHT($N1489,LEN($N1489)-FIND("/",$N1489))</f>
        <v>fiction</v>
      </c>
      <c r="S1489" s="11">
        <f t="shared" si="46"/>
        <v>42554.917488425926</v>
      </c>
      <c r="T1489" s="11">
        <f t="shared" si="47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8">
        <f>$E1490/$D1490</f>
        <v>2.4E-2</v>
      </c>
      <c r="P1490" s="5">
        <f>$E1490/$L1490</f>
        <v>60</v>
      </c>
      <c r="Q1490" t="str">
        <f>LEFT($N1490,FIND("/",$N1490)-1)</f>
        <v>publishing</v>
      </c>
      <c r="R1490" t="str">
        <f>RIGHT($N1490,LEN($N1490)-FIND("/",$N1490))</f>
        <v>fiction</v>
      </c>
      <c r="S1490" s="11">
        <f t="shared" si="46"/>
        <v>41614.563194444447</v>
      </c>
      <c r="T1490" s="11">
        <f t="shared" si="47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8">
        <f>$E1491/$D1491</f>
        <v>0</v>
      </c>
      <c r="P1491" s="5" t="e">
        <f>$E1491/$L1491</f>
        <v>#DIV/0!</v>
      </c>
      <c r="Q1491" t="str">
        <f>LEFT($N1491,FIND("/",$N1491)-1)</f>
        <v>publishing</v>
      </c>
      <c r="R1491" t="str">
        <f>RIGHT($N1491,LEN($N1491)-FIND("/",$N1491))</f>
        <v>fiction</v>
      </c>
      <c r="S1491" s="11">
        <f t="shared" si="46"/>
        <v>41198.611712962964</v>
      </c>
      <c r="T1491" s="11">
        <f t="shared" si="47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8">
        <f>$E1492/$D1492</f>
        <v>0.30862068965517242</v>
      </c>
      <c r="P1492" s="5">
        <f>$E1492/$L1492</f>
        <v>47.10526315789474</v>
      </c>
      <c r="Q1492" t="str">
        <f>LEFT($N1492,FIND("/",$N1492)-1)</f>
        <v>publishing</v>
      </c>
      <c r="R1492" t="str">
        <f>RIGHT($N1492,LEN($N1492)-FIND("/",$N1492))</f>
        <v>fiction</v>
      </c>
      <c r="S1492" s="11">
        <f t="shared" si="46"/>
        <v>41520.561041666668</v>
      </c>
      <c r="T1492" s="11">
        <f t="shared" si="47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8">
        <f>$E1493/$D1493</f>
        <v>8.3333333333333329E-2</v>
      </c>
      <c r="P1493" s="5">
        <f>$E1493/$L1493</f>
        <v>100</v>
      </c>
      <c r="Q1493" t="str">
        <f>LEFT($N1493,FIND("/",$N1493)-1)</f>
        <v>publishing</v>
      </c>
      <c r="R1493" t="str">
        <f>RIGHT($N1493,LEN($N1493)-FIND("/",$N1493))</f>
        <v>fiction</v>
      </c>
      <c r="S1493" s="11">
        <f t="shared" si="46"/>
        <v>41991.713460648149</v>
      </c>
      <c r="T1493" s="11">
        <f t="shared" si="47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8">
        <f>$E1494/$D1494</f>
        <v>7.4999999999999997E-3</v>
      </c>
      <c r="P1494" s="5">
        <f>$E1494/$L1494</f>
        <v>15</v>
      </c>
      <c r="Q1494" t="str">
        <f>LEFT($N1494,FIND("/",$N1494)-1)</f>
        <v>publishing</v>
      </c>
      <c r="R1494" t="str">
        <f>RIGHT($N1494,LEN($N1494)-FIND("/",$N1494))</f>
        <v>fiction</v>
      </c>
      <c r="S1494" s="11">
        <f t="shared" si="46"/>
        <v>40682.884791666671</v>
      </c>
      <c r="T1494" s="11">
        <f t="shared" si="47"/>
        <v>40712.884791666671</v>
      </c>
    </row>
    <row r="1495" spans="1:20" ht="30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8">
        <f>$E1495/$D1495</f>
        <v>0</v>
      </c>
      <c r="P1495" s="5" t="e">
        <f>$E1495/$L1495</f>
        <v>#DIV/0!</v>
      </c>
      <c r="Q1495" t="str">
        <f>LEFT($N1495,FIND("/",$N1495)-1)</f>
        <v>publishing</v>
      </c>
      <c r="R1495" t="str">
        <f>RIGHT($N1495,LEN($N1495)-FIND("/",$N1495))</f>
        <v>fiction</v>
      </c>
      <c r="S1495" s="11">
        <f t="shared" si="46"/>
        <v>41411.866608796299</v>
      </c>
      <c r="T1495" s="11">
        <f t="shared" si="47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8">
        <f>$E1496/$D1496</f>
        <v>8.8999999999999996E-2</v>
      </c>
      <c r="P1496" s="5">
        <f>$E1496/$L1496</f>
        <v>40.454545454545453</v>
      </c>
      <c r="Q1496" t="str">
        <f>LEFT($N1496,FIND("/",$N1496)-1)</f>
        <v>publishing</v>
      </c>
      <c r="R1496" t="str">
        <f>RIGHT($N1496,LEN($N1496)-FIND("/",$N1496))</f>
        <v>fiction</v>
      </c>
      <c r="S1496" s="11">
        <f t="shared" si="46"/>
        <v>42067.722372685181</v>
      </c>
      <c r="T1496" s="11">
        <f t="shared" si="47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8">
        <f>$E1497/$D1497</f>
        <v>0</v>
      </c>
      <c r="P1497" s="5" t="e">
        <f>$E1497/$L1497</f>
        <v>#DIV/0!</v>
      </c>
      <c r="Q1497" t="str">
        <f>LEFT($N1497,FIND("/",$N1497)-1)</f>
        <v>publishing</v>
      </c>
      <c r="R1497" t="str">
        <f>RIGHT($N1497,LEN($N1497)-FIND("/",$N1497))</f>
        <v>fiction</v>
      </c>
      <c r="S1497" s="11">
        <f t="shared" si="46"/>
        <v>40752.789710648147</v>
      </c>
      <c r="T1497" s="11">
        <f t="shared" si="47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8">
        <f>$E1498/$D1498</f>
        <v>0</v>
      </c>
      <c r="P1498" s="5" t="e">
        <f>$E1498/$L1498</f>
        <v>#DIV/0!</v>
      </c>
      <c r="Q1498" t="str">
        <f>LEFT($N1498,FIND("/",$N1498)-1)</f>
        <v>publishing</v>
      </c>
      <c r="R1498" t="str">
        <f>RIGHT($N1498,LEN($N1498)-FIND("/",$N1498))</f>
        <v>fiction</v>
      </c>
      <c r="S1498" s="11">
        <f t="shared" si="46"/>
        <v>41838.475219907406</v>
      </c>
      <c r="T1498" s="11">
        <f t="shared" si="47"/>
        <v>41898.475219907406</v>
      </c>
    </row>
    <row r="1499" spans="1:20" ht="45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8">
        <f>$E1499/$D1499</f>
        <v>6.666666666666667E-5</v>
      </c>
      <c r="P1499" s="5">
        <f>$E1499/$L1499</f>
        <v>1</v>
      </c>
      <c r="Q1499" t="str">
        <f>LEFT($N1499,FIND("/",$N1499)-1)</f>
        <v>publishing</v>
      </c>
      <c r="R1499" t="str">
        <f>RIGHT($N1499,LEN($N1499)-FIND("/",$N1499))</f>
        <v>fiction</v>
      </c>
      <c r="S1499" s="11">
        <f t="shared" si="46"/>
        <v>41444.64261574074</v>
      </c>
      <c r="T1499" s="11">
        <f t="shared" si="47"/>
        <v>41486.821527777778</v>
      </c>
    </row>
    <row r="1500" spans="1:20" ht="45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8">
        <f>$E1500/$D1500</f>
        <v>1.9E-2</v>
      </c>
      <c r="P1500" s="5">
        <f>$E1500/$L1500</f>
        <v>19</v>
      </c>
      <c r="Q1500" t="str">
        <f>LEFT($N1500,FIND("/",$N1500)-1)</f>
        <v>publishing</v>
      </c>
      <c r="R1500" t="str">
        <f>RIGHT($N1500,LEN($N1500)-FIND("/",$N1500))</f>
        <v>fiction</v>
      </c>
      <c r="S1500" s="11">
        <f t="shared" si="46"/>
        <v>41840.983541666668</v>
      </c>
      <c r="T1500" s="11">
        <f t="shared" si="47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8">
        <f>$E1501/$D1501</f>
        <v>2.5000000000000001E-3</v>
      </c>
      <c r="P1501" s="5">
        <f>$E1501/$L1501</f>
        <v>5</v>
      </c>
      <c r="Q1501" t="str">
        <f>LEFT($N1501,FIND("/",$N1501)-1)</f>
        <v>publishing</v>
      </c>
      <c r="R1501" t="str">
        <f>RIGHT($N1501,LEN($N1501)-FIND("/",$N1501))</f>
        <v>fiction</v>
      </c>
      <c r="S1501" s="11">
        <f t="shared" si="46"/>
        <v>42527.007326388892</v>
      </c>
      <c r="T1501" s="11">
        <f t="shared" si="47"/>
        <v>42587.007326388892</v>
      </c>
    </row>
    <row r="1502" spans="1:20" ht="45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8">
        <f>$E1502/$D1502</f>
        <v>0.25035714285714283</v>
      </c>
      <c r="P1502" s="5">
        <f>$E1502/$L1502</f>
        <v>46.733333333333334</v>
      </c>
      <c r="Q1502" t="str">
        <f>LEFT($N1502,FIND("/",$N1502)-1)</f>
        <v>publishing</v>
      </c>
      <c r="R1502" t="str">
        <f>RIGHT($N1502,LEN($N1502)-FIND("/",$N1502))</f>
        <v>fiction</v>
      </c>
      <c r="S1502" s="11">
        <f t="shared" si="46"/>
        <v>41365.904594907406</v>
      </c>
      <c r="T1502" s="11">
        <f t="shared" si="47"/>
        <v>41395.904594907406</v>
      </c>
    </row>
    <row r="1503" spans="1:20" ht="30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8">
        <f>$E1503/$D1503</f>
        <v>1.6633076923076924</v>
      </c>
      <c r="P1503" s="5">
        <f>$E1503/$L1503</f>
        <v>97.731073446327684</v>
      </c>
      <c r="Q1503" t="str">
        <f>LEFT($N1503,FIND("/",$N1503)-1)</f>
        <v>photography</v>
      </c>
      <c r="R1503" t="str">
        <f>RIGHT($N1503,LEN($N1503)-FIND("/",$N1503))</f>
        <v>photobooks</v>
      </c>
      <c r="S1503" s="11">
        <f t="shared" si="46"/>
        <v>42163.583599537036</v>
      </c>
      <c r="T1503" s="11">
        <f t="shared" si="47"/>
        <v>42193.583599537036</v>
      </c>
    </row>
    <row r="1504" spans="1:20" ht="45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8">
        <f>$E1504/$D1504</f>
        <v>1.0144545454545455</v>
      </c>
      <c r="P1504" s="5">
        <f>$E1504/$L1504</f>
        <v>67.835866261398181</v>
      </c>
      <c r="Q1504" t="str">
        <f>LEFT($N1504,FIND("/",$N1504)-1)</f>
        <v>photography</v>
      </c>
      <c r="R1504" t="str">
        <f>RIGHT($N1504,LEN($N1504)-FIND("/",$N1504))</f>
        <v>photobooks</v>
      </c>
      <c r="S1504" s="11">
        <f t="shared" si="46"/>
        <v>42426.542592592596</v>
      </c>
      <c r="T1504" s="11">
        <f t="shared" si="47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8">
        <f>$E1505/$D1505</f>
        <v>1.0789146666666667</v>
      </c>
      <c r="P1505" s="5">
        <f>$E1505/$L1505</f>
        <v>56.98492957746479</v>
      </c>
      <c r="Q1505" t="str">
        <f>LEFT($N1505,FIND("/",$N1505)-1)</f>
        <v>photography</v>
      </c>
      <c r="R1505" t="str">
        <f>RIGHT($N1505,LEN($N1505)-FIND("/",$N1505))</f>
        <v>photobooks</v>
      </c>
      <c r="S1505" s="11">
        <f t="shared" si="46"/>
        <v>42606.347233796296</v>
      </c>
      <c r="T1505" s="11">
        <f t="shared" si="47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8">
        <f>$E1506/$D1506</f>
        <v>2.7793846153846156</v>
      </c>
      <c r="P1506" s="5">
        <f>$E1506/$L1506</f>
        <v>67.159851301115239</v>
      </c>
      <c r="Q1506" t="str">
        <f>LEFT($N1506,FIND("/",$N1506)-1)</f>
        <v>photography</v>
      </c>
      <c r="R1506" t="str">
        <f>RIGHT($N1506,LEN($N1506)-FIND("/",$N1506))</f>
        <v>photobooks</v>
      </c>
      <c r="S1506" s="11">
        <f t="shared" si="46"/>
        <v>41772.657685185186</v>
      </c>
      <c r="T1506" s="11">
        <f t="shared" si="47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8">
        <f>$E1507/$D1507</f>
        <v>1.0358125</v>
      </c>
      <c r="P1507" s="5">
        <f>$E1507/$L1507</f>
        <v>48.037681159420288</v>
      </c>
      <c r="Q1507" t="str">
        <f>LEFT($N1507,FIND("/",$N1507)-1)</f>
        <v>photography</v>
      </c>
      <c r="R1507" t="str">
        <f>RIGHT($N1507,LEN($N1507)-FIND("/",$N1507))</f>
        <v>photobooks</v>
      </c>
      <c r="S1507" s="11">
        <f t="shared" si="46"/>
        <v>42414.44332175926</v>
      </c>
      <c r="T1507" s="11">
        <f t="shared" si="47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8">
        <f>$E1508/$D1508</f>
        <v>1.1140000000000001</v>
      </c>
      <c r="P1508" s="5">
        <f>$E1508/$L1508</f>
        <v>38.860465116279073</v>
      </c>
      <c r="Q1508" t="str">
        <f>LEFT($N1508,FIND("/",$N1508)-1)</f>
        <v>photography</v>
      </c>
      <c r="R1508" t="str">
        <f>RIGHT($N1508,LEN($N1508)-FIND("/",$N1508))</f>
        <v>photobooks</v>
      </c>
      <c r="S1508" s="11">
        <f t="shared" si="46"/>
        <v>41814.785925925928</v>
      </c>
      <c r="T1508" s="11">
        <f t="shared" si="47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8">
        <f>$E1509/$D1509</f>
        <v>2.15</v>
      </c>
      <c r="P1509" s="5">
        <f>$E1509/$L1509</f>
        <v>78.181818181818187</v>
      </c>
      <c r="Q1509" t="str">
        <f>LEFT($N1509,FIND("/",$N1509)-1)</f>
        <v>photography</v>
      </c>
      <c r="R1509" t="str">
        <f>RIGHT($N1509,LEN($N1509)-FIND("/",$N1509))</f>
        <v>photobooks</v>
      </c>
      <c r="S1509" s="11">
        <f t="shared" si="46"/>
        <v>40254.450335648151</v>
      </c>
      <c r="T1509" s="11">
        <f t="shared" si="47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8">
        <f>$E1510/$D1510</f>
        <v>1.1076216216216217</v>
      </c>
      <c r="P1510" s="5">
        <f>$E1510/$L1510</f>
        <v>97.113744075829388</v>
      </c>
      <c r="Q1510" t="str">
        <f>LEFT($N1510,FIND("/",$N1510)-1)</f>
        <v>photography</v>
      </c>
      <c r="R1510" t="str">
        <f>RIGHT($N1510,LEN($N1510)-FIND("/",$N1510))</f>
        <v>photobooks</v>
      </c>
      <c r="S1510" s="11">
        <f t="shared" si="46"/>
        <v>41786.614363425928</v>
      </c>
      <c r="T1510" s="11">
        <f t="shared" si="47"/>
        <v>41817.614363425928</v>
      </c>
    </row>
    <row r="1511" spans="1:20" ht="45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8">
        <f>$E1511/$D1511</f>
        <v>1.2364125714285714</v>
      </c>
      <c r="P1511" s="5">
        <f>$E1511/$L1511</f>
        <v>110.39397959183674</v>
      </c>
      <c r="Q1511" t="str">
        <f>LEFT($N1511,FIND("/",$N1511)-1)</f>
        <v>photography</v>
      </c>
      <c r="R1511" t="str">
        <f>RIGHT($N1511,LEN($N1511)-FIND("/",$N1511))</f>
        <v>photobooks</v>
      </c>
      <c r="S1511" s="11">
        <f t="shared" si="46"/>
        <v>42751.533391203702</v>
      </c>
      <c r="T1511" s="11">
        <f t="shared" si="47"/>
        <v>42780.957638888889</v>
      </c>
    </row>
    <row r="1512" spans="1:20" ht="45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8">
        <f>$E1512/$D1512</f>
        <v>1.0103500000000001</v>
      </c>
      <c r="P1512" s="5">
        <f>$E1512/$L1512</f>
        <v>39.91506172839506</v>
      </c>
      <c r="Q1512" t="str">
        <f>LEFT($N1512,FIND("/",$N1512)-1)</f>
        <v>photography</v>
      </c>
      <c r="R1512" t="str">
        <f>RIGHT($N1512,LEN($N1512)-FIND("/",$N1512))</f>
        <v>photobooks</v>
      </c>
      <c r="S1512" s="11">
        <f t="shared" si="46"/>
        <v>41809.385162037033</v>
      </c>
      <c r="T1512" s="11">
        <f t="shared" si="47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8">
        <f>$E1513/$D1513</f>
        <v>1.1179285714285714</v>
      </c>
      <c r="P1513" s="5">
        <f>$E1513/$L1513</f>
        <v>75.975728155339809</v>
      </c>
      <c r="Q1513" t="str">
        <f>LEFT($N1513,FIND("/",$N1513)-1)</f>
        <v>photography</v>
      </c>
      <c r="R1513" t="str">
        <f>RIGHT($N1513,LEN($N1513)-FIND("/",$N1513))</f>
        <v>photobooks</v>
      </c>
      <c r="S1513" s="11">
        <f t="shared" si="46"/>
        <v>42296.583379629628</v>
      </c>
      <c r="T1513" s="11">
        <f t="shared" si="47"/>
        <v>42326.625046296293</v>
      </c>
    </row>
    <row r="1514" spans="1:20" ht="45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8">
        <f>$E1514/$D1514</f>
        <v>5.5877142857142861</v>
      </c>
      <c r="P1514" s="5">
        <f>$E1514/$L1514</f>
        <v>58.379104477611939</v>
      </c>
      <c r="Q1514" t="str">
        <f>LEFT($N1514,FIND("/",$N1514)-1)</f>
        <v>photography</v>
      </c>
      <c r="R1514" t="str">
        <f>RIGHT($N1514,LEN($N1514)-FIND("/",$N1514))</f>
        <v>photobooks</v>
      </c>
      <c r="S1514" s="11">
        <f t="shared" si="46"/>
        <v>42741.684479166666</v>
      </c>
      <c r="T1514" s="11">
        <f t="shared" si="47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8">
        <f>$E1515/$D1515</f>
        <v>1.5001875</v>
      </c>
      <c r="P1515" s="5">
        <f>$E1515/$L1515</f>
        <v>55.82093023255814</v>
      </c>
      <c r="Q1515" t="str">
        <f>LEFT($N1515,FIND("/",$N1515)-1)</f>
        <v>photography</v>
      </c>
      <c r="R1515" t="str">
        <f>RIGHT($N1515,LEN($N1515)-FIND("/",$N1515))</f>
        <v>photobooks</v>
      </c>
      <c r="S1515" s="11">
        <f t="shared" si="46"/>
        <v>41806.637337962966</v>
      </c>
      <c r="T1515" s="11">
        <f t="shared" si="47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8">
        <f>$E1516/$D1516</f>
        <v>1.0647599999999999</v>
      </c>
      <c r="P1516" s="5">
        <f>$E1516/$L1516</f>
        <v>151.24431818181819</v>
      </c>
      <c r="Q1516" t="str">
        <f>LEFT($N1516,FIND("/",$N1516)-1)</f>
        <v>photography</v>
      </c>
      <c r="R1516" t="str">
        <f>RIGHT($N1516,LEN($N1516)-FIND("/",$N1516))</f>
        <v>photobooks</v>
      </c>
      <c r="S1516" s="11">
        <f t="shared" si="46"/>
        <v>42234.597685185188</v>
      </c>
      <c r="T1516" s="11">
        <f t="shared" si="47"/>
        <v>42274.597685185188</v>
      </c>
    </row>
    <row r="1517" spans="1:20" ht="45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8">
        <f>$E1517/$D1517</f>
        <v>1.57189</v>
      </c>
      <c r="P1517" s="5">
        <f>$E1517/$L1517</f>
        <v>849.67027027027029</v>
      </c>
      <c r="Q1517" t="str">
        <f>LEFT($N1517,FIND("/",$N1517)-1)</f>
        <v>photography</v>
      </c>
      <c r="R1517" t="str">
        <f>RIGHT($N1517,LEN($N1517)-FIND("/",$N1517))</f>
        <v>photobooks</v>
      </c>
      <c r="S1517" s="11">
        <f t="shared" si="46"/>
        <v>42415.253437499996</v>
      </c>
      <c r="T1517" s="11">
        <f t="shared" si="47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8">
        <f>$E1518/$D1518</f>
        <v>1.0865882352941176</v>
      </c>
      <c r="P1518" s="5">
        <f>$E1518/$L1518</f>
        <v>159.24137931034483</v>
      </c>
      <c r="Q1518" t="str">
        <f>LEFT($N1518,FIND("/",$N1518)-1)</f>
        <v>photography</v>
      </c>
      <c r="R1518" t="str">
        <f>RIGHT($N1518,LEN($N1518)-FIND("/",$N1518))</f>
        <v>photobooks</v>
      </c>
      <c r="S1518" s="11">
        <f t="shared" si="46"/>
        <v>42619.466342592597</v>
      </c>
      <c r="T1518" s="11">
        <f t="shared" si="47"/>
        <v>42649.583333333328</v>
      </c>
    </row>
    <row r="1519" spans="1:20" ht="45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8">
        <f>$E1519/$D1519</f>
        <v>1.6197999999999999</v>
      </c>
      <c r="P1519" s="5">
        <f>$E1519/$L1519</f>
        <v>39.507317073170732</v>
      </c>
      <c r="Q1519" t="str">
        <f>LEFT($N1519,FIND("/",$N1519)-1)</f>
        <v>photography</v>
      </c>
      <c r="R1519" t="str">
        <f>RIGHT($N1519,LEN($N1519)-FIND("/",$N1519))</f>
        <v>photobooks</v>
      </c>
      <c r="S1519" s="11">
        <f t="shared" si="46"/>
        <v>41948.56658564815</v>
      </c>
      <c r="T1519" s="11">
        <f t="shared" si="47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8">
        <f>$E1520/$D1520</f>
        <v>2.0536666666666665</v>
      </c>
      <c r="P1520" s="5">
        <f>$E1520/$L1520</f>
        <v>130.52966101694915</v>
      </c>
      <c r="Q1520" t="str">
        <f>LEFT($N1520,FIND("/",$N1520)-1)</f>
        <v>photography</v>
      </c>
      <c r="R1520" t="str">
        <f>RIGHT($N1520,LEN($N1520)-FIND("/",$N1520))</f>
        <v>photobooks</v>
      </c>
      <c r="S1520" s="11">
        <f t="shared" si="46"/>
        <v>41760.8200462963</v>
      </c>
      <c r="T1520" s="11">
        <f t="shared" si="47"/>
        <v>41790.8200462963</v>
      </c>
    </row>
    <row r="1521" spans="1:20" ht="45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8">
        <f>$E1521/$D1521</f>
        <v>1.033638888888889</v>
      </c>
      <c r="P1521" s="5">
        <f>$E1521/$L1521</f>
        <v>64.156896551724131</v>
      </c>
      <c r="Q1521" t="str">
        <f>LEFT($N1521,FIND("/",$N1521)-1)</f>
        <v>photography</v>
      </c>
      <c r="R1521" t="str">
        <f>RIGHT($N1521,LEN($N1521)-FIND("/",$N1521))</f>
        <v>photobooks</v>
      </c>
      <c r="S1521" s="11">
        <f t="shared" si="46"/>
        <v>41782.741701388892</v>
      </c>
      <c r="T1521" s="11">
        <f t="shared" si="47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8">
        <f>$E1522/$D1522</f>
        <v>1.0347222222222223</v>
      </c>
      <c r="P1522" s="5">
        <f>$E1522/$L1522</f>
        <v>111.52694610778443</v>
      </c>
      <c r="Q1522" t="str">
        <f>LEFT($N1522,FIND("/",$N1522)-1)</f>
        <v>photography</v>
      </c>
      <c r="R1522" t="str">
        <f>RIGHT($N1522,LEN($N1522)-FIND("/",$N1522))</f>
        <v>photobooks</v>
      </c>
      <c r="S1522" s="11">
        <f t="shared" si="46"/>
        <v>41955.857789351852</v>
      </c>
      <c r="T1522" s="11">
        <f t="shared" si="47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8">
        <f>$E1523/$D1523</f>
        <v>1.0681333333333334</v>
      </c>
      <c r="P1523" s="5">
        <f>$E1523/$L1523</f>
        <v>170.44680851063831</v>
      </c>
      <c r="Q1523" t="str">
        <f>LEFT($N1523,FIND("/",$N1523)-1)</f>
        <v>photography</v>
      </c>
      <c r="R1523" t="str">
        <f>RIGHT($N1523,LEN($N1523)-FIND("/",$N1523))</f>
        <v>photobooks</v>
      </c>
      <c r="S1523" s="11">
        <f t="shared" si="46"/>
        <v>42493.167719907404</v>
      </c>
      <c r="T1523" s="11">
        <f t="shared" si="47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8">
        <f>$E1524/$D1524</f>
        <v>1.3896574712643677</v>
      </c>
      <c r="P1524" s="5">
        <f>$E1524/$L1524</f>
        <v>133.7391592920354</v>
      </c>
      <c r="Q1524" t="str">
        <f>LEFT($N1524,FIND("/",$N1524)-1)</f>
        <v>photography</v>
      </c>
      <c r="R1524" t="str">
        <f>RIGHT($N1524,LEN($N1524)-FIND("/",$N1524))</f>
        <v>photobooks</v>
      </c>
      <c r="S1524" s="11">
        <f t="shared" si="46"/>
        <v>41899.830312500002</v>
      </c>
      <c r="T1524" s="11">
        <f t="shared" si="47"/>
        <v>41929.830312500002</v>
      </c>
    </row>
    <row r="1525" spans="1:20" ht="45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8">
        <f>$E1525/$D1525</f>
        <v>1.2484324324324325</v>
      </c>
      <c r="P1525" s="5">
        <f>$E1525/$L1525</f>
        <v>95.834024896265561</v>
      </c>
      <c r="Q1525" t="str">
        <f>LEFT($N1525,FIND("/",$N1525)-1)</f>
        <v>photography</v>
      </c>
      <c r="R1525" t="str">
        <f>RIGHT($N1525,LEN($N1525)-FIND("/",$N1525))</f>
        <v>photobooks</v>
      </c>
      <c r="S1525" s="11">
        <f t="shared" si="46"/>
        <v>41964.751342592594</v>
      </c>
      <c r="T1525" s="11">
        <f t="shared" si="47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8">
        <f>$E1526/$D1526</f>
        <v>2.0699999999999998</v>
      </c>
      <c r="P1526" s="5">
        <f>$E1526/$L1526</f>
        <v>221.78571428571428</v>
      </c>
      <c r="Q1526" t="str">
        <f>LEFT($N1526,FIND("/",$N1526)-1)</f>
        <v>photography</v>
      </c>
      <c r="R1526" t="str">
        <f>RIGHT($N1526,LEN($N1526)-FIND("/",$N1526))</f>
        <v>photobooks</v>
      </c>
      <c r="S1526" s="11">
        <f t="shared" si="46"/>
        <v>42756.501041666663</v>
      </c>
      <c r="T1526" s="11">
        <f t="shared" si="47"/>
        <v>42786.501041666663</v>
      </c>
    </row>
    <row r="1527" spans="1:20" ht="45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8">
        <f>$E1527/$D1527</f>
        <v>1.7400576923076922</v>
      </c>
      <c r="P1527" s="5">
        <f>$E1527/$L1527</f>
        <v>32.315357142857138</v>
      </c>
      <c r="Q1527" t="str">
        <f>LEFT($N1527,FIND("/",$N1527)-1)</f>
        <v>photography</v>
      </c>
      <c r="R1527" t="str">
        <f>RIGHT($N1527,LEN($N1527)-FIND("/",$N1527))</f>
        <v>photobooks</v>
      </c>
      <c r="S1527" s="11">
        <f t="shared" si="46"/>
        <v>42570.702986111108</v>
      </c>
      <c r="T1527" s="11">
        <f t="shared" si="47"/>
        <v>42600.702986111108</v>
      </c>
    </row>
    <row r="1528" spans="1:20" ht="45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8">
        <f>$E1528/$D1528</f>
        <v>1.2032608695652174</v>
      </c>
      <c r="P1528" s="5">
        <f>$E1528/$L1528</f>
        <v>98.839285714285708</v>
      </c>
      <c r="Q1528" t="str">
        <f>LEFT($N1528,FIND("/",$N1528)-1)</f>
        <v>photography</v>
      </c>
      <c r="R1528" t="str">
        <f>RIGHT($N1528,LEN($N1528)-FIND("/",$N1528))</f>
        <v>photobooks</v>
      </c>
      <c r="S1528" s="11">
        <f t="shared" si="46"/>
        <v>42339.276006944448</v>
      </c>
      <c r="T1528" s="11">
        <f t="shared" si="47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8">
        <f>$E1529/$D1529</f>
        <v>1.1044428571428573</v>
      </c>
      <c r="P1529" s="5">
        <f>$E1529/$L1529</f>
        <v>55.222142857142863</v>
      </c>
      <c r="Q1529" t="str">
        <f>LEFT($N1529,FIND("/",$N1529)-1)</f>
        <v>photography</v>
      </c>
      <c r="R1529" t="str">
        <f>RIGHT($N1529,LEN($N1529)-FIND("/",$N1529))</f>
        <v>photobooks</v>
      </c>
      <c r="S1529" s="11">
        <f t="shared" si="46"/>
        <v>42780.600532407407</v>
      </c>
      <c r="T1529" s="11">
        <f t="shared" si="47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8">
        <f>$E1530/$D1530</f>
        <v>2.8156666666666665</v>
      </c>
      <c r="P1530" s="5">
        <f>$E1530/$L1530</f>
        <v>52.793750000000003</v>
      </c>
      <c r="Q1530" t="str">
        <f>LEFT($N1530,FIND("/",$N1530)-1)</f>
        <v>photography</v>
      </c>
      <c r="R1530" t="str">
        <f>RIGHT($N1530,LEN($N1530)-FIND("/",$N1530))</f>
        <v>photobooks</v>
      </c>
      <c r="S1530" s="11">
        <f t="shared" si="46"/>
        <v>42736.732893518521</v>
      </c>
      <c r="T1530" s="11">
        <f t="shared" si="47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8">
        <f>$E1531/$D1531</f>
        <v>1.0067894736842105</v>
      </c>
      <c r="P1531" s="5">
        <f>$E1531/$L1531</f>
        <v>135.66666666666666</v>
      </c>
      <c r="Q1531" t="str">
        <f>LEFT($N1531,FIND("/",$N1531)-1)</f>
        <v>photography</v>
      </c>
      <c r="R1531" t="str">
        <f>RIGHT($N1531,LEN($N1531)-FIND("/",$N1531))</f>
        <v>photobooks</v>
      </c>
      <c r="S1531" s="11">
        <f t="shared" si="46"/>
        <v>42052.628703703704</v>
      </c>
      <c r="T1531" s="11">
        <f t="shared" si="47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8">
        <f>$E1532/$D1532</f>
        <v>1.3482571428571428</v>
      </c>
      <c r="P1532" s="5">
        <f>$E1532/$L1532</f>
        <v>53.991990846681922</v>
      </c>
      <c r="Q1532" t="str">
        <f>LEFT($N1532,FIND("/",$N1532)-1)</f>
        <v>photography</v>
      </c>
      <c r="R1532" t="str">
        <f>RIGHT($N1532,LEN($N1532)-FIND("/",$N1532))</f>
        <v>photobooks</v>
      </c>
      <c r="S1532" s="11">
        <f t="shared" si="46"/>
        <v>42275.767303240747</v>
      </c>
      <c r="T1532" s="11">
        <f t="shared" si="47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8">
        <f>$E1533/$D1533</f>
        <v>1.7595744680851064</v>
      </c>
      <c r="P1533" s="5">
        <f>$E1533/$L1533</f>
        <v>56.643835616438359</v>
      </c>
      <c r="Q1533" t="str">
        <f>LEFT($N1533,FIND("/",$N1533)-1)</f>
        <v>photography</v>
      </c>
      <c r="R1533" t="str">
        <f>RIGHT($N1533,LEN($N1533)-FIND("/",$N1533))</f>
        <v>photobooks</v>
      </c>
      <c r="S1533" s="11">
        <f t="shared" si="46"/>
        <v>41941.802384259259</v>
      </c>
      <c r="T1533" s="11">
        <f t="shared" si="47"/>
        <v>41974.125</v>
      </c>
    </row>
    <row r="1534" spans="1:20" ht="45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8">
        <f>$E1534/$D1534</f>
        <v>4.8402000000000003</v>
      </c>
      <c r="P1534" s="5">
        <f>$E1534/$L1534</f>
        <v>82.316326530612244</v>
      </c>
      <c r="Q1534" t="str">
        <f>LEFT($N1534,FIND("/",$N1534)-1)</f>
        <v>photography</v>
      </c>
      <c r="R1534" t="str">
        <f>RIGHT($N1534,LEN($N1534)-FIND("/",$N1534))</f>
        <v>photobooks</v>
      </c>
      <c r="S1534" s="11">
        <f t="shared" si="46"/>
        <v>42391.475289351853</v>
      </c>
      <c r="T1534" s="11">
        <f t="shared" si="47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8">
        <f>$E1535/$D1535</f>
        <v>1.4514</v>
      </c>
      <c r="P1535" s="5">
        <f>$E1535/$L1535</f>
        <v>88.26081081081081</v>
      </c>
      <c r="Q1535" t="str">
        <f>LEFT($N1535,FIND("/",$N1535)-1)</f>
        <v>photography</v>
      </c>
      <c r="R1535" t="str">
        <f>RIGHT($N1535,LEN($N1535)-FIND("/",$N1535))</f>
        <v>photobooks</v>
      </c>
      <c r="S1535" s="11">
        <f t="shared" si="46"/>
        <v>42443.00204861111</v>
      </c>
      <c r="T1535" s="11">
        <f t="shared" si="47"/>
        <v>42492.165972222225</v>
      </c>
    </row>
    <row r="1536" spans="1:20" ht="45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8">
        <f>$E1536/$D1536</f>
        <v>4.1773333333333333</v>
      </c>
      <c r="P1536" s="5">
        <f>$E1536/$L1536</f>
        <v>84.905149051490511</v>
      </c>
      <c r="Q1536" t="str">
        <f>LEFT($N1536,FIND("/",$N1536)-1)</f>
        <v>photography</v>
      </c>
      <c r="R1536" t="str">
        <f>RIGHT($N1536,LEN($N1536)-FIND("/",$N1536))</f>
        <v>photobooks</v>
      </c>
      <c r="S1536" s="11">
        <f t="shared" si="46"/>
        <v>42221.67432870371</v>
      </c>
      <c r="T1536" s="11">
        <f t="shared" si="47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8">
        <f>$E1537/$D1537</f>
        <v>1.3242499999999999</v>
      </c>
      <c r="P1537" s="5">
        <f>$E1537/$L1537</f>
        <v>48.154545454545456</v>
      </c>
      <c r="Q1537" t="str">
        <f>LEFT($N1537,FIND("/",$N1537)-1)</f>
        <v>photography</v>
      </c>
      <c r="R1537" t="str">
        <f>RIGHT($N1537,LEN($N1537)-FIND("/",$N1537))</f>
        <v>photobooks</v>
      </c>
      <c r="S1537" s="11">
        <f t="shared" si="46"/>
        <v>42484.829062500001</v>
      </c>
      <c r="T1537" s="11">
        <f t="shared" si="47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8">
        <f>$E1538/$D1538</f>
        <v>2.5030841666666666</v>
      </c>
      <c r="P1538" s="5">
        <f>$E1538/$L1538</f>
        <v>66.015406593406595</v>
      </c>
      <c r="Q1538" t="str">
        <f>LEFT($N1538,FIND("/",$N1538)-1)</f>
        <v>photography</v>
      </c>
      <c r="R1538" t="str">
        <f>RIGHT($N1538,LEN($N1538)-FIND("/",$N1538))</f>
        <v>photobooks</v>
      </c>
      <c r="S1538" s="11">
        <f t="shared" si="46"/>
        <v>42213.802199074074</v>
      </c>
      <c r="T1538" s="11">
        <f t="shared" si="47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8">
        <f>$E1539/$D1539</f>
        <v>1.7989999999999999</v>
      </c>
      <c r="P1539" s="5">
        <f>$E1539/$L1539</f>
        <v>96.375</v>
      </c>
      <c r="Q1539" t="str">
        <f>LEFT($N1539,FIND("/",$N1539)-1)</f>
        <v>photography</v>
      </c>
      <c r="R1539" t="str">
        <f>RIGHT($N1539,LEN($N1539)-FIND("/",$N1539))</f>
        <v>photobooks</v>
      </c>
      <c r="S1539" s="11">
        <f t="shared" ref="S1539:S1602" si="48">((($J1539/60)/60)/24)+DATE(1970,1,1)</f>
        <v>42552.315127314811</v>
      </c>
      <c r="T1539" s="11">
        <f t="shared" ref="T1539:T1602" si="49">((($I1539/60)/60)/24)+DATE(1970,1,1)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8">
        <f>$E1540/$D1540</f>
        <v>1.0262857142857142</v>
      </c>
      <c r="P1540" s="5">
        <f>$E1540/$L1540</f>
        <v>156.17391304347825</v>
      </c>
      <c r="Q1540" t="str">
        <f>LEFT($N1540,FIND("/",$N1540)-1)</f>
        <v>photography</v>
      </c>
      <c r="R1540" t="str">
        <f>RIGHT($N1540,LEN($N1540)-FIND("/",$N1540))</f>
        <v>photobooks</v>
      </c>
      <c r="S1540" s="11">
        <f t="shared" si="48"/>
        <v>41981.782060185185</v>
      </c>
      <c r="T1540" s="11">
        <f t="shared" si="49"/>
        <v>42026.782060185185</v>
      </c>
    </row>
    <row r="1541" spans="1:20" ht="45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8">
        <f>$E1541/$D1541</f>
        <v>1.359861</v>
      </c>
      <c r="P1541" s="5">
        <f>$E1541/$L1541</f>
        <v>95.764859154929582</v>
      </c>
      <c r="Q1541" t="str">
        <f>LEFT($N1541,FIND("/",$N1541)-1)</f>
        <v>photography</v>
      </c>
      <c r="R1541" t="str">
        <f>RIGHT($N1541,LEN($N1541)-FIND("/",$N1541))</f>
        <v>photobooks</v>
      </c>
      <c r="S1541" s="11">
        <f t="shared" si="48"/>
        <v>42705.919201388882</v>
      </c>
      <c r="T1541" s="11">
        <f t="shared" si="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8">
        <f>$E1542/$D1542</f>
        <v>1.1786666666666668</v>
      </c>
      <c r="P1542" s="5">
        <f>$E1542/$L1542</f>
        <v>180.40816326530611</v>
      </c>
      <c r="Q1542" t="str">
        <f>LEFT($N1542,FIND("/",$N1542)-1)</f>
        <v>photography</v>
      </c>
      <c r="R1542" t="str">
        <f>RIGHT($N1542,LEN($N1542)-FIND("/",$N1542))</f>
        <v>photobooks</v>
      </c>
      <c r="S1542" s="11">
        <f t="shared" si="48"/>
        <v>41939.00712962963</v>
      </c>
      <c r="T1542" s="11">
        <f t="shared" si="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8">
        <f>$E1543/$D1543</f>
        <v>3.3333333333333332E-4</v>
      </c>
      <c r="P1543" s="5">
        <f>$E1543/$L1543</f>
        <v>3</v>
      </c>
      <c r="Q1543" t="str">
        <f>LEFT($N1543,FIND("/",$N1543)-1)</f>
        <v>photography</v>
      </c>
      <c r="R1543" t="str">
        <f>RIGHT($N1543,LEN($N1543)-FIND("/",$N1543))</f>
        <v>nature</v>
      </c>
      <c r="S1543" s="11">
        <f t="shared" si="48"/>
        <v>41974.712245370371</v>
      </c>
      <c r="T1543" s="11">
        <f t="shared" si="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8">
        <f>$E1544/$D1544</f>
        <v>0.04</v>
      </c>
      <c r="P1544" s="5">
        <f>$E1544/$L1544</f>
        <v>20</v>
      </c>
      <c r="Q1544" t="str">
        <f>LEFT($N1544,FIND("/",$N1544)-1)</f>
        <v>photography</v>
      </c>
      <c r="R1544" t="str">
        <f>RIGHT($N1544,LEN($N1544)-FIND("/",$N1544))</f>
        <v>nature</v>
      </c>
      <c r="S1544" s="11">
        <f t="shared" si="48"/>
        <v>42170.996527777781</v>
      </c>
      <c r="T1544" s="11">
        <f t="shared" si="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8">
        <f>$E1545/$D1545</f>
        <v>4.4444444444444444E-3</v>
      </c>
      <c r="P1545" s="5">
        <f>$E1545/$L1545</f>
        <v>10</v>
      </c>
      <c r="Q1545" t="str">
        <f>LEFT($N1545,FIND("/",$N1545)-1)</f>
        <v>photography</v>
      </c>
      <c r="R1545" t="str">
        <f>RIGHT($N1545,LEN($N1545)-FIND("/",$N1545))</f>
        <v>nature</v>
      </c>
      <c r="S1545" s="11">
        <f t="shared" si="48"/>
        <v>41935.509652777779</v>
      </c>
      <c r="T1545" s="11">
        <f t="shared" si="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8">
        <f>$E1546/$D1546</f>
        <v>0</v>
      </c>
      <c r="P1546" s="5" t="e">
        <f>$E1546/$L1546</f>
        <v>#DIV/0!</v>
      </c>
      <c r="Q1546" t="str">
        <f>LEFT($N1546,FIND("/",$N1546)-1)</f>
        <v>photography</v>
      </c>
      <c r="R1546" t="str">
        <f>RIGHT($N1546,LEN($N1546)-FIND("/",$N1546))</f>
        <v>nature</v>
      </c>
      <c r="S1546" s="11">
        <f t="shared" si="48"/>
        <v>42053.051203703704</v>
      </c>
      <c r="T1546" s="11">
        <f t="shared" si="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8">
        <f>$E1547/$D1547</f>
        <v>3.3333333333333332E-4</v>
      </c>
      <c r="P1547" s="5">
        <f>$E1547/$L1547</f>
        <v>1</v>
      </c>
      <c r="Q1547" t="str">
        <f>LEFT($N1547,FIND("/",$N1547)-1)</f>
        <v>photography</v>
      </c>
      <c r="R1547" t="str">
        <f>RIGHT($N1547,LEN($N1547)-FIND("/",$N1547))</f>
        <v>nature</v>
      </c>
      <c r="S1547" s="11">
        <f t="shared" si="48"/>
        <v>42031.884652777779</v>
      </c>
      <c r="T1547" s="11">
        <f t="shared" si="49"/>
        <v>42065.886111111111</v>
      </c>
    </row>
    <row r="1548" spans="1:20" ht="45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8">
        <f>$E1548/$D1548</f>
        <v>0.28899999999999998</v>
      </c>
      <c r="P1548" s="5">
        <f>$E1548/$L1548</f>
        <v>26.272727272727273</v>
      </c>
      <c r="Q1548" t="str">
        <f>LEFT($N1548,FIND("/",$N1548)-1)</f>
        <v>photography</v>
      </c>
      <c r="R1548" t="str">
        <f>RIGHT($N1548,LEN($N1548)-FIND("/",$N1548))</f>
        <v>nature</v>
      </c>
      <c r="S1548" s="11">
        <f t="shared" si="48"/>
        <v>41839.212951388887</v>
      </c>
      <c r="T1548" s="11">
        <f t="shared" si="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8">
        <f>$E1549/$D1549</f>
        <v>0</v>
      </c>
      <c r="P1549" s="5" t="e">
        <f>$E1549/$L1549</f>
        <v>#DIV/0!</v>
      </c>
      <c r="Q1549" t="str">
        <f>LEFT($N1549,FIND("/",$N1549)-1)</f>
        <v>photography</v>
      </c>
      <c r="R1549" t="str">
        <f>RIGHT($N1549,LEN($N1549)-FIND("/",$N1549))</f>
        <v>nature</v>
      </c>
      <c r="S1549" s="11">
        <f t="shared" si="48"/>
        <v>42782.426875000005</v>
      </c>
      <c r="T1549" s="11">
        <f t="shared" si="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8">
        <f>$E1550/$D1550</f>
        <v>8.5714285714285715E-2</v>
      </c>
      <c r="P1550" s="5">
        <f>$E1550/$L1550</f>
        <v>60</v>
      </c>
      <c r="Q1550" t="str">
        <f>LEFT($N1550,FIND("/",$N1550)-1)</f>
        <v>photography</v>
      </c>
      <c r="R1550" t="str">
        <f>RIGHT($N1550,LEN($N1550)-FIND("/",$N1550))</f>
        <v>nature</v>
      </c>
      <c r="S1550" s="11">
        <f t="shared" si="48"/>
        <v>42286.88217592593</v>
      </c>
      <c r="T1550" s="11">
        <f t="shared" si="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8">
        <f>$E1551/$D1551</f>
        <v>0.34</v>
      </c>
      <c r="P1551" s="5">
        <f>$E1551/$L1551</f>
        <v>28.333333333333332</v>
      </c>
      <c r="Q1551" t="str">
        <f>LEFT($N1551,FIND("/",$N1551)-1)</f>
        <v>photography</v>
      </c>
      <c r="R1551" t="str">
        <f>RIGHT($N1551,LEN($N1551)-FIND("/",$N1551))</f>
        <v>nature</v>
      </c>
      <c r="S1551" s="11">
        <f t="shared" si="48"/>
        <v>42281.136099537034</v>
      </c>
      <c r="T1551" s="11">
        <f t="shared" si="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8">
        <f>$E1552/$D1552</f>
        <v>0.13466666666666666</v>
      </c>
      <c r="P1552" s="5">
        <f>$E1552/$L1552</f>
        <v>14.428571428571429</v>
      </c>
      <c r="Q1552" t="str">
        <f>LEFT($N1552,FIND("/",$N1552)-1)</f>
        <v>photography</v>
      </c>
      <c r="R1552" t="str">
        <f>RIGHT($N1552,LEN($N1552)-FIND("/",$N1552))</f>
        <v>nature</v>
      </c>
      <c r="S1552" s="11">
        <f t="shared" si="48"/>
        <v>42472.449467592596</v>
      </c>
      <c r="T1552" s="11">
        <f t="shared" si="49"/>
        <v>42502.449467592596</v>
      </c>
    </row>
    <row r="1553" spans="1:20" ht="45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8">
        <f>$E1553/$D1553</f>
        <v>0</v>
      </c>
      <c r="P1553" s="5" t="e">
        <f>$E1553/$L1553</f>
        <v>#DIV/0!</v>
      </c>
      <c r="Q1553" t="str">
        <f>LEFT($N1553,FIND("/",$N1553)-1)</f>
        <v>photography</v>
      </c>
      <c r="R1553" t="str">
        <f>RIGHT($N1553,LEN($N1553)-FIND("/",$N1553))</f>
        <v>nature</v>
      </c>
      <c r="S1553" s="11">
        <f t="shared" si="48"/>
        <v>42121.824525462958</v>
      </c>
      <c r="T1553" s="11">
        <f t="shared" si="49"/>
        <v>42151.824525462958</v>
      </c>
    </row>
    <row r="1554" spans="1:20" ht="45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8">
        <f>$E1554/$D1554</f>
        <v>0.49186046511627907</v>
      </c>
      <c r="P1554" s="5">
        <f>$E1554/$L1554</f>
        <v>132.1875</v>
      </c>
      <c r="Q1554" t="str">
        <f>LEFT($N1554,FIND("/",$N1554)-1)</f>
        <v>photography</v>
      </c>
      <c r="R1554" t="str">
        <f>RIGHT($N1554,LEN($N1554)-FIND("/",$N1554))</f>
        <v>nature</v>
      </c>
      <c r="S1554" s="11">
        <f t="shared" si="48"/>
        <v>41892.688750000001</v>
      </c>
      <c r="T1554" s="11">
        <f t="shared" si="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8">
        <f>$E1555/$D1555</f>
        <v>0</v>
      </c>
      <c r="P1555" s="5" t="e">
        <f>$E1555/$L1555</f>
        <v>#DIV/0!</v>
      </c>
      <c r="Q1555" t="str">
        <f>LEFT($N1555,FIND("/",$N1555)-1)</f>
        <v>photography</v>
      </c>
      <c r="R1555" t="str">
        <f>RIGHT($N1555,LEN($N1555)-FIND("/",$N1555))</f>
        <v>nature</v>
      </c>
      <c r="S1555" s="11">
        <f t="shared" si="48"/>
        <v>42219.282951388886</v>
      </c>
      <c r="T1555" s="11">
        <f t="shared" si="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8">
        <f>$E1556/$D1556</f>
        <v>0</v>
      </c>
      <c r="P1556" s="5" t="e">
        <f>$E1556/$L1556</f>
        <v>#DIV/0!</v>
      </c>
      <c r="Q1556" t="str">
        <f>LEFT($N1556,FIND("/",$N1556)-1)</f>
        <v>photography</v>
      </c>
      <c r="R1556" t="str">
        <f>RIGHT($N1556,LEN($N1556)-FIND("/",$N1556))</f>
        <v>nature</v>
      </c>
      <c r="S1556" s="11">
        <f t="shared" si="48"/>
        <v>42188.252199074079</v>
      </c>
      <c r="T1556" s="11">
        <f t="shared" si="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8">
        <f>$E1557/$D1557</f>
        <v>0</v>
      </c>
      <c r="P1557" s="5" t="e">
        <f>$E1557/$L1557</f>
        <v>#DIV/0!</v>
      </c>
      <c r="Q1557" t="str">
        <f>LEFT($N1557,FIND("/",$N1557)-1)</f>
        <v>photography</v>
      </c>
      <c r="R1557" t="str">
        <f>RIGHT($N1557,LEN($N1557)-FIND("/",$N1557))</f>
        <v>nature</v>
      </c>
      <c r="S1557" s="11">
        <f t="shared" si="48"/>
        <v>42241.613796296297</v>
      </c>
      <c r="T1557" s="11">
        <f t="shared" si="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8">
        <f>$E1558/$D1558</f>
        <v>0.45133333333333331</v>
      </c>
      <c r="P1558" s="5">
        <f>$E1558/$L1558</f>
        <v>56.416666666666664</v>
      </c>
      <c r="Q1558" t="str">
        <f>LEFT($N1558,FIND("/",$N1558)-1)</f>
        <v>photography</v>
      </c>
      <c r="R1558" t="str">
        <f>RIGHT($N1558,LEN($N1558)-FIND("/",$N1558))</f>
        <v>nature</v>
      </c>
      <c r="S1558" s="11">
        <f t="shared" si="48"/>
        <v>42525.153055555551</v>
      </c>
      <c r="T1558" s="11">
        <f t="shared" si="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8">
        <f>$E1559/$D1559</f>
        <v>0.04</v>
      </c>
      <c r="P1559" s="5">
        <f>$E1559/$L1559</f>
        <v>100</v>
      </c>
      <c r="Q1559" t="str">
        <f>LEFT($N1559,FIND("/",$N1559)-1)</f>
        <v>photography</v>
      </c>
      <c r="R1559" t="str">
        <f>RIGHT($N1559,LEN($N1559)-FIND("/",$N1559))</f>
        <v>nature</v>
      </c>
      <c r="S1559" s="11">
        <f t="shared" si="48"/>
        <v>41871.65315972222</v>
      </c>
      <c r="T1559" s="11">
        <f t="shared" si="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8">
        <f>$E1560/$D1560</f>
        <v>4.6666666666666669E-2</v>
      </c>
      <c r="P1560" s="5">
        <f>$E1560/$L1560</f>
        <v>11.666666666666666</v>
      </c>
      <c r="Q1560" t="str">
        <f>LEFT($N1560,FIND("/",$N1560)-1)</f>
        <v>photography</v>
      </c>
      <c r="R1560" t="str">
        <f>RIGHT($N1560,LEN($N1560)-FIND("/",$N1560))</f>
        <v>nature</v>
      </c>
      <c r="S1560" s="11">
        <f t="shared" si="48"/>
        <v>42185.397673611107</v>
      </c>
      <c r="T1560" s="11">
        <f t="shared" si="49"/>
        <v>42244.508333333331</v>
      </c>
    </row>
    <row r="1561" spans="1:20" ht="30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8">
        <f>$E1561/$D1561</f>
        <v>3.3333333333333335E-3</v>
      </c>
      <c r="P1561" s="5">
        <f>$E1561/$L1561</f>
        <v>50</v>
      </c>
      <c r="Q1561" t="str">
        <f>LEFT($N1561,FIND("/",$N1561)-1)</f>
        <v>photography</v>
      </c>
      <c r="R1561" t="str">
        <f>RIGHT($N1561,LEN($N1561)-FIND("/",$N1561))</f>
        <v>nature</v>
      </c>
      <c r="S1561" s="11">
        <f t="shared" si="48"/>
        <v>42108.05322916666</v>
      </c>
      <c r="T1561" s="11">
        <f t="shared" si="49"/>
        <v>42123.05322916666</v>
      </c>
    </row>
    <row r="1562" spans="1:20" ht="45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8">
        <f>$E1562/$D1562</f>
        <v>3.7600000000000001E-2</v>
      </c>
      <c r="P1562" s="5">
        <f>$E1562/$L1562</f>
        <v>23.5</v>
      </c>
      <c r="Q1562" t="str">
        <f>LEFT($N1562,FIND("/",$N1562)-1)</f>
        <v>photography</v>
      </c>
      <c r="R1562" t="str">
        <f>RIGHT($N1562,LEN($N1562)-FIND("/",$N1562))</f>
        <v>nature</v>
      </c>
      <c r="S1562" s="11">
        <f t="shared" si="48"/>
        <v>41936.020752314813</v>
      </c>
      <c r="T1562" s="11">
        <f t="shared" si="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8">
        <f>$E1563/$D1563</f>
        <v>6.7000000000000002E-3</v>
      </c>
      <c r="P1563" s="5">
        <f>$E1563/$L1563</f>
        <v>67</v>
      </c>
      <c r="Q1563" t="str">
        <f>LEFT($N1563,FIND("/",$N1563)-1)</f>
        <v>publishing</v>
      </c>
      <c r="R1563" t="str">
        <f>RIGHT($N1563,LEN($N1563)-FIND("/",$N1563))</f>
        <v>art books</v>
      </c>
      <c r="S1563" s="11">
        <f t="shared" si="48"/>
        <v>41555.041701388887</v>
      </c>
      <c r="T1563" s="11">
        <f t="shared" si="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8">
        <f>$E1564/$D1564</f>
        <v>0</v>
      </c>
      <c r="P1564" s="5" t="e">
        <f>$E1564/$L1564</f>
        <v>#DIV/0!</v>
      </c>
      <c r="Q1564" t="str">
        <f>LEFT($N1564,FIND("/",$N1564)-1)</f>
        <v>publishing</v>
      </c>
      <c r="R1564" t="str">
        <f>RIGHT($N1564,LEN($N1564)-FIND("/",$N1564))</f>
        <v>art books</v>
      </c>
      <c r="S1564" s="11">
        <f t="shared" si="48"/>
        <v>40079.566157407404</v>
      </c>
      <c r="T1564" s="11">
        <f t="shared" si="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8">
        <f>$E1565/$D1565</f>
        <v>1.4166666666666666E-2</v>
      </c>
      <c r="P1565" s="5">
        <f>$E1565/$L1565</f>
        <v>42.5</v>
      </c>
      <c r="Q1565" t="str">
        <f>LEFT($N1565,FIND("/",$N1565)-1)</f>
        <v>publishing</v>
      </c>
      <c r="R1565" t="str">
        <f>RIGHT($N1565,LEN($N1565)-FIND("/",$N1565))</f>
        <v>art books</v>
      </c>
      <c r="S1565" s="11">
        <f t="shared" si="48"/>
        <v>41652.742488425924</v>
      </c>
      <c r="T1565" s="11">
        <f t="shared" si="49"/>
        <v>41712.700821759259</v>
      </c>
    </row>
    <row r="1566" spans="1:20" ht="45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8">
        <f>$E1566/$D1566</f>
        <v>1E-3</v>
      </c>
      <c r="P1566" s="5">
        <f>$E1566/$L1566</f>
        <v>10</v>
      </c>
      <c r="Q1566" t="str">
        <f>LEFT($N1566,FIND("/",$N1566)-1)</f>
        <v>publishing</v>
      </c>
      <c r="R1566" t="str">
        <f>RIGHT($N1566,LEN($N1566)-FIND("/",$N1566))</f>
        <v>art books</v>
      </c>
      <c r="S1566" s="11">
        <f t="shared" si="48"/>
        <v>42121.367002314815</v>
      </c>
      <c r="T1566" s="11">
        <f t="shared" si="49"/>
        <v>42152.836805555555</v>
      </c>
    </row>
    <row r="1567" spans="1:20" ht="45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8">
        <f>$E1567/$D1567</f>
        <v>2.5000000000000001E-2</v>
      </c>
      <c r="P1567" s="5">
        <f>$E1567/$L1567</f>
        <v>100</v>
      </c>
      <c r="Q1567" t="str">
        <f>LEFT($N1567,FIND("/",$N1567)-1)</f>
        <v>publishing</v>
      </c>
      <c r="R1567" t="str">
        <f>RIGHT($N1567,LEN($N1567)-FIND("/",$N1567))</f>
        <v>art books</v>
      </c>
      <c r="S1567" s="11">
        <f t="shared" si="48"/>
        <v>40672.729872685188</v>
      </c>
      <c r="T1567" s="11">
        <f t="shared" si="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8">
        <f>$E1568/$D1568</f>
        <v>0.21249999999999999</v>
      </c>
      <c r="P1568" s="5">
        <f>$E1568/$L1568</f>
        <v>108.05084745762711</v>
      </c>
      <c r="Q1568" t="str">
        <f>LEFT($N1568,FIND("/",$N1568)-1)</f>
        <v>publishing</v>
      </c>
      <c r="R1568" t="str">
        <f>RIGHT($N1568,LEN($N1568)-FIND("/",$N1568))</f>
        <v>art books</v>
      </c>
      <c r="S1568" s="11">
        <f t="shared" si="48"/>
        <v>42549.916712962964</v>
      </c>
      <c r="T1568" s="11">
        <f t="shared" si="49"/>
        <v>42578.916666666672</v>
      </c>
    </row>
    <row r="1569" spans="1:20" ht="45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8">
        <f>$E1569/$D1569</f>
        <v>4.1176470588235294E-2</v>
      </c>
      <c r="P1569" s="5">
        <f>$E1569/$L1569</f>
        <v>26.923076923076923</v>
      </c>
      <c r="Q1569" t="str">
        <f>LEFT($N1569,FIND("/",$N1569)-1)</f>
        <v>publishing</v>
      </c>
      <c r="R1569" t="str">
        <f>RIGHT($N1569,LEN($N1569)-FIND("/",$N1569))</f>
        <v>art books</v>
      </c>
      <c r="S1569" s="11">
        <f t="shared" si="48"/>
        <v>41671.936863425923</v>
      </c>
      <c r="T1569" s="11">
        <f t="shared" si="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8">
        <f>$E1570/$D1570</f>
        <v>0.13639999999999999</v>
      </c>
      <c r="P1570" s="5">
        <f>$E1570/$L1570</f>
        <v>155</v>
      </c>
      <c r="Q1570" t="str">
        <f>LEFT($N1570,FIND("/",$N1570)-1)</f>
        <v>publishing</v>
      </c>
      <c r="R1570" t="str">
        <f>RIGHT($N1570,LEN($N1570)-FIND("/",$N1570))</f>
        <v>art books</v>
      </c>
      <c r="S1570" s="11">
        <f t="shared" si="48"/>
        <v>41962.062326388885</v>
      </c>
      <c r="T1570" s="11">
        <f t="shared" si="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8">
        <f>$E1571/$D1571</f>
        <v>0</v>
      </c>
      <c r="P1571" s="5" t="e">
        <f>$E1571/$L1571</f>
        <v>#DIV/0!</v>
      </c>
      <c r="Q1571" t="str">
        <f>LEFT($N1571,FIND("/",$N1571)-1)</f>
        <v>publishing</v>
      </c>
      <c r="R1571" t="str">
        <f>RIGHT($N1571,LEN($N1571)-FIND("/",$N1571))</f>
        <v>art books</v>
      </c>
      <c r="S1571" s="11">
        <f t="shared" si="48"/>
        <v>41389.679560185185</v>
      </c>
      <c r="T1571" s="11">
        <f t="shared" si="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8">
        <f>$E1572/$D1572</f>
        <v>0.41399999999999998</v>
      </c>
      <c r="P1572" s="5">
        <f>$E1572/$L1572</f>
        <v>47.769230769230766</v>
      </c>
      <c r="Q1572" t="str">
        <f>LEFT($N1572,FIND("/",$N1572)-1)</f>
        <v>publishing</v>
      </c>
      <c r="R1572" t="str">
        <f>RIGHT($N1572,LEN($N1572)-FIND("/",$N1572))</f>
        <v>art books</v>
      </c>
      <c r="S1572" s="11">
        <f t="shared" si="48"/>
        <v>42438.813449074078</v>
      </c>
      <c r="T1572" s="11">
        <f t="shared" si="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8">
        <f>$E1573/$D1573</f>
        <v>6.6115702479338841E-3</v>
      </c>
      <c r="P1573" s="5">
        <f>$E1573/$L1573</f>
        <v>20</v>
      </c>
      <c r="Q1573" t="str">
        <f>LEFT($N1573,FIND("/",$N1573)-1)</f>
        <v>publishing</v>
      </c>
      <c r="R1573" t="str">
        <f>RIGHT($N1573,LEN($N1573)-FIND("/",$N1573))</f>
        <v>art books</v>
      </c>
      <c r="S1573" s="11">
        <f t="shared" si="48"/>
        <v>42144.769479166673</v>
      </c>
      <c r="T1573" s="11">
        <f t="shared" si="49"/>
        <v>42174.769479166673</v>
      </c>
    </row>
    <row r="1574" spans="1:20" ht="45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8">
        <f>$E1574/$D1574</f>
        <v>0.05</v>
      </c>
      <c r="P1574" s="5">
        <f>$E1574/$L1574</f>
        <v>41.666666666666664</v>
      </c>
      <c r="Q1574" t="str">
        <f>LEFT($N1574,FIND("/",$N1574)-1)</f>
        <v>publishing</v>
      </c>
      <c r="R1574" t="str">
        <f>RIGHT($N1574,LEN($N1574)-FIND("/",$N1574))</f>
        <v>art books</v>
      </c>
      <c r="S1574" s="11">
        <f t="shared" si="48"/>
        <v>42404.033090277779</v>
      </c>
      <c r="T1574" s="11">
        <f t="shared" si="49"/>
        <v>42428.999305555553</v>
      </c>
    </row>
    <row r="1575" spans="1:20" ht="45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8">
        <f>$E1575/$D1575</f>
        <v>2.4777777777777777E-2</v>
      </c>
      <c r="P1575" s="5">
        <f>$E1575/$L1575</f>
        <v>74.333333333333329</v>
      </c>
      <c r="Q1575" t="str">
        <f>LEFT($N1575,FIND("/",$N1575)-1)</f>
        <v>publishing</v>
      </c>
      <c r="R1575" t="str">
        <f>RIGHT($N1575,LEN($N1575)-FIND("/",$N1575))</f>
        <v>art books</v>
      </c>
      <c r="S1575" s="11">
        <f t="shared" si="48"/>
        <v>42786.000023148154</v>
      </c>
      <c r="T1575" s="11">
        <f t="shared" si="49"/>
        <v>42826.165972222225</v>
      </c>
    </row>
    <row r="1576" spans="1:20" ht="45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8">
        <f>$E1576/$D1576</f>
        <v>5.0599999999999999E-2</v>
      </c>
      <c r="P1576" s="5">
        <f>$E1576/$L1576</f>
        <v>84.333333333333329</v>
      </c>
      <c r="Q1576" t="str">
        <f>LEFT($N1576,FIND("/",$N1576)-1)</f>
        <v>publishing</v>
      </c>
      <c r="R1576" t="str">
        <f>RIGHT($N1576,LEN($N1576)-FIND("/",$N1576))</f>
        <v>art books</v>
      </c>
      <c r="S1576" s="11">
        <f t="shared" si="48"/>
        <v>42017.927418981482</v>
      </c>
      <c r="T1576" s="11">
        <f t="shared" si="49"/>
        <v>42052.927418981482</v>
      </c>
    </row>
    <row r="1577" spans="1:20" ht="45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8">
        <f>$E1577/$D1577</f>
        <v>0.2291</v>
      </c>
      <c r="P1577" s="5">
        <f>$E1577/$L1577</f>
        <v>65.457142857142856</v>
      </c>
      <c r="Q1577" t="str">
        <f>LEFT($N1577,FIND("/",$N1577)-1)</f>
        <v>publishing</v>
      </c>
      <c r="R1577" t="str">
        <f>RIGHT($N1577,LEN($N1577)-FIND("/",$N1577))</f>
        <v>art books</v>
      </c>
      <c r="S1577" s="11">
        <f t="shared" si="48"/>
        <v>41799.524259259262</v>
      </c>
      <c r="T1577" s="11">
        <f t="shared" si="49"/>
        <v>41829.524259259262</v>
      </c>
    </row>
    <row r="1578" spans="1:20" ht="30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8">
        <f>$E1578/$D1578</f>
        <v>0.13</v>
      </c>
      <c r="P1578" s="5">
        <f>$E1578/$L1578</f>
        <v>65</v>
      </c>
      <c r="Q1578" t="str">
        <f>LEFT($N1578,FIND("/",$N1578)-1)</f>
        <v>publishing</v>
      </c>
      <c r="R1578" t="str">
        <f>RIGHT($N1578,LEN($N1578)-FIND("/",$N1578))</f>
        <v>art books</v>
      </c>
      <c r="S1578" s="11">
        <f t="shared" si="48"/>
        <v>42140.879259259258</v>
      </c>
      <c r="T1578" s="11">
        <f t="shared" si="49"/>
        <v>42185.879259259258</v>
      </c>
    </row>
    <row r="1579" spans="1:20" ht="45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8">
        <f>$E1579/$D1579</f>
        <v>5.4999999999999997E-3</v>
      </c>
      <c r="P1579" s="5">
        <f>$E1579/$L1579</f>
        <v>27.5</v>
      </c>
      <c r="Q1579" t="str">
        <f>LEFT($N1579,FIND("/",$N1579)-1)</f>
        <v>publishing</v>
      </c>
      <c r="R1579" t="str">
        <f>RIGHT($N1579,LEN($N1579)-FIND("/",$N1579))</f>
        <v>art books</v>
      </c>
      <c r="S1579" s="11">
        <f t="shared" si="48"/>
        <v>41054.847777777781</v>
      </c>
      <c r="T1579" s="11">
        <f t="shared" si="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8">
        <f>$E1580/$D1580</f>
        <v>0.10806536636794939</v>
      </c>
      <c r="P1580" s="5">
        <f>$E1580/$L1580</f>
        <v>51.25</v>
      </c>
      <c r="Q1580" t="str">
        <f>LEFT($N1580,FIND("/",$N1580)-1)</f>
        <v>publishing</v>
      </c>
      <c r="R1580" t="str">
        <f>RIGHT($N1580,LEN($N1580)-FIND("/",$N1580))</f>
        <v>art books</v>
      </c>
      <c r="S1580" s="11">
        <f t="shared" si="48"/>
        <v>40399.065868055557</v>
      </c>
      <c r="T1580" s="11">
        <f t="shared" si="49"/>
        <v>40423.083333333336</v>
      </c>
    </row>
    <row r="1581" spans="1:20" ht="30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8">
        <f>$E1581/$D1581</f>
        <v>8.4008400840084006E-3</v>
      </c>
      <c r="P1581" s="5">
        <f>$E1581/$L1581</f>
        <v>14</v>
      </c>
      <c r="Q1581" t="str">
        <f>LEFT($N1581,FIND("/",$N1581)-1)</f>
        <v>publishing</v>
      </c>
      <c r="R1581" t="str">
        <f>RIGHT($N1581,LEN($N1581)-FIND("/",$N1581))</f>
        <v>art books</v>
      </c>
      <c r="S1581" s="11">
        <f t="shared" si="48"/>
        <v>41481.996423611112</v>
      </c>
      <c r="T1581" s="11">
        <f t="shared" si="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8">
        <f>$E1582/$D1582</f>
        <v>0</v>
      </c>
      <c r="P1582" s="5" t="e">
        <f>$E1582/$L1582</f>
        <v>#DIV/0!</v>
      </c>
      <c r="Q1582" t="str">
        <f>LEFT($N1582,FIND("/",$N1582)-1)</f>
        <v>publishing</v>
      </c>
      <c r="R1582" t="str">
        <f>RIGHT($N1582,LEN($N1582)-FIND("/",$N1582))</f>
        <v>art books</v>
      </c>
      <c r="S1582" s="11">
        <f t="shared" si="48"/>
        <v>40990.050069444449</v>
      </c>
      <c r="T1582" s="11">
        <f t="shared" si="49"/>
        <v>41050.050069444449</v>
      </c>
    </row>
    <row r="1583" spans="1:20" ht="45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8">
        <f>$E1583/$D1583</f>
        <v>5.0000000000000001E-3</v>
      </c>
      <c r="P1583" s="5">
        <f>$E1583/$L1583</f>
        <v>5</v>
      </c>
      <c r="Q1583" t="str">
        <f>LEFT($N1583,FIND("/",$N1583)-1)</f>
        <v>photography</v>
      </c>
      <c r="R1583" t="str">
        <f>RIGHT($N1583,LEN($N1583)-FIND("/",$N1583))</f>
        <v>places</v>
      </c>
      <c r="S1583" s="11">
        <f t="shared" si="48"/>
        <v>42325.448958333334</v>
      </c>
      <c r="T1583" s="11">
        <f t="shared" si="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8">
        <f>$E1584/$D1584</f>
        <v>9.2999999999999999E-2</v>
      </c>
      <c r="P1584" s="5">
        <f>$E1584/$L1584</f>
        <v>31</v>
      </c>
      <c r="Q1584" t="str">
        <f>LEFT($N1584,FIND("/",$N1584)-1)</f>
        <v>photography</v>
      </c>
      <c r="R1584" t="str">
        <f>RIGHT($N1584,LEN($N1584)-FIND("/",$N1584))</f>
        <v>places</v>
      </c>
      <c r="S1584" s="11">
        <f t="shared" si="48"/>
        <v>42246.789965277778</v>
      </c>
      <c r="T1584" s="11">
        <f t="shared" si="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8">
        <f>$E1585/$D1585</f>
        <v>7.5000000000000002E-4</v>
      </c>
      <c r="P1585" s="5">
        <f>$E1585/$L1585</f>
        <v>15</v>
      </c>
      <c r="Q1585" t="str">
        <f>LEFT($N1585,FIND("/",$N1585)-1)</f>
        <v>photography</v>
      </c>
      <c r="R1585" t="str">
        <f>RIGHT($N1585,LEN($N1585)-FIND("/",$N1585))</f>
        <v>places</v>
      </c>
      <c r="S1585" s="11">
        <f t="shared" si="48"/>
        <v>41877.904988425929</v>
      </c>
      <c r="T1585" s="11">
        <f t="shared" si="49"/>
        <v>41907.904988425929</v>
      </c>
    </row>
    <row r="1586" spans="1:20" ht="45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8">
        <f>$E1586/$D1586</f>
        <v>0</v>
      </c>
      <c r="P1586" s="5" t="e">
        <f>$E1586/$L1586</f>
        <v>#DIV/0!</v>
      </c>
      <c r="Q1586" t="str">
        <f>LEFT($N1586,FIND("/",$N1586)-1)</f>
        <v>photography</v>
      </c>
      <c r="R1586" t="str">
        <f>RIGHT($N1586,LEN($N1586)-FIND("/",$N1586))</f>
        <v>places</v>
      </c>
      <c r="S1586" s="11">
        <f t="shared" si="48"/>
        <v>41779.649317129632</v>
      </c>
      <c r="T1586" s="11">
        <f t="shared" si="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8">
        <f>$E1587/$D1587</f>
        <v>0.79</v>
      </c>
      <c r="P1587" s="5">
        <f>$E1587/$L1587</f>
        <v>131.66666666666666</v>
      </c>
      <c r="Q1587" t="str">
        <f>LEFT($N1587,FIND("/",$N1587)-1)</f>
        <v>photography</v>
      </c>
      <c r="R1587" t="str">
        <f>RIGHT($N1587,LEN($N1587)-FIND("/",$N1587))</f>
        <v>places</v>
      </c>
      <c r="S1587" s="11">
        <f t="shared" si="48"/>
        <v>42707.895462962959</v>
      </c>
      <c r="T1587" s="11">
        <f t="shared" si="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8">
        <f>$E1588/$D1588</f>
        <v>0</v>
      </c>
      <c r="P1588" s="5" t="e">
        <f>$E1588/$L1588</f>
        <v>#DIV/0!</v>
      </c>
      <c r="Q1588" t="str">
        <f>LEFT($N1588,FIND("/",$N1588)-1)</f>
        <v>photography</v>
      </c>
      <c r="R1588" t="str">
        <f>RIGHT($N1588,LEN($N1588)-FIND("/",$N1588))</f>
        <v>places</v>
      </c>
      <c r="S1588" s="11">
        <f t="shared" si="48"/>
        <v>42069.104421296302</v>
      </c>
      <c r="T1588" s="11">
        <f t="shared" si="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8">
        <f>$E1589/$D1589</f>
        <v>1.3333333333333334E-4</v>
      </c>
      <c r="P1589" s="5">
        <f>$E1589/$L1589</f>
        <v>1</v>
      </c>
      <c r="Q1589" t="str">
        <f>LEFT($N1589,FIND("/",$N1589)-1)</f>
        <v>photography</v>
      </c>
      <c r="R1589" t="str">
        <f>RIGHT($N1589,LEN($N1589)-FIND("/",$N1589))</f>
        <v>places</v>
      </c>
      <c r="S1589" s="11">
        <f t="shared" si="48"/>
        <v>41956.950983796298</v>
      </c>
      <c r="T1589" s="11">
        <f t="shared" si="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8">
        <f>$E1590/$D1590</f>
        <v>0</v>
      </c>
      <c r="P1590" s="5" t="e">
        <f>$E1590/$L1590</f>
        <v>#DIV/0!</v>
      </c>
      <c r="Q1590" t="str">
        <f>LEFT($N1590,FIND("/",$N1590)-1)</f>
        <v>photography</v>
      </c>
      <c r="R1590" t="str">
        <f>RIGHT($N1590,LEN($N1590)-FIND("/",$N1590))</f>
        <v>places</v>
      </c>
      <c r="S1590" s="11">
        <f t="shared" si="48"/>
        <v>42005.24998842593</v>
      </c>
      <c r="T1590" s="11">
        <f t="shared" si="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8">
        <f>$E1591/$D1591</f>
        <v>0</v>
      </c>
      <c r="P1591" s="5" t="e">
        <f>$E1591/$L1591</f>
        <v>#DIV/0!</v>
      </c>
      <c r="Q1591" t="str">
        <f>LEFT($N1591,FIND("/",$N1591)-1)</f>
        <v>photography</v>
      </c>
      <c r="R1591" t="str">
        <f>RIGHT($N1591,LEN($N1591)-FIND("/",$N1591))</f>
        <v>places</v>
      </c>
      <c r="S1591" s="11">
        <f t="shared" si="48"/>
        <v>42256.984791666662</v>
      </c>
      <c r="T1591" s="11">
        <f t="shared" si="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8">
        <f>$E1592/$D1592</f>
        <v>1.7000000000000001E-2</v>
      </c>
      <c r="P1592" s="5">
        <f>$E1592/$L1592</f>
        <v>510</v>
      </c>
      <c r="Q1592" t="str">
        <f>LEFT($N1592,FIND("/",$N1592)-1)</f>
        <v>photography</v>
      </c>
      <c r="R1592" t="str">
        <f>RIGHT($N1592,LEN($N1592)-FIND("/",$N1592))</f>
        <v>places</v>
      </c>
      <c r="S1592" s="11">
        <f t="shared" si="48"/>
        <v>42240.857222222221</v>
      </c>
      <c r="T1592" s="11">
        <f t="shared" si="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8">
        <f>$E1593/$D1593</f>
        <v>0.29228571428571426</v>
      </c>
      <c r="P1593" s="5">
        <f>$E1593/$L1593</f>
        <v>44.478260869565219</v>
      </c>
      <c r="Q1593" t="str">
        <f>LEFT($N1593,FIND("/",$N1593)-1)</f>
        <v>photography</v>
      </c>
      <c r="R1593" t="str">
        <f>RIGHT($N1593,LEN($N1593)-FIND("/",$N1593))</f>
        <v>places</v>
      </c>
      <c r="S1593" s="11">
        <f t="shared" si="48"/>
        <v>42433.726168981477</v>
      </c>
      <c r="T1593" s="11">
        <f t="shared" si="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8">
        <f>$E1594/$D1594</f>
        <v>0</v>
      </c>
      <c r="P1594" s="5" t="e">
        <f>$E1594/$L1594</f>
        <v>#DIV/0!</v>
      </c>
      <c r="Q1594" t="str">
        <f>LEFT($N1594,FIND("/",$N1594)-1)</f>
        <v>photography</v>
      </c>
      <c r="R1594" t="str">
        <f>RIGHT($N1594,LEN($N1594)-FIND("/",$N1594))</f>
        <v>places</v>
      </c>
      <c r="S1594" s="11">
        <f t="shared" si="48"/>
        <v>42046.072743055556</v>
      </c>
      <c r="T1594" s="11">
        <f t="shared" si="49"/>
        <v>42091.031076388885</v>
      </c>
    </row>
    <row r="1595" spans="1:20" ht="30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8">
        <f>$E1595/$D1595</f>
        <v>1.3636363636363637E-4</v>
      </c>
      <c r="P1595" s="5">
        <f>$E1595/$L1595</f>
        <v>1</v>
      </c>
      <c r="Q1595" t="str">
        <f>LEFT($N1595,FIND("/",$N1595)-1)</f>
        <v>photography</v>
      </c>
      <c r="R1595" t="str">
        <f>RIGHT($N1595,LEN($N1595)-FIND("/",$N1595))</f>
        <v>places</v>
      </c>
      <c r="S1595" s="11">
        <f t="shared" si="48"/>
        <v>42033.845543981486</v>
      </c>
      <c r="T1595" s="11">
        <f t="shared" si="49"/>
        <v>42063.845543981486</v>
      </c>
    </row>
    <row r="1596" spans="1:20" ht="30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8">
        <f>$E1596/$D1596</f>
        <v>0.20499999999999999</v>
      </c>
      <c r="P1596" s="5">
        <f>$E1596/$L1596</f>
        <v>20.5</v>
      </c>
      <c r="Q1596" t="str">
        <f>LEFT($N1596,FIND("/",$N1596)-1)</f>
        <v>photography</v>
      </c>
      <c r="R1596" t="str">
        <f>RIGHT($N1596,LEN($N1596)-FIND("/",$N1596))</f>
        <v>places</v>
      </c>
      <c r="S1596" s="11">
        <f t="shared" si="48"/>
        <v>42445.712754629625</v>
      </c>
      <c r="T1596" s="11">
        <f t="shared" si="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8">
        <f>$E1597/$D1597</f>
        <v>2.8E-3</v>
      </c>
      <c r="P1597" s="5">
        <f>$E1597/$L1597</f>
        <v>40</v>
      </c>
      <c r="Q1597" t="str">
        <f>LEFT($N1597,FIND("/",$N1597)-1)</f>
        <v>photography</v>
      </c>
      <c r="R1597" t="str">
        <f>RIGHT($N1597,LEN($N1597)-FIND("/",$N1597))</f>
        <v>places</v>
      </c>
      <c r="S1597" s="11">
        <f t="shared" si="48"/>
        <v>41780.050092592595</v>
      </c>
      <c r="T1597" s="11">
        <f t="shared" si="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8">
        <f>$E1598/$D1598</f>
        <v>2.3076923076923078E-2</v>
      </c>
      <c r="P1598" s="5">
        <f>$E1598/$L1598</f>
        <v>25</v>
      </c>
      <c r="Q1598" t="str">
        <f>LEFT($N1598,FIND("/",$N1598)-1)</f>
        <v>photography</v>
      </c>
      <c r="R1598" t="str">
        <f>RIGHT($N1598,LEN($N1598)-FIND("/",$N1598))</f>
        <v>places</v>
      </c>
      <c r="S1598" s="11">
        <f t="shared" si="48"/>
        <v>41941.430196759262</v>
      </c>
      <c r="T1598" s="11">
        <f t="shared" si="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8">
        <f>$E1599/$D1599</f>
        <v>0</v>
      </c>
      <c r="P1599" s="5" t="e">
        <f>$E1599/$L1599</f>
        <v>#DIV/0!</v>
      </c>
      <c r="Q1599" t="str">
        <f>LEFT($N1599,FIND("/",$N1599)-1)</f>
        <v>photography</v>
      </c>
      <c r="R1599" t="str">
        <f>RIGHT($N1599,LEN($N1599)-FIND("/",$N1599))</f>
        <v>places</v>
      </c>
      <c r="S1599" s="11">
        <f t="shared" si="48"/>
        <v>42603.354131944448</v>
      </c>
      <c r="T1599" s="11">
        <f t="shared" si="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8">
        <f>$E1600/$D1600</f>
        <v>1.25E-3</v>
      </c>
      <c r="P1600" s="5">
        <f>$E1600/$L1600</f>
        <v>1</v>
      </c>
      <c r="Q1600" t="str">
        <f>LEFT($N1600,FIND("/",$N1600)-1)</f>
        <v>photography</v>
      </c>
      <c r="R1600" t="str">
        <f>RIGHT($N1600,LEN($N1600)-FIND("/",$N1600))</f>
        <v>places</v>
      </c>
      <c r="S1600" s="11">
        <f t="shared" si="48"/>
        <v>42151.667337962965</v>
      </c>
      <c r="T1600" s="11">
        <f t="shared" si="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8">
        <f>$E1601/$D1601</f>
        <v>0</v>
      </c>
      <c r="P1601" s="5" t="e">
        <f>$E1601/$L1601</f>
        <v>#DIV/0!</v>
      </c>
      <c r="Q1601" t="str">
        <f>LEFT($N1601,FIND("/",$N1601)-1)</f>
        <v>photography</v>
      </c>
      <c r="R1601" t="str">
        <f>RIGHT($N1601,LEN($N1601)-FIND("/",$N1601))</f>
        <v>places</v>
      </c>
      <c r="S1601" s="11">
        <f t="shared" si="48"/>
        <v>42438.53907407407</v>
      </c>
      <c r="T1601" s="11">
        <f t="shared" si="49"/>
        <v>42468.497407407413</v>
      </c>
    </row>
    <row r="1602" spans="1:20" ht="45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8">
        <f>$E1602/$D1602</f>
        <v>7.3400000000000007E-2</v>
      </c>
      <c r="P1602" s="5">
        <f>$E1602/$L1602</f>
        <v>40.777777777777779</v>
      </c>
      <c r="Q1602" t="str">
        <f>LEFT($N1602,FIND("/",$N1602)-1)</f>
        <v>photography</v>
      </c>
      <c r="R1602" t="str">
        <f>RIGHT($N1602,LEN($N1602)-FIND("/",$N1602))</f>
        <v>places</v>
      </c>
      <c r="S1602" s="11">
        <f t="shared" si="48"/>
        <v>41791.057314814818</v>
      </c>
      <c r="T1602" s="11">
        <f t="shared" si="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8">
        <f>$E1603/$D1603</f>
        <v>1.082492</v>
      </c>
      <c r="P1603" s="5">
        <f>$E1603/$L1603</f>
        <v>48.325535714285714</v>
      </c>
      <c r="Q1603" t="str">
        <f>LEFT($N1603,FIND("/",$N1603)-1)</f>
        <v>music</v>
      </c>
      <c r="R1603" t="str">
        <f>RIGHT($N1603,LEN($N1603)-FIND("/",$N1603))</f>
        <v>rock</v>
      </c>
      <c r="S1603" s="11">
        <f t="shared" ref="S1603:S1666" si="50">((($J1603/60)/60)/24)+DATE(1970,1,1)</f>
        <v>40638.092974537038</v>
      </c>
      <c r="T1603" s="11">
        <f t="shared" ref="T1603:T1666" si="51">((($I1603/60)/60)/24)+DATE(1970,1,1)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8">
        <f>$E1604/$D1604</f>
        <v>1.0016666666666667</v>
      </c>
      <c r="P1604" s="5">
        <f>$E1604/$L1604</f>
        <v>46.953125</v>
      </c>
      <c r="Q1604" t="str">
        <f>LEFT($N1604,FIND("/",$N1604)-1)</f>
        <v>music</v>
      </c>
      <c r="R1604" t="str">
        <f>RIGHT($N1604,LEN($N1604)-FIND("/",$N1604))</f>
        <v>rock</v>
      </c>
      <c r="S1604" s="11">
        <f t="shared" si="50"/>
        <v>40788.297650462962</v>
      </c>
      <c r="T1604" s="11">
        <f t="shared" si="51"/>
        <v>40830.958333333336</v>
      </c>
    </row>
    <row r="1605" spans="1:20" ht="30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8">
        <f>$E1605/$D1605</f>
        <v>1.0003299999999999</v>
      </c>
      <c r="P1605" s="5">
        <f>$E1605/$L1605</f>
        <v>66.688666666666663</v>
      </c>
      <c r="Q1605" t="str">
        <f>LEFT($N1605,FIND("/",$N1605)-1)</f>
        <v>music</v>
      </c>
      <c r="R1605" t="str">
        <f>RIGHT($N1605,LEN($N1605)-FIND("/",$N1605))</f>
        <v>rock</v>
      </c>
      <c r="S1605" s="11">
        <f t="shared" si="50"/>
        <v>40876.169664351852</v>
      </c>
      <c r="T1605" s="11">
        <f t="shared" si="51"/>
        <v>40936.169664351852</v>
      </c>
    </row>
    <row r="1606" spans="1:20" ht="45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8">
        <f>$E1606/$D1606</f>
        <v>1.2210714285714286</v>
      </c>
      <c r="P1606" s="5">
        <f>$E1606/$L1606</f>
        <v>48.842857142857142</v>
      </c>
      <c r="Q1606" t="str">
        <f>LEFT($N1606,FIND("/",$N1606)-1)</f>
        <v>music</v>
      </c>
      <c r="R1606" t="str">
        <f>RIGHT($N1606,LEN($N1606)-FIND("/",$N1606))</f>
        <v>rock</v>
      </c>
      <c r="S1606" s="11">
        <f t="shared" si="50"/>
        <v>40945.845312500001</v>
      </c>
      <c r="T1606" s="11">
        <f t="shared" si="51"/>
        <v>40985.80364583333</v>
      </c>
    </row>
    <row r="1607" spans="1:20" ht="45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8">
        <f>$E1607/$D1607</f>
        <v>1.0069333333333335</v>
      </c>
      <c r="P1607" s="5">
        <f>$E1607/$L1607</f>
        <v>137.30909090909091</v>
      </c>
      <c r="Q1607" t="str">
        <f>LEFT($N1607,FIND("/",$N1607)-1)</f>
        <v>music</v>
      </c>
      <c r="R1607" t="str">
        <f>RIGHT($N1607,LEN($N1607)-FIND("/",$N1607))</f>
        <v>rock</v>
      </c>
      <c r="S1607" s="11">
        <f t="shared" si="50"/>
        <v>40747.012881944444</v>
      </c>
      <c r="T1607" s="11">
        <f t="shared" si="51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8">
        <f>$E1608/$D1608</f>
        <v>1.01004125</v>
      </c>
      <c r="P1608" s="5">
        <f>$E1608/$L1608</f>
        <v>87.829673913043479</v>
      </c>
      <c r="Q1608" t="str">
        <f>LEFT($N1608,FIND("/",$N1608)-1)</f>
        <v>music</v>
      </c>
      <c r="R1608" t="str">
        <f>RIGHT($N1608,LEN($N1608)-FIND("/",$N1608))</f>
        <v>rock</v>
      </c>
      <c r="S1608" s="11">
        <f t="shared" si="50"/>
        <v>40536.111550925925</v>
      </c>
      <c r="T1608" s="11">
        <f t="shared" si="51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8">
        <f>$E1609/$D1609</f>
        <v>1.4511000000000001</v>
      </c>
      <c r="P1609" s="5">
        <f>$E1609/$L1609</f>
        <v>70.785365853658533</v>
      </c>
      <c r="Q1609" t="str">
        <f>LEFT($N1609,FIND("/",$N1609)-1)</f>
        <v>music</v>
      </c>
      <c r="R1609" t="str">
        <f>RIGHT($N1609,LEN($N1609)-FIND("/",$N1609))</f>
        <v>rock</v>
      </c>
      <c r="S1609" s="11">
        <f t="shared" si="50"/>
        <v>41053.80846064815</v>
      </c>
      <c r="T1609" s="11">
        <f t="shared" si="51"/>
        <v>41074.80846064815</v>
      </c>
    </row>
    <row r="1610" spans="1:20" ht="30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8">
        <f>$E1610/$D1610</f>
        <v>1.0125</v>
      </c>
      <c r="P1610" s="5">
        <f>$E1610/$L1610</f>
        <v>52.826086956521742</v>
      </c>
      <c r="Q1610" t="str">
        <f>LEFT($N1610,FIND("/",$N1610)-1)</f>
        <v>music</v>
      </c>
      <c r="R1610" t="str">
        <f>RIGHT($N1610,LEN($N1610)-FIND("/",$N1610))</f>
        <v>rock</v>
      </c>
      <c r="S1610" s="11">
        <f t="shared" si="50"/>
        <v>41607.83085648148</v>
      </c>
      <c r="T1610" s="11">
        <f t="shared" si="51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8">
        <f>$E1611/$D1611</f>
        <v>1.1833333333333333</v>
      </c>
      <c r="P1611" s="5">
        <f>$E1611/$L1611</f>
        <v>443.75</v>
      </c>
      <c r="Q1611" t="str">
        <f>LEFT($N1611,FIND("/",$N1611)-1)</f>
        <v>music</v>
      </c>
      <c r="R1611" t="str">
        <f>RIGHT($N1611,LEN($N1611)-FIND("/",$N1611))</f>
        <v>rock</v>
      </c>
      <c r="S1611" s="11">
        <f t="shared" si="50"/>
        <v>40796.001261574071</v>
      </c>
      <c r="T1611" s="11">
        <f t="shared" si="51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8">
        <f>$E1612/$D1612</f>
        <v>2.7185000000000001</v>
      </c>
      <c r="P1612" s="5">
        <f>$E1612/$L1612</f>
        <v>48.544642857142854</v>
      </c>
      <c r="Q1612" t="str">
        <f>LEFT($N1612,FIND("/",$N1612)-1)</f>
        <v>music</v>
      </c>
      <c r="R1612" t="str">
        <f>RIGHT($N1612,LEN($N1612)-FIND("/",$N1612))</f>
        <v>rock</v>
      </c>
      <c r="S1612" s="11">
        <f t="shared" si="50"/>
        <v>41228.924884259257</v>
      </c>
      <c r="T1612" s="11">
        <f t="shared" si="51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8">
        <f>$E1613/$D1613</f>
        <v>1.25125</v>
      </c>
      <c r="P1613" s="5">
        <f>$E1613/$L1613</f>
        <v>37.074074074074076</v>
      </c>
      <c r="Q1613" t="str">
        <f>LEFT($N1613,FIND("/",$N1613)-1)</f>
        <v>music</v>
      </c>
      <c r="R1613" t="str">
        <f>RIGHT($N1613,LEN($N1613)-FIND("/",$N1613))</f>
        <v>rock</v>
      </c>
      <c r="S1613" s="11">
        <f t="shared" si="50"/>
        <v>41409.00037037037</v>
      </c>
      <c r="T1613" s="11">
        <f t="shared" si="51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8">
        <f>$E1614/$D1614</f>
        <v>1.1000000000000001</v>
      </c>
      <c r="P1614" s="5">
        <f>$E1614/$L1614</f>
        <v>50</v>
      </c>
      <c r="Q1614" t="str">
        <f>LEFT($N1614,FIND("/",$N1614)-1)</f>
        <v>music</v>
      </c>
      <c r="R1614" t="str">
        <f>RIGHT($N1614,LEN($N1614)-FIND("/",$N1614))</f>
        <v>rock</v>
      </c>
      <c r="S1614" s="11">
        <f t="shared" si="50"/>
        <v>41246.874814814815</v>
      </c>
      <c r="T1614" s="11">
        <f t="shared" si="51"/>
        <v>41276.874814814815</v>
      </c>
    </row>
    <row r="1615" spans="1:20" ht="45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8">
        <f>$E1615/$D1615</f>
        <v>1.0149999999999999</v>
      </c>
      <c r="P1615" s="5">
        <f>$E1615/$L1615</f>
        <v>39.03846153846154</v>
      </c>
      <c r="Q1615" t="str">
        <f>LEFT($N1615,FIND("/",$N1615)-1)</f>
        <v>music</v>
      </c>
      <c r="R1615" t="str">
        <f>RIGHT($N1615,LEN($N1615)-FIND("/",$N1615))</f>
        <v>rock</v>
      </c>
      <c r="S1615" s="11">
        <f t="shared" si="50"/>
        <v>41082.069467592592</v>
      </c>
      <c r="T1615" s="11">
        <f t="shared" si="51"/>
        <v>41112.069467592592</v>
      </c>
    </row>
    <row r="1616" spans="1:20" ht="45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8">
        <f>$E1616/$D1616</f>
        <v>1.0269999999999999</v>
      </c>
      <c r="P1616" s="5">
        <f>$E1616/$L1616</f>
        <v>66.688311688311686</v>
      </c>
      <c r="Q1616" t="str">
        <f>LEFT($N1616,FIND("/",$N1616)-1)</f>
        <v>music</v>
      </c>
      <c r="R1616" t="str">
        <f>RIGHT($N1616,LEN($N1616)-FIND("/",$N1616))</f>
        <v>rock</v>
      </c>
      <c r="S1616" s="11">
        <f t="shared" si="50"/>
        <v>41794.981122685182</v>
      </c>
      <c r="T1616" s="11">
        <f t="shared" si="51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8">
        <f>$E1617/$D1617</f>
        <v>1.1412500000000001</v>
      </c>
      <c r="P1617" s="5">
        <f>$E1617/$L1617</f>
        <v>67.132352941176464</v>
      </c>
      <c r="Q1617" t="str">
        <f>LEFT($N1617,FIND("/",$N1617)-1)</f>
        <v>music</v>
      </c>
      <c r="R1617" t="str">
        <f>RIGHT($N1617,LEN($N1617)-FIND("/",$N1617))</f>
        <v>rock</v>
      </c>
      <c r="S1617" s="11">
        <f t="shared" si="50"/>
        <v>40845.050879629627</v>
      </c>
      <c r="T1617" s="11">
        <f t="shared" si="51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8">
        <f>$E1618/$D1618</f>
        <v>1.042</v>
      </c>
      <c r="P1618" s="5">
        <f>$E1618/$L1618</f>
        <v>66.369426751592357</v>
      </c>
      <c r="Q1618" t="str">
        <f>LEFT($N1618,FIND("/",$N1618)-1)</f>
        <v>music</v>
      </c>
      <c r="R1618" t="str">
        <f>RIGHT($N1618,LEN($N1618)-FIND("/",$N1618))</f>
        <v>rock</v>
      </c>
      <c r="S1618" s="11">
        <f t="shared" si="50"/>
        <v>41194.715520833335</v>
      </c>
      <c r="T1618" s="11">
        <f t="shared" si="51"/>
        <v>41235.916666666664</v>
      </c>
    </row>
    <row r="1619" spans="1:20" ht="30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8">
        <f>$E1619/$D1619</f>
        <v>1.4585714285714286</v>
      </c>
      <c r="P1619" s="5">
        <f>$E1619/$L1619</f>
        <v>64.620253164556956</v>
      </c>
      <c r="Q1619" t="str">
        <f>LEFT($N1619,FIND("/",$N1619)-1)</f>
        <v>music</v>
      </c>
      <c r="R1619" t="str">
        <f>RIGHT($N1619,LEN($N1619)-FIND("/",$N1619))</f>
        <v>rock</v>
      </c>
      <c r="S1619" s="11">
        <f t="shared" si="50"/>
        <v>41546.664212962962</v>
      </c>
      <c r="T1619" s="11">
        <f t="shared" si="51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8">
        <f>$E1620/$D1620</f>
        <v>1.0506666666666666</v>
      </c>
      <c r="P1620" s="5">
        <f>$E1620/$L1620</f>
        <v>58.370370370370374</v>
      </c>
      <c r="Q1620" t="str">
        <f>LEFT($N1620,FIND("/",$N1620)-1)</f>
        <v>music</v>
      </c>
      <c r="R1620" t="str">
        <f>RIGHT($N1620,LEN($N1620)-FIND("/",$N1620))</f>
        <v>rock</v>
      </c>
      <c r="S1620" s="11">
        <f t="shared" si="50"/>
        <v>41301.654340277775</v>
      </c>
      <c r="T1620" s="11">
        <f t="shared" si="51"/>
        <v>41341.654340277775</v>
      </c>
    </row>
    <row r="1621" spans="1:20" ht="45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8">
        <f>$E1621/$D1621</f>
        <v>1.3333333333333333</v>
      </c>
      <c r="P1621" s="5">
        <f>$E1621/$L1621</f>
        <v>86.956521739130437</v>
      </c>
      <c r="Q1621" t="str">
        <f>LEFT($N1621,FIND("/",$N1621)-1)</f>
        <v>music</v>
      </c>
      <c r="R1621" t="str">
        <f>RIGHT($N1621,LEN($N1621)-FIND("/",$N1621))</f>
        <v>rock</v>
      </c>
      <c r="S1621" s="11">
        <f t="shared" si="50"/>
        <v>41876.18618055556</v>
      </c>
      <c r="T1621" s="11">
        <f t="shared" si="51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8">
        <f>$E1622/$D1622</f>
        <v>1.1299999999999999</v>
      </c>
      <c r="P1622" s="5">
        <f>$E1622/$L1622</f>
        <v>66.470588235294116</v>
      </c>
      <c r="Q1622" t="str">
        <f>LEFT($N1622,FIND("/",$N1622)-1)</f>
        <v>music</v>
      </c>
      <c r="R1622" t="str">
        <f>RIGHT($N1622,LEN($N1622)-FIND("/",$N1622))</f>
        <v>rock</v>
      </c>
      <c r="S1622" s="11">
        <f t="shared" si="50"/>
        <v>41321.339583333334</v>
      </c>
      <c r="T1622" s="11">
        <f t="shared" si="51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8">
        <f>$E1623/$D1623</f>
        <v>1.212</v>
      </c>
      <c r="P1623" s="5">
        <f>$E1623/$L1623</f>
        <v>163.78378378378378</v>
      </c>
      <c r="Q1623" t="str">
        <f>LEFT($N1623,FIND("/",$N1623)-1)</f>
        <v>music</v>
      </c>
      <c r="R1623" t="str">
        <f>RIGHT($N1623,LEN($N1623)-FIND("/",$N1623))</f>
        <v>rock</v>
      </c>
      <c r="S1623" s="11">
        <f t="shared" si="50"/>
        <v>41003.60665509259</v>
      </c>
      <c r="T1623" s="11">
        <f t="shared" si="51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8">
        <f>$E1624/$D1624</f>
        <v>1.0172463768115942</v>
      </c>
      <c r="P1624" s="5">
        <f>$E1624/$L1624</f>
        <v>107.98461538461538</v>
      </c>
      <c r="Q1624" t="str">
        <f>LEFT($N1624,FIND("/",$N1624)-1)</f>
        <v>music</v>
      </c>
      <c r="R1624" t="str">
        <f>RIGHT($N1624,LEN($N1624)-FIND("/",$N1624))</f>
        <v>rock</v>
      </c>
      <c r="S1624" s="11">
        <f t="shared" si="50"/>
        <v>41950.29483796296</v>
      </c>
      <c r="T1624" s="11">
        <f t="shared" si="51"/>
        <v>41990.332638888889</v>
      </c>
    </row>
    <row r="1625" spans="1:20" ht="45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8">
        <f>$E1625/$D1625</f>
        <v>1.0106666666666666</v>
      </c>
      <c r="P1625" s="5">
        <f>$E1625/$L1625</f>
        <v>42.111111111111114</v>
      </c>
      <c r="Q1625" t="str">
        <f>LEFT($N1625,FIND("/",$N1625)-1)</f>
        <v>music</v>
      </c>
      <c r="R1625" t="str">
        <f>RIGHT($N1625,LEN($N1625)-FIND("/",$N1625))</f>
        <v>rock</v>
      </c>
      <c r="S1625" s="11">
        <f t="shared" si="50"/>
        <v>41453.688530092593</v>
      </c>
      <c r="T1625" s="11">
        <f t="shared" si="51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8">
        <f>$E1626/$D1626</f>
        <v>1.18</v>
      </c>
      <c r="P1626" s="5">
        <f>$E1626/$L1626</f>
        <v>47.2</v>
      </c>
      <c r="Q1626" t="str">
        <f>LEFT($N1626,FIND("/",$N1626)-1)</f>
        <v>music</v>
      </c>
      <c r="R1626" t="str">
        <f>RIGHT($N1626,LEN($N1626)-FIND("/",$N1626))</f>
        <v>rock</v>
      </c>
      <c r="S1626" s="11">
        <f t="shared" si="50"/>
        <v>41243.367303240739</v>
      </c>
      <c r="T1626" s="11">
        <f t="shared" si="51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8">
        <f>$E1627/$D1627</f>
        <v>1.5533333333333332</v>
      </c>
      <c r="P1627" s="5">
        <f>$E1627/$L1627</f>
        <v>112.01923076923077</v>
      </c>
      <c r="Q1627" t="str">
        <f>LEFT($N1627,FIND("/",$N1627)-1)</f>
        <v>music</v>
      </c>
      <c r="R1627" t="str">
        <f>RIGHT($N1627,LEN($N1627)-FIND("/",$N1627))</f>
        <v>rock</v>
      </c>
      <c r="S1627" s="11">
        <f t="shared" si="50"/>
        <v>41135.699687500004</v>
      </c>
      <c r="T1627" s="11">
        <f t="shared" si="51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8">
        <f>$E1628/$D1628</f>
        <v>1.0118750000000001</v>
      </c>
      <c r="P1628" s="5">
        <f>$E1628/$L1628</f>
        <v>74.953703703703709</v>
      </c>
      <c r="Q1628" t="str">
        <f>LEFT($N1628,FIND("/",$N1628)-1)</f>
        <v>music</v>
      </c>
      <c r="R1628" t="str">
        <f>RIGHT($N1628,LEN($N1628)-FIND("/",$N1628))</f>
        <v>rock</v>
      </c>
      <c r="S1628" s="11">
        <f t="shared" si="50"/>
        <v>41579.847997685189</v>
      </c>
      <c r="T1628" s="11">
        <f t="shared" si="51"/>
        <v>41609.889664351853</v>
      </c>
    </row>
    <row r="1629" spans="1:20" ht="45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8">
        <f>$E1629/$D1629</f>
        <v>1.17</v>
      </c>
      <c r="P1629" s="5">
        <f>$E1629/$L1629</f>
        <v>61.578947368421055</v>
      </c>
      <c r="Q1629" t="str">
        <f>LEFT($N1629,FIND("/",$N1629)-1)</f>
        <v>music</v>
      </c>
      <c r="R1629" t="str">
        <f>RIGHT($N1629,LEN($N1629)-FIND("/",$N1629))</f>
        <v>rock</v>
      </c>
      <c r="S1629" s="11">
        <f t="shared" si="50"/>
        <v>41205.707048611112</v>
      </c>
      <c r="T1629" s="11">
        <f t="shared" si="51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8">
        <f>$E1630/$D1630</f>
        <v>1.00925</v>
      </c>
      <c r="P1630" s="5">
        <f>$E1630/$L1630</f>
        <v>45.875</v>
      </c>
      <c r="Q1630" t="str">
        <f>LEFT($N1630,FIND("/",$N1630)-1)</f>
        <v>music</v>
      </c>
      <c r="R1630" t="str">
        <f>RIGHT($N1630,LEN($N1630)-FIND("/",$N1630))</f>
        <v>rock</v>
      </c>
      <c r="S1630" s="11">
        <f t="shared" si="50"/>
        <v>41774.737060185187</v>
      </c>
      <c r="T1630" s="11">
        <f t="shared" si="51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8">
        <f>$E1631/$D1631</f>
        <v>1.0366666666666666</v>
      </c>
      <c r="P1631" s="5">
        <f>$E1631/$L1631</f>
        <v>75.853658536585371</v>
      </c>
      <c r="Q1631" t="str">
        <f>LEFT($N1631,FIND("/",$N1631)-1)</f>
        <v>music</v>
      </c>
      <c r="R1631" t="str">
        <f>RIGHT($N1631,LEN($N1631)-FIND("/",$N1631))</f>
        <v>rock</v>
      </c>
      <c r="S1631" s="11">
        <f t="shared" si="50"/>
        <v>41645.867280092592</v>
      </c>
      <c r="T1631" s="11">
        <f t="shared" si="51"/>
        <v>41690.867280092592</v>
      </c>
    </row>
    <row r="1632" spans="1:20" ht="45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8">
        <f>$E1632/$D1632</f>
        <v>2.6524999999999999</v>
      </c>
      <c r="P1632" s="5">
        <f>$E1632/$L1632</f>
        <v>84.206349206349202</v>
      </c>
      <c r="Q1632" t="str">
        <f>LEFT($N1632,FIND("/",$N1632)-1)</f>
        <v>music</v>
      </c>
      <c r="R1632" t="str">
        <f>RIGHT($N1632,LEN($N1632)-FIND("/",$N1632))</f>
        <v>rock</v>
      </c>
      <c r="S1632" s="11">
        <f t="shared" si="50"/>
        <v>40939.837673611109</v>
      </c>
      <c r="T1632" s="11">
        <f t="shared" si="51"/>
        <v>40970.290972222225</v>
      </c>
    </row>
    <row r="1633" spans="1:20" ht="45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8">
        <f>$E1633/$D1633</f>
        <v>1.5590999999999999</v>
      </c>
      <c r="P1633" s="5">
        <f>$E1633/$L1633</f>
        <v>117.22556390977444</v>
      </c>
      <c r="Q1633" t="str">
        <f>LEFT($N1633,FIND("/",$N1633)-1)</f>
        <v>music</v>
      </c>
      <c r="R1633" t="str">
        <f>RIGHT($N1633,LEN($N1633)-FIND("/",$N1633))</f>
        <v>rock</v>
      </c>
      <c r="S1633" s="11">
        <f t="shared" si="50"/>
        <v>41164.859502314815</v>
      </c>
      <c r="T1633" s="11">
        <f t="shared" si="51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8">
        <f>$E1634/$D1634</f>
        <v>1.0162500000000001</v>
      </c>
      <c r="P1634" s="5">
        <f>$E1634/$L1634</f>
        <v>86.489361702127653</v>
      </c>
      <c r="Q1634" t="str">
        <f>LEFT($N1634,FIND("/",$N1634)-1)</f>
        <v>music</v>
      </c>
      <c r="R1634" t="str">
        <f>RIGHT($N1634,LEN($N1634)-FIND("/",$N1634))</f>
        <v>rock</v>
      </c>
      <c r="S1634" s="11">
        <f t="shared" si="50"/>
        <v>40750.340902777774</v>
      </c>
      <c r="T1634" s="11">
        <f t="shared" si="51"/>
        <v>40810.340902777774</v>
      </c>
    </row>
    <row r="1635" spans="1:20" ht="45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8">
        <f>$E1635/$D1635</f>
        <v>1</v>
      </c>
      <c r="P1635" s="5">
        <f>$E1635/$L1635</f>
        <v>172.41379310344828</v>
      </c>
      <c r="Q1635" t="str">
        <f>LEFT($N1635,FIND("/",$N1635)-1)</f>
        <v>music</v>
      </c>
      <c r="R1635" t="str">
        <f>RIGHT($N1635,LEN($N1635)-FIND("/",$N1635))</f>
        <v>rock</v>
      </c>
      <c r="S1635" s="11">
        <f t="shared" si="50"/>
        <v>40896.883750000001</v>
      </c>
      <c r="T1635" s="11">
        <f t="shared" si="51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8">
        <f>$E1636/$D1636</f>
        <v>1.0049999999999999</v>
      </c>
      <c r="P1636" s="5">
        <f>$E1636/$L1636</f>
        <v>62.8125</v>
      </c>
      <c r="Q1636" t="str">
        <f>LEFT($N1636,FIND("/",$N1636)-1)</f>
        <v>music</v>
      </c>
      <c r="R1636" t="str">
        <f>RIGHT($N1636,LEN($N1636)-FIND("/",$N1636))</f>
        <v>rock</v>
      </c>
      <c r="S1636" s="11">
        <f t="shared" si="50"/>
        <v>40658.189826388887</v>
      </c>
      <c r="T1636" s="11">
        <f t="shared" si="51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8">
        <f>$E1637/$D1637</f>
        <v>1.2529999999999999</v>
      </c>
      <c r="P1637" s="5">
        <f>$E1637/$L1637</f>
        <v>67.729729729729726</v>
      </c>
      <c r="Q1637" t="str">
        <f>LEFT($N1637,FIND("/",$N1637)-1)</f>
        <v>music</v>
      </c>
      <c r="R1637" t="str">
        <f>RIGHT($N1637,LEN($N1637)-FIND("/",$N1637))</f>
        <v>rock</v>
      </c>
      <c r="S1637" s="11">
        <f t="shared" si="50"/>
        <v>42502.868761574078</v>
      </c>
      <c r="T1637" s="11">
        <f t="shared" si="51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8">
        <f>$E1638/$D1638</f>
        <v>1.0355555555555556</v>
      </c>
      <c r="P1638" s="5">
        <f>$E1638/$L1638</f>
        <v>53.5632183908046</v>
      </c>
      <c r="Q1638" t="str">
        <f>LEFT($N1638,FIND("/",$N1638)-1)</f>
        <v>music</v>
      </c>
      <c r="R1638" t="str">
        <f>RIGHT($N1638,LEN($N1638)-FIND("/",$N1638))</f>
        <v>rock</v>
      </c>
      <c r="S1638" s="11">
        <f t="shared" si="50"/>
        <v>40663.08666666667</v>
      </c>
      <c r="T1638" s="11">
        <f t="shared" si="51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8">
        <f>$E1639/$D1639</f>
        <v>1.038</v>
      </c>
      <c r="P1639" s="5">
        <f>$E1639/$L1639</f>
        <v>34.6</v>
      </c>
      <c r="Q1639" t="str">
        <f>LEFT($N1639,FIND("/",$N1639)-1)</f>
        <v>music</v>
      </c>
      <c r="R1639" t="str">
        <f>RIGHT($N1639,LEN($N1639)-FIND("/",$N1639))</f>
        <v>rock</v>
      </c>
      <c r="S1639" s="11">
        <f t="shared" si="50"/>
        <v>40122.751620370371</v>
      </c>
      <c r="T1639" s="11">
        <f t="shared" si="51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8">
        <f>$E1640/$D1640</f>
        <v>1.05</v>
      </c>
      <c r="P1640" s="5">
        <f>$E1640/$L1640</f>
        <v>38.888888888888886</v>
      </c>
      <c r="Q1640" t="str">
        <f>LEFT($N1640,FIND("/",$N1640)-1)</f>
        <v>music</v>
      </c>
      <c r="R1640" t="str">
        <f>RIGHT($N1640,LEN($N1640)-FIND("/",$N1640))</f>
        <v>rock</v>
      </c>
      <c r="S1640" s="11">
        <f t="shared" si="50"/>
        <v>41288.68712962963</v>
      </c>
      <c r="T1640" s="11">
        <f t="shared" si="51"/>
        <v>41333.892361111109</v>
      </c>
    </row>
    <row r="1641" spans="1:20" ht="45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8">
        <f>$E1641/$D1641</f>
        <v>1</v>
      </c>
      <c r="P1641" s="5">
        <f>$E1641/$L1641</f>
        <v>94.736842105263165</v>
      </c>
      <c r="Q1641" t="str">
        <f>LEFT($N1641,FIND("/",$N1641)-1)</f>
        <v>music</v>
      </c>
      <c r="R1641" t="str">
        <f>RIGHT($N1641,LEN($N1641)-FIND("/",$N1641))</f>
        <v>rock</v>
      </c>
      <c r="S1641" s="11">
        <f t="shared" si="50"/>
        <v>40941.652372685188</v>
      </c>
      <c r="T1641" s="11">
        <f t="shared" si="51"/>
        <v>40971.652372685188</v>
      </c>
    </row>
    <row r="1642" spans="1:20" ht="45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8">
        <f>$E1642/$D1642</f>
        <v>1.6986000000000001</v>
      </c>
      <c r="P1642" s="5">
        <f>$E1642/$L1642</f>
        <v>39.967058823529413</v>
      </c>
      <c r="Q1642" t="str">
        <f>LEFT($N1642,FIND("/",$N1642)-1)</f>
        <v>music</v>
      </c>
      <c r="R1642" t="str">
        <f>RIGHT($N1642,LEN($N1642)-FIND("/",$N1642))</f>
        <v>rock</v>
      </c>
      <c r="S1642" s="11">
        <f t="shared" si="50"/>
        <v>40379.23096064815</v>
      </c>
      <c r="T1642" s="11">
        <f t="shared" si="51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8">
        <f>$E1643/$D1643</f>
        <v>1.014</v>
      </c>
      <c r="P1643" s="5">
        <f>$E1643/$L1643</f>
        <v>97.5</v>
      </c>
      <c r="Q1643" t="str">
        <f>LEFT($N1643,FIND("/",$N1643)-1)</f>
        <v>music</v>
      </c>
      <c r="R1643" t="str">
        <f>RIGHT($N1643,LEN($N1643)-FIND("/",$N1643))</f>
        <v>pop</v>
      </c>
      <c r="S1643" s="11">
        <f t="shared" si="50"/>
        <v>41962.596574074079</v>
      </c>
      <c r="T1643" s="11">
        <f t="shared" si="51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8">
        <f>$E1644/$D1644</f>
        <v>1</v>
      </c>
      <c r="P1644" s="5">
        <f>$E1644/$L1644</f>
        <v>42.857142857142854</v>
      </c>
      <c r="Q1644" t="str">
        <f>LEFT($N1644,FIND("/",$N1644)-1)</f>
        <v>music</v>
      </c>
      <c r="R1644" t="str">
        <f>RIGHT($N1644,LEN($N1644)-FIND("/",$N1644))</f>
        <v>pop</v>
      </c>
      <c r="S1644" s="11">
        <f t="shared" si="50"/>
        <v>40688.024618055555</v>
      </c>
      <c r="T1644" s="11">
        <f t="shared" si="51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8">
        <f>$E1645/$D1645</f>
        <v>1.2470000000000001</v>
      </c>
      <c r="P1645" s="5">
        <f>$E1645/$L1645</f>
        <v>168.51351351351352</v>
      </c>
      <c r="Q1645" t="str">
        <f>LEFT($N1645,FIND("/",$N1645)-1)</f>
        <v>music</v>
      </c>
      <c r="R1645" t="str">
        <f>RIGHT($N1645,LEN($N1645)-FIND("/",$N1645))</f>
        <v>pop</v>
      </c>
      <c r="S1645" s="11">
        <f t="shared" si="50"/>
        <v>41146.824212962965</v>
      </c>
      <c r="T1645" s="11">
        <f t="shared" si="51"/>
        <v>41176.824212962965</v>
      </c>
    </row>
    <row r="1646" spans="1:20" ht="45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8">
        <f>$E1646/$D1646</f>
        <v>1.095</v>
      </c>
      <c r="P1646" s="5">
        <f>$E1646/$L1646</f>
        <v>85.546875</v>
      </c>
      <c r="Q1646" t="str">
        <f>LEFT($N1646,FIND("/",$N1646)-1)</f>
        <v>music</v>
      </c>
      <c r="R1646" t="str">
        <f>RIGHT($N1646,LEN($N1646)-FIND("/",$N1646))</f>
        <v>pop</v>
      </c>
      <c r="S1646" s="11">
        <f t="shared" si="50"/>
        <v>41175.05972222222</v>
      </c>
      <c r="T1646" s="11">
        <f t="shared" si="51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8">
        <f>$E1647/$D1647</f>
        <v>1.1080000000000001</v>
      </c>
      <c r="P1647" s="5">
        <f>$E1647/$L1647</f>
        <v>554</v>
      </c>
      <c r="Q1647" t="str">
        <f>LEFT($N1647,FIND("/",$N1647)-1)</f>
        <v>music</v>
      </c>
      <c r="R1647" t="str">
        <f>RIGHT($N1647,LEN($N1647)-FIND("/",$N1647))</f>
        <v>pop</v>
      </c>
      <c r="S1647" s="11">
        <f t="shared" si="50"/>
        <v>41521.617361111108</v>
      </c>
      <c r="T1647" s="11">
        <f t="shared" si="51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8">
        <f>$E1648/$D1648</f>
        <v>1.1020000000000001</v>
      </c>
      <c r="P1648" s="5">
        <f>$E1648/$L1648</f>
        <v>26.554216867469879</v>
      </c>
      <c r="Q1648" t="str">
        <f>LEFT($N1648,FIND("/",$N1648)-1)</f>
        <v>music</v>
      </c>
      <c r="R1648" t="str">
        <f>RIGHT($N1648,LEN($N1648)-FIND("/",$N1648))</f>
        <v>pop</v>
      </c>
      <c r="S1648" s="11">
        <f t="shared" si="50"/>
        <v>41833.450266203705</v>
      </c>
      <c r="T1648" s="11">
        <f t="shared" si="51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8">
        <f>$E1649/$D1649</f>
        <v>1.0471999999999999</v>
      </c>
      <c r="P1649" s="5">
        <f>$E1649/$L1649</f>
        <v>113.82608695652173</v>
      </c>
      <c r="Q1649" t="str">
        <f>LEFT($N1649,FIND("/",$N1649)-1)</f>
        <v>music</v>
      </c>
      <c r="R1649" t="str">
        <f>RIGHT($N1649,LEN($N1649)-FIND("/",$N1649))</f>
        <v>pop</v>
      </c>
      <c r="S1649" s="11">
        <f t="shared" si="50"/>
        <v>41039.409456018519</v>
      </c>
      <c r="T1649" s="11">
        <f t="shared" si="51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8">
        <f>$E1650/$D1650</f>
        <v>1.2526086956521738</v>
      </c>
      <c r="P1650" s="5">
        <f>$E1650/$L1650</f>
        <v>32.011111111111113</v>
      </c>
      <c r="Q1650" t="str">
        <f>LEFT($N1650,FIND("/",$N1650)-1)</f>
        <v>music</v>
      </c>
      <c r="R1650" t="str">
        <f>RIGHT($N1650,LEN($N1650)-FIND("/",$N1650))</f>
        <v>pop</v>
      </c>
      <c r="S1650" s="11">
        <f t="shared" si="50"/>
        <v>40592.704652777778</v>
      </c>
      <c r="T1650" s="11">
        <f t="shared" si="51"/>
        <v>40622.662986111114</v>
      </c>
    </row>
    <row r="1651" spans="1:20" ht="45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8">
        <f>$E1651/$D1651</f>
        <v>1.0058763157894737</v>
      </c>
      <c r="P1651" s="5">
        <f>$E1651/$L1651</f>
        <v>47.189259259259259</v>
      </c>
      <c r="Q1651" t="str">
        <f>LEFT($N1651,FIND("/",$N1651)-1)</f>
        <v>music</v>
      </c>
      <c r="R1651" t="str">
        <f>RIGHT($N1651,LEN($N1651)-FIND("/",$N1651))</f>
        <v>pop</v>
      </c>
      <c r="S1651" s="11">
        <f t="shared" si="50"/>
        <v>41737.684664351851</v>
      </c>
      <c r="T1651" s="11">
        <f t="shared" si="51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8">
        <f>$E1652/$D1652</f>
        <v>1.4155</v>
      </c>
      <c r="P1652" s="5">
        <f>$E1652/$L1652</f>
        <v>88.46875</v>
      </c>
      <c r="Q1652" t="str">
        <f>LEFT($N1652,FIND("/",$N1652)-1)</f>
        <v>music</v>
      </c>
      <c r="R1652" t="str">
        <f>RIGHT($N1652,LEN($N1652)-FIND("/",$N1652))</f>
        <v>pop</v>
      </c>
      <c r="S1652" s="11">
        <f t="shared" si="50"/>
        <v>41526.435613425929</v>
      </c>
      <c r="T1652" s="11">
        <f t="shared" si="51"/>
        <v>41556.435613425929</v>
      </c>
    </row>
    <row r="1653" spans="1:20" ht="45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8">
        <f>$E1653/$D1653</f>
        <v>1.0075000000000001</v>
      </c>
      <c r="P1653" s="5">
        <f>$E1653/$L1653</f>
        <v>100.75</v>
      </c>
      <c r="Q1653" t="str">
        <f>LEFT($N1653,FIND("/",$N1653)-1)</f>
        <v>music</v>
      </c>
      <c r="R1653" t="str">
        <f>RIGHT($N1653,LEN($N1653)-FIND("/",$N1653))</f>
        <v>pop</v>
      </c>
      <c r="S1653" s="11">
        <f t="shared" si="50"/>
        <v>40625.900694444441</v>
      </c>
      <c r="T1653" s="11">
        <f t="shared" si="51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8">
        <f>$E1654/$D1654</f>
        <v>1.0066666666666666</v>
      </c>
      <c r="P1654" s="5">
        <f>$E1654/$L1654</f>
        <v>64.714285714285708</v>
      </c>
      <c r="Q1654" t="str">
        <f>LEFT($N1654,FIND("/",$N1654)-1)</f>
        <v>music</v>
      </c>
      <c r="R1654" t="str">
        <f>RIGHT($N1654,LEN($N1654)-FIND("/",$N1654))</f>
        <v>pop</v>
      </c>
      <c r="S1654" s="11">
        <f t="shared" si="50"/>
        <v>41572.492974537039</v>
      </c>
      <c r="T1654" s="11">
        <f t="shared" si="51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8">
        <f>$E1655/$D1655</f>
        <v>1.7423040000000001</v>
      </c>
      <c r="P1655" s="5">
        <f>$E1655/$L1655</f>
        <v>51.854285714285716</v>
      </c>
      <c r="Q1655" t="str">
        <f>LEFT($N1655,FIND("/",$N1655)-1)</f>
        <v>music</v>
      </c>
      <c r="R1655" t="str">
        <f>RIGHT($N1655,LEN($N1655)-FIND("/",$N1655))</f>
        <v>pop</v>
      </c>
      <c r="S1655" s="11">
        <f t="shared" si="50"/>
        <v>40626.834444444445</v>
      </c>
      <c r="T1655" s="11">
        <f t="shared" si="51"/>
        <v>40657.834444444445</v>
      </c>
    </row>
    <row r="1656" spans="1:20" ht="45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8">
        <f>$E1656/$D1656</f>
        <v>1.199090909090909</v>
      </c>
      <c r="P1656" s="5">
        <f>$E1656/$L1656</f>
        <v>38.794117647058826</v>
      </c>
      <c r="Q1656" t="str">
        <f>LEFT($N1656,FIND("/",$N1656)-1)</f>
        <v>music</v>
      </c>
      <c r="R1656" t="str">
        <f>RIGHT($N1656,LEN($N1656)-FIND("/",$N1656))</f>
        <v>pop</v>
      </c>
      <c r="S1656" s="11">
        <f t="shared" si="50"/>
        <v>40987.890740740739</v>
      </c>
      <c r="T1656" s="11">
        <f t="shared" si="51"/>
        <v>41017.890740740739</v>
      </c>
    </row>
    <row r="1657" spans="1:20" ht="30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8">
        <f>$E1657/$D1657</f>
        <v>1.4286666666666668</v>
      </c>
      <c r="P1657" s="5">
        <f>$E1657/$L1657</f>
        <v>44.645833333333336</v>
      </c>
      <c r="Q1657" t="str">
        <f>LEFT($N1657,FIND("/",$N1657)-1)</f>
        <v>music</v>
      </c>
      <c r="R1657" t="str">
        <f>RIGHT($N1657,LEN($N1657)-FIND("/",$N1657))</f>
        <v>pop</v>
      </c>
      <c r="S1657" s="11">
        <f t="shared" si="50"/>
        <v>40974.791898148149</v>
      </c>
      <c r="T1657" s="11">
        <f t="shared" si="51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8">
        <f>$E1658/$D1658</f>
        <v>1.0033493333333334</v>
      </c>
      <c r="P1658" s="5">
        <f>$E1658/$L1658</f>
        <v>156.77333333333334</v>
      </c>
      <c r="Q1658" t="str">
        <f>LEFT($N1658,FIND("/",$N1658)-1)</f>
        <v>music</v>
      </c>
      <c r="R1658" t="str">
        <f>RIGHT($N1658,LEN($N1658)-FIND("/",$N1658))</f>
        <v>pop</v>
      </c>
      <c r="S1658" s="11">
        <f t="shared" si="50"/>
        <v>41226.928842592592</v>
      </c>
      <c r="T1658" s="11">
        <f t="shared" si="51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8">
        <f>$E1659/$D1659</f>
        <v>1.0493380000000001</v>
      </c>
      <c r="P1659" s="5">
        <f>$E1659/$L1659</f>
        <v>118.70339366515837</v>
      </c>
      <c r="Q1659" t="str">
        <f>LEFT($N1659,FIND("/",$N1659)-1)</f>
        <v>music</v>
      </c>
      <c r="R1659" t="str">
        <f>RIGHT($N1659,LEN($N1659)-FIND("/",$N1659))</f>
        <v>pop</v>
      </c>
      <c r="S1659" s="11">
        <f t="shared" si="50"/>
        <v>41023.782037037039</v>
      </c>
      <c r="T1659" s="11">
        <f t="shared" si="51"/>
        <v>41053.782037037039</v>
      </c>
    </row>
    <row r="1660" spans="1:20" ht="45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8">
        <f>$E1660/$D1660</f>
        <v>1.3223333333333334</v>
      </c>
      <c r="P1660" s="5">
        <f>$E1660/$L1660</f>
        <v>74.149532710280369</v>
      </c>
      <c r="Q1660" t="str">
        <f>LEFT($N1660,FIND("/",$N1660)-1)</f>
        <v>music</v>
      </c>
      <c r="R1660" t="str">
        <f>RIGHT($N1660,LEN($N1660)-FIND("/",$N1660))</f>
        <v>pop</v>
      </c>
      <c r="S1660" s="11">
        <f t="shared" si="50"/>
        <v>41223.22184027778</v>
      </c>
      <c r="T1660" s="11">
        <f t="shared" si="51"/>
        <v>41261.597222222219</v>
      </c>
    </row>
    <row r="1661" spans="1:20" ht="45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8">
        <f>$E1661/$D1661</f>
        <v>1.1279999999999999</v>
      </c>
      <c r="P1661" s="5">
        <f>$E1661/$L1661</f>
        <v>12.533333333333333</v>
      </c>
      <c r="Q1661" t="str">
        <f>LEFT($N1661,FIND("/",$N1661)-1)</f>
        <v>music</v>
      </c>
      <c r="R1661" t="str">
        <f>RIGHT($N1661,LEN($N1661)-FIND("/",$N1661))</f>
        <v>pop</v>
      </c>
      <c r="S1661" s="11">
        <f t="shared" si="50"/>
        <v>41596.913437499999</v>
      </c>
      <c r="T1661" s="11">
        <f t="shared" si="51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8">
        <f>$E1662/$D1662</f>
        <v>12.5375</v>
      </c>
      <c r="P1662" s="5">
        <f>$E1662/$L1662</f>
        <v>27.861111111111111</v>
      </c>
      <c r="Q1662" t="str">
        <f>LEFT($N1662,FIND("/",$N1662)-1)</f>
        <v>music</v>
      </c>
      <c r="R1662" t="str">
        <f>RIGHT($N1662,LEN($N1662)-FIND("/",$N1662))</f>
        <v>pop</v>
      </c>
      <c r="S1662" s="11">
        <f t="shared" si="50"/>
        <v>42459.693865740745</v>
      </c>
      <c r="T1662" s="11">
        <f t="shared" si="51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8">
        <f>$E1663/$D1663</f>
        <v>1.0250632911392406</v>
      </c>
      <c r="P1663" s="5">
        <f>$E1663/$L1663</f>
        <v>80.178217821782184</v>
      </c>
      <c r="Q1663" t="str">
        <f>LEFT($N1663,FIND("/",$N1663)-1)</f>
        <v>music</v>
      </c>
      <c r="R1663" t="str">
        <f>RIGHT($N1663,LEN($N1663)-FIND("/",$N1663))</f>
        <v>pop</v>
      </c>
      <c r="S1663" s="11">
        <f t="shared" si="50"/>
        <v>42343.998043981483</v>
      </c>
      <c r="T1663" s="11">
        <f t="shared" si="51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8">
        <f>$E1664/$D1664</f>
        <v>1.026375</v>
      </c>
      <c r="P1664" s="5">
        <f>$E1664/$L1664</f>
        <v>132.43548387096774</v>
      </c>
      <c r="Q1664" t="str">
        <f>LEFT($N1664,FIND("/",$N1664)-1)</f>
        <v>music</v>
      </c>
      <c r="R1664" t="str">
        <f>RIGHT($N1664,LEN($N1664)-FIND("/",$N1664))</f>
        <v>pop</v>
      </c>
      <c r="S1664" s="11">
        <f t="shared" si="50"/>
        <v>40848.198333333334</v>
      </c>
      <c r="T1664" s="11">
        <f t="shared" si="51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8">
        <f>$E1665/$D1665</f>
        <v>1.08</v>
      </c>
      <c r="P1665" s="5">
        <f>$E1665/$L1665</f>
        <v>33.75</v>
      </c>
      <c r="Q1665" t="str">
        <f>LEFT($N1665,FIND("/",$N1665)-1)</f>
        <v>music</v>
      </c>
      <c r="R1665" t="str">
        <f>RIGHT($N1665,LEN($N1665)-FIND("/",$N1665))</f>
        <v>pop</v>
      </c>
      <c r="S1665" s="11">
        <f t="shared" si="50"/>
        <v>42006.02207175926</v>
      </c>
      <c r="T1665" s="11">
        <f t="shared" si="51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8">
        <f>$E1666/$D1666</f>
        <v>1.2240879999999998</v>
      </c>
      <c r="P1666" s="5">
        <f>$E1666/$L1666</f>
        <v>34.384494382022467</v>
      </c>
      <c r="Q1666" t="str">
        <f>LEFT($N1666,FIND("/",$N1666)-1)</f>
        <v>music</v>
      </c>
      <c r="R1666" t="str">
        <f>RIGHT($N1666,LEN($N1666)-FIND("/",$N1666))</f>
        <v>pop</v>
      </c>
      <c r="S1666" s="11">
        <f t="shared" si="50"/>
        <v>40939.761782407404</v>
      </c>
      <c r="T1666" s="11">
        <f t="shared" si="51"/>
        <v>40984.165972222225</v>
      </c>
    </row>
    <row r="1667" spans="1:20" ht="45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8">
        <f>$E1667/$D1667</f>
        <v>1.1945714285714286</v>
      </c>
      <c r="P1667" s="5">
        <f>$E1667/$L1667</f>
        <v>44.956989247311824</v>
      </c>
      <c r="Q1667" t="str">
        <f>LEFT($N1667,FIND("/",$N1667)-1)</f>
        <v>music</v>
      </c>
      <c r="R1667" t="str">
        <f>RIGHT($N1667,LEN($N1667)-FIND("/",$N1667))</f>
        <v>pop</v>
      </c>
      <c r="S1667" s="11">
        <f t="shared" ref="S1667:S1730" si="52">((($J1667/60)/60)/24)+DATE(1970,1,1)</f>
        <v>40564.649456018517</v>
      </c>
      <c r="T1667" s="11">
        <f t="shared" ref="T1667:T1730" si="53">((($I1667/60)/60)/24)+DATE(1970,1,1)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8">
        <f>$E1668/$D1668</f>
        <v>1.6088</v>
      </c>
      <c r="P1668" s="5">
        <f>$E1668/$L1668</f>
        <v>41.04081632653061</v>
      </c>
      <c r="Q1668" t="str">
        <f>LEFT($N1668,FIND("/",$N1668)-1)</f>
        <v>music</v>
      </c>
      <c r="R1668" t="str">
        <f>RIGHT($N1668,LEN($N1668)-FIND("/",$N1668))</f>
        <v>pop</v>
      </c>
      <c r="S1668" s="11">
        <f t="shared" si="52"/>
        <v>41331.253159722226</v>
      </c>
      <c r="T1668" s="11">
        <f t="shared" si="53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8">
        <f>$E1669/$D1669</f>
        <v>1.2685294117647059</v>
      </c>
      <c r="P1669" s="5">
        <f>$E1669/$L1669</f>
        <v>52.597560975609753</v>
      </c>
      <c r="Q1669" t="str">
        <f>LEFT($N1669,FIND("/",$N1669)-1)</f>
        <v>music</v>
      </c>
      <c r="R1669" t="str">
        <f>RIGHT($N1669,LEN($N1669)-FIND("/",$N1669))</f>
        <v>pop</v>
      </c>
      <c r="S1669" s="11">
        <f t="shared" si="52"/>
        <v>41682.0705787037</v>
      </c>
      <c r="T1669" s="11">
        <f t="shared" si="53"/>
        <v>41709.290972222225</v>
      </c>
    </row>
    <row r="1670" spans="1:20" ht="45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8">
        <f>$E1670/$D1670</f>
        <v>1.026375</v>
      </c>
      <c r="P1670" s="5">
        <f>$E1670/$L1670</f>
        <v>70.784482758620683</v>
      </c>
      <c r="Q1670" t="str">
        <f>LEFT($N1670,FIND("/",$N1670)-1)</f>
        <v>music</v>
      </c>
      <c r="R1670" t="str">
        <f>RIGHT($N1670,LEN($N1670)-FIND("/",$N1670))</f>
        <v>pop</v>
      </c>
      <c r="S1670" s="11">
        <f t="shared" si="52"/>
        <v>40845.14975694444</v>
      </c>
      <c r="T1670" s="11">
        <f t="shared" si="53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8">
        <f>$E1671/$D1671</f>
        <v>1.3975</v>
      </c>
      <c r="P1671" s="5">
        <f>$E1671/$L1671</f>
        <v>53.75</v>
      </c>
      <c r="Q1671" t="str">
        <f>LEFT($N1671,FIND("/",$N1671)-1)</f>
        <v>music</v>
      </c>
      <c r="R1671" t="str">
        <f>RIGHT($N1671,LEN($N1671)-FIND("/",$N1671))</f>
        <v>pop</v>
      </c>
      <c r="S1671" s="11">
        <f t="shared" si="52"/>
        <v>42461.885138888887</v>
      </c>
      <c r="T1671" s="11">
        <f t="shared" si="53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8">
        <f>$E1672/$D1672</f>
        <v>1.026</v>
      </c>
      <c r="P1672" s="5">
        <f>$E1672/$L1672</f>
        <v>44.608695652173914</v>
      </c>
      <c r="Q1672" t="str">
        <f>LEFT($N1672,FIND("/",$N1672)-1)</f>
        <v>music</v>
      </c>
      <c r="R1672" t="str">
        <f>RIGHT($N1672,LEN($N1672)-FIND("/",$N1672))</f>
        <v>pop</v>
      </c>
      <c r="S1672" s="11">
        <f t="shared" si="52"/>
        <v>40313.930543981485</v>
      </c>
      <c r="T1672" s="11">
        <f t="shared" si="53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8">
        <f>$E1673/$D1673</f>
        <v>1.0067349999999999</v>
      </c>
      <c r="P1673" s="5">
        <f>$E1673/$L1673</f>
        <v>26.148961038961041</v>
      </c>
      <c r="Q1673" t="str">
        <f>LEFT($N1673,FIND("/",$N1673)-1)</f>
        <v>music</v>
      </c>
      <c r="R1673" t="str">
        <f>RIGHT($N1673,LEN($N1673)-FIND("/",$N1673))</f>
        <v>pop</v>
      </c>
      <c r="S1673" s="11">
        <f t="shared" si="52"/>
        <v>42553.54414351852</v>
      </c>
      <c r="T1673" s="11">
        <f t="shared" si="53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8">
        <f>$E1674/$D1674</f>
        <v>1.1294117647058823</v>
      </c>
      <c r="P1674" s="5">
        <f>$E1674/$L1674</f>
        <v>39.183673469387756</v>
      </c>
      <c r="Q1674" t="str">
        <f>LEFT($N1674,FIND("/",$N1674)-1)</f>
        <v>music</v>
      </c>
      <c r="R1674" t="str">
        <f>RIGHT($N1674,LEN($N1674)-FIND("/",$N1674))</f>
        <v>pop</v>
      </c>
      <c r="S1674" s="11">
        <f t="shared" si="52"/>
        <v>41034.656597222223</v>
      </c>
      <c r="T1674" s="11">
        <f t="shared" si="53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8">
        <f>$E1675/$D1675</f>
        <v>1.2809523809523808</v>
      </c>
      <c r="P1675" s="5">
        <f>$E1675/$L1675</f>
        <v>45.593220338983052</v>
      </c>
      <c r="Q1675" t="str">
        <f>LEFT($N1675,FIND("/",$N1675)-1)</f>
        <v>music</v>
      </c>
      <c r="R1675" t="str">
        <f>RIGHT($N1675,LEN($N1675)-FIND("/",$N1675))</f>
        <v>pop</v>
      </c>
      <c r="S1675" s="11">
        <f t="shared" si="52"/>
        <v>42039.878379629634</v>
      </c>
      <c r="T1675" s="11">
        <f t="shared" si="53"/>
        <v>42069.878379629634</v>
      </c>
    </row>
    <row r="1676" spans="1:20" ht="45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8">
        <f>$E1676/$D1676</f>
        <v>2.0169999999999999</v>
      </c>
      <c r="P1676" s="5">
        <f>$E1676/$L1676</f>
        <v>89.247787610619469</v>
      </c>
      <c r="Q1676" t="str">
        <f>LEFT($N1676,FIND("/",$N1676)-1)</f>
        <v>music</v>
      </c>
      <c r="R1676" t="str">
        <f>RIGHT($N1676,LEN($N1676)-FIND("/",$N1676))</f>
        <v>pop</v>
      </c>
      <c r="S1676" s="11">
        <f t="shared" si="52"/>
        <v>42569.605393518519</v>
      </c>
      <c r="T1676" s="11">
        <f t="shared" si="53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8">
        <f>$E1677/$D1677</f>
        <v>1.37416</v>
      </c>
      <c r="P1677" s="5">
        <f>$E1677/$L1677</f>
        <v>40.416470588235299</v>
      </c>
      <c r="Q1677" t="str">
        <f>LEFT($N1677,FIND("/",$N1677)-1)</f>
        <v>music</v>
      </c>
      <c r="R1677" t="str">
        <f>RIGHT($N1677,LEN($N1677)-FIND("/",$N1677))</f>
        <v>pop</v>
      </c>
      <c r="S1677" s="11">
        <f t="shared" si="52"/>
        <v>40802.733101851853</v>
      </c>
      <c r="T1677" s="11">
        <f t="shared" si="53"/>
        <v>40832.918749999997</v>
      </c>
    </row>
    <row r="1678" spans="1:20" ht="30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8">
        <f>$E1678/$D1678</f>
        <v>1.1533333333333333</v>
      </c>
      <c r="P1678" s="5">
        <f>$E1678/$L1678</f>
        <v>82.38095238095238</v>
      </c>
      <c r="Q1678" t="str">
        <f>LEFT($N1678,FIND("/",$N1678)-1)</f>
        <v>music</v>
      </c>
      <c r="R1678" t="str">
        <f>RIGHT($N1678,LEN($N1678)-FIND("/",$N1678))</f>
        <v>pop</v>
      </c>
      <c r="S1678" s="11">
        <f t="shared" si="52"/>
        <v>40973.72623842593</v>
      </c>
      <c r="T1678" s="11">
        <f t="shared" si="53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8">
        <f>$E1679/$D1679</f>
        <v>1.1166666666666667</v>
      </c>
      <c r="P1679" s="5">
        <f>$E1679/$L1679</f>
        <v>159.52380952380952</v>
      </c>
      <c r="Q1679" t="str">
        <f>LEFT($N1679,FIND("/",$N1679)-1)</f>
        <v>music</v>
      </c>
      <c r="R1679" t="str">
        <f>RIGHT($N1679,LEN($N1679)-FIND("/",$N1679))</f>
        <v>pop</v>
      </c>
      <c r="S1679" s="11">
        <f t="shared" si="52"/>
        <v>42416.407129629632</v>
      </c>
      <c r="T1679" s="11">
        <f t="shared" si="53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8">
        <f>$E1680/$D1680</f>
        <v>1.1839999999999999</v>
      </c>
      <c r="P1680" s="5">
        <f>$E1680/$L1680</f>
        <v>36.244897959183675</v>
      </c>
      <c r="Q1680" t="str">
        <f>LEFT($N1680,FIND("/",$N1680)-1)</f>
        <v>music</v>
      </c>
      <c r="R1680" t="str">
        <f>RIGHT($N1680,LEN($N1680)-FIND("/",$N1680))</f>
        <v>pop</v>
      </c>
      <c r="S1680" s="11">
        <f t="shared" si="52"/>
        <v>41662.854988425926</v>
      </c>
      <c r="T1680" s="11">
        <f t="shared" si="53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8">
        <f>$E1681/$D1681</f>
        <v>1.75</v>
      </c>
      <c r="P1681" s="5">
        <f>$E1681/$L1681</f>
        <v>62.5</v>
      </c>
      <c r="Q1681" t="str">
        <f>LEFT($N1681,FIND("/",$N1681)-1)</f>
        <v>music</v>
      </c>
      <c r="R1681" t="str">
        <f>RIGHT($N1681,LEN($N1681)-FIND("/",$N1681))</f>
        <v>pop</v>
      </c>
      <c r="S1681" s="11">
        <f t="shared" si="52"/>
        <v>40723.068807870368</v>
      </c>
      <c r="T1681" s="11">
        <f t="shared" si="53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8">
        <f>$E1682/$D1682</f>
        <v>1.175</v>
      </c>
      <c r="P1682" s="5">
        <f>$E1682/$L1682</f>
        <v>47</v>
      </c>
      <c r="Q1682" t="str">
        <f>LEFT($N1682,FIND("/",$N1682)-1)</f>
        <v>music</v>
      </c>
      <c r="R1682" t="str">
        <f>RIGHT($N1682,LEN($N1682)-FIND("/",$N1682))</f>
        <v>pop</v>
      </c>
      <c r="S1682" s="11">
        <f t="shared" si="52"/>
        <v>41802.757719907408</v>
      </c>
      <c r="T1682" s="11">
        <f t="shared" si="53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8">
        <f>$E1683/$D1683</f>
        <v>1.0142212307692309</v>
      </c>
      <c r="P1683" s="5">
        <f>$E1683/$L1683</f>
        <v>74.575090497737563</v>
      </c>
      <c r="Q1683" t="str">
        <f>LEFT($N1683,FIND("/",$N1683)-1)</f>
        <v>music</v>
      </c>
      <c r="R1683" t="str">
        <f>RIGHT($N1683,LEN($N1683)-FIND("/",$N1683))</f>
        <v>faith</v>
      </c>
      <c r="S1683" s="11">
        <f t="shared" si="52"/>
        <v>42774.121342592596</v>
      </c>
      <c r="T1683" s="11">
        <f t="shared" si="53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8">
        <f>$E1684/$D1684</f>
        <v>0</v>
      </c>
      <c r="P1684" s="5" t="e">
        <f>$E1684/$L1684</f>
        <v>#DIV/0!</v>
      </c>
      <c r="Q1684" t="str">
        <f>LEFT($N1684,FIND("/",$N1684)-1)</f>
        <v>music</v>
      </c>
      <c r="R1684" t="str">
        <f>RIGHT($N1684,LEN($N1684)-FIND("/",$N1684))</f>
        <v>faith</v>
      </c>
      <c r="S1684" s="11">
        <f t="shared" si="52"/>
        <v>42779.21365740741</v>
      </c>
      <c r="T1684" s="11">
        <f t="shared" si="53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8">
        <f>$E1685/$D1685</f>
        <v>0.21714285714285714</v>
      </c>
      <c r="P1685" s="5">
        <f>$E1685/$L1685</f>
        <v>76</v>
      </c>
      <c r="Q1685" t="str">
        <f>LEFT($N1685,FIND("/",$N1685)-1)</f>
        <v>music</v>
      </c>
      <c r="R1685" t="str">
        <f>RIGHT($N1685,LEN($N1685)-FIND("/",$N1685))</f>
        <v>faith</v>
      </c>
      <c r="S1685" s="11">
        <f t="shared" si="52"/>
        <v>42808.781689814816</v>
      </c>
      <c r="T1685" s="11">
        <f t="shared" si="53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8">
        <f>$E1686/$D1686</f>
        <v>1.0912500000000001</v>
      </c>
      <c r="P1686" s="5">
        <f>$E1686/$L1686</f>
        <v>86.43564356435644</v>
      </c>
      <c r="Q1686" t="str">
        <f>LEFT($N1686,FIND("/",$N1686)-1)</f>
        <v>music</v>
      </c>
      <c r="R1686" t="str">
        <f>RIGHT($N1686,LEN($N1686)-FIND("/",$N1686))</f>
        <v>faith</v>
      </c>
      <c r="S1686" s="11">
        <f t="shared" si="52"/>
        <v>42783.815289351856</v>
      </c>
      <c r="T1686" s="11">
        <f t="shared" si="53"/>
        <v>42811.773622685185</v>
      </c>
    </row>
    <row r="1687" spans="1:20" ht="45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8">
        <f>$E1687/$D1687</f>
        <v>1.0285714285714285</v>
      </c>
      <c r="P1687" s="5">
        <f>$E1687/$L1687</f>
        <v>24</v>
      </c>
      <c r="Q1687" t="str">
        <f>LEFT($N1687,FIND("/",$N1687)-1)</f>
        <v>music</v>
      </c>
      <c r="R1687" t="str">
        <f>RIGHT($N1687,LEN($N1687)-FIND("/",$N1687))</f>
        <v>faith</v>
      </c>
      <c r="S1687" s="11">
        <f t="shared" si="52"/>
        <v>42788.2502662037</v>
      </c>
      <c r="T1687" s="11">
        <f t="shared" si="53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8">
        <f>$E1688/$D1688</f>
        <v>3.5999999999999999E-3</v>
      </c>
      <c r="P1688" s="5">
        <f>$E1688/$L1688</f>
        <v>18</v>
      </c>
      <c r="Q1688" t="str">
        <f>LEFT($N1688,FIND("/",$N1688)-1)</f>
        <v>music</v>
      </c>
      <c r="R1688" t="str">
        <f>RIGHT($N1688,LEN($N1688)-FIND("/",$N1688))</f>
        <v>faith</v>
      </c>
      <c r="S1688" s="11">
        <f t="shared" si="52"/>
        <v>42792.843969907408</v>
      </c>
      <c r="T1688" s="11">
        <f t="shared" si="53"/>
        <v>42852.802303240736</v>
      </c>
    </row>
    <row r="1689" spans="1:20" ht="45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8">
        <f>$E1689/$D1689</f>
        <v>0.3125</v>
      </c>
      <c r="P1689" s="5">
        <f>$E1689/$L1689</f>
        <v>80.128205128205124</v>
      </c>
      <c r="Q1689" t="str">
        <f>LEFT($N1689,FIND("/",$N1689)-1)</f>
        <v>music</v>
      </c>
      <c r="R1689" t="str">
        <f>RIGHT($N1689,LEN($N1689)-FIND("/",$N1689))</f>
        <v>faith</v>
      </c>
      <c r="S1689" s="11">
        <f t="shared" si="52"/>
        <v>42802.046817129631</v>
      </c>
      <c r="T1689" s="11">
        <f t="shared" si="53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8">
        <f>$E1690/$D1690</f>
        <v>0.443</v>
      </c>
      <c r="P1690" s="5">
        <f>$E1690/$L1690</f>
        <v>253.14285714285714</v>
      </c>
      <c r="Q1690" t="str">
        <f>LEFT($N1690,FIND("/",$N1690)-1)</f>
        <v>music</v>
      </c>
      <c r="R1690" t="str">
        <f>RIGHT($N1690,LEN($N1690)-FIND("/",$N1690))</f>
        <v>faith</v>
      </c>
      <c r="S1690" s="11">
        <f t="shared" si="52"/>
        <v>42804.534652777773</v>
      </c>
      <c r="T1690" s="11">
        <f t="shared" si="53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8">
        <f>$E1691/$D1691</f>
        <v>1</v>
      </c>
      <c r="P1691" s="5">
        <f>$E1691/$L1691</f>
        <v>171.42857142857142</v>
      </c>
      <c r="Q1691" t="str">
        <f>LEFT($N1691,FIND("/",$N1691)-1)</f>
        <v>music</v>
      </c>
      <c r="R1691" t="str">
        <f>RIGHT($N1691,LEN($N1691)-FIND("/",$N1691))</f>
        <v>faith</v>
      </c>
      <c r="S1691" s="11">
        <f t="shared" si="52"/>
        <v>42780.942476851851</v>
      </c>
      <c r="T1691" s="11">
        <f t="shared" si="53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8">
        <f>$E1692/$D1692</f>
        <v>0.254</v>
      </c>
      <c r="P1692" s="5">
        <f>$E1692/$L1692</f>
        <v>57.727272727272727</v>
      </c>
      <c r="Q1692" t="str">
        <f>LEFT($N1692,FIND("/",$N1692)-1)</f>
        <v>music</v>
      </c>
      <c r="R1692" t="str">
        <f>RIGHT($N1692,LEN($N1692)-FIND("/",$N1692))</f>
        <v>faith</v>
      </c>
      <c r="S1692" s="11">
        <f t="shared" si="52"/>
        <v>42801.43104166667</v>
      </c>
      <c r="T1692" s="11">
        <f t="shared" si="53"/>
        <v>42831.389374999999</v>
      </c>
    </row>
    <row r="1693" spans="1:20" ht="45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8">
        <f>$E1693/$D1693</f>
        <v>0.33473333333333333</v>
      </c>
      <c r="P1693" s="5">
        <f>$E1693/$L1693</f>
        <v>264.26315789473682</v>
      </c>
      <c r="Q1693" t="str">
        <f>LEFT($N1693,FIND("/",$N1693)-1)</f>
        <v>music</v>
      </c>
      <c r="R1693" t="str">
        <f>RIGHT($N1693,LEN($N1693)-FIND("/",$N1693))</f>
        <v>faith</v>
      </c>
      <c r="S1693" s="11">
        <f t="shared" si="52"/>
        <v>42795.701481481476</v>
      </c>
      <c r="T1693" s="11">
        <f t="shared" si="53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8">
        <f>$E1694/$D1694</f>
        <v>0.47799999999999998</v>
      </c>
      <c r="P1694" s="5">
        <f>$E1694/$L1694</f>
        <v>159.33333333333334</v>
      </c>
      <c r="Q1694" t="str">
        <f>LEFT($N1694,FIND("/",$N1694)-1)</f>
        <v>music</v>
      </c>
      <c r="R1694" t="str">
        <f>RIGHT($N1694,LEN($N1694)-FIND("/",$N1694))</f>
        <v>faith</v>
      </c>
      <c r="S1694" s="11">
        <f t="shared" si="52"/>
        <v>42788.151238425926</v>
      </c>
      <c r="T1694" s="11">
        <f t="shared" si="53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8">
        <f>$E1695/$D1695</f>
        <v>9.3333333333333338E-2</v>
      </c>
      <c r="P1695" s="5">
        <f>$E1695/$L1695</f>
        <v>35</v>
      </c>
      <c r="Q1695" t="str">
        <f>LEFT($N1695,FIND("/",$N1695)-1)</f>
        <v>music</v>
      </c>
      <c r="R1695" t="str">
        <f>RIGHT($N1695,LEN($N1695)-FIND("/",$N1695))</f>
        <v>faith</v>
      </c>
      <c r="S1695" s="11">
        <f t="shared" si="52"/>
        <v>42803.920277777783</v>
      </c>
      <c r="T1695" s="11">
        <f t="shared" si="53"/>
        <v>42834.833333333328</v>
      </c>
    </row>
    <row r="1696" spans="1:20" ht="45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8">
        <f>$E1696/$D1696</f>
        <v>5.0000000000000001E-4</v>
      </c>
      <c r="P1696" s="5">
        <f>$E1696/$L1696</f>
        <v>5</v>
      </c>
      <c r="Q1696" t="str">
        <f>LEFT($N1696,FIND("/",$N1696)-1)</f>
        <v>music</v>
      </c>
      <c r="R1696" t="str">
        <f>RIGHT($N1696,LEN($N1696)-FIND("/",$N1696))</f>
        <v>faith</v>
      </c>
      <c r="S1696" s="11">
        <f t="shared" si="52"/>
        <v>42791.669837962967</v>
      </c>
      <c r="T1696" s="11">
        <f t="shared" si="53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8">
        <f>$E1697/$D1697</f>
        <v>0.11708333333333333</v>
      </c>
      <c r="P1697" s="5">
        <f>$E1697/$L1697</f>
        <v>61.086956521739133</v>
      </c>
      <c r="Q1697" t="str">
        <f>LEFT($N1697,FIND("/",$N1697)-1)</f>
        <v>music</v>
      </c>
      <c r="R1697" t="str">
        <f>RIGHT($N1697,LEN($N1697)-FIND("/",$N1697))</f>
        <v>faith</v>
      </c>
      <c r="S1697" s="11">
        <f t="shared" si="52"/>
        <v>42801.031412037039</v>
      </c>
      <c r="T1697" s="11">
        <f t="shared" si="53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8">
        <f>$E1698/$D1698</f>
        <v>0</v>
      </c>
      <c r="P1698" s="5" t="e">
        <f>$E1698/$L1698</f>
        <v>#DIV/0!</v>
      </c>
      <c r="Q1698" t="str">
        <f>LEFT($N1698,FIND("/",$N1698)-1)</f>
        <v>music</v>
      </c>
      <c r="R1698" t="str">
        <f>RIGHT($N1698,LEN($N1698)-FIND("/",$N1698))</f>
        <v>faith</v>
      </c>
      <c r="S1698" s="11">
        <f t="shared" si="52"/>
        <v>42796.069571759261</v>
      </c>
      <c r="T1698" s="11">
        <f t="shared" si="53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8">
        <f>$E1699/$D1699</f>
        <v>0.20208000000000001</v>
      </c>
      <c r="P1699" s="5">
        <f>$E1699/$L1699</f>
        <v>114.81818181818181</v>
      </c>
      <c r="Q1699" t="str">
        <f>LEFT($N1699,FIND("/",$N1699)-1)</f>
        <v>music</v>
      </c>
      <c r="R1699" t="str">
        <f>RIGHT($N1699,LEN($N1699)-FIND("/",$N1699))</f>
        <v>faith</v>
      </c>
      <c r="S1699" s="11">
        <f t="shared" si="52"/>
        <v>42805.032962962956</v>
      </c>
      <c r="T1699" s="11">
        <f t="shared" si="53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8">
        <f>$E1700/$D1700</f>
        <v>0</v>
      </c>
      <c r="P1700" s="5" t="e">
        <f>$E1700/$L1700</f>
        <v>#DIV/0!</v>
      </c>
      <c r="Q1700" t="str">
        <f>LEFT($N1700,FIND("/",$N1700)-1)</f>
        <v>music</v>
      </c>
      <c r="R1700" t="str">
        <f>RIGHT($N1700,LEN($N1700)-FIND("/",$N1700))</f>
        <v>faith</v>
      </c>
      <c r="S1700" s="11">
        <f t="shared" si="52"/>
        <v>42796.207870370374</v>
      </c>
      <c r="T1700" s="11">
        <f t="shared" si="53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8">
        <f>$E1701/$D1701</f>
        <v>4.2311459353574929E-2</v>
      </c>
      <c r="P1701" s="5">
        <f>$E1701/$L1701</f>
        <v>54</v>
      </c>
      <c r="Q1701" t="str">
        <f>LEFT($N1701,FIND("/",$N1701)-1)</f>
        <v>music</v>
      </c>
      <c r="R1701" t="str">
        <f>RIGHT($N1701,LEN($N1701)-FIND("/",$N1701))</f>
        <v>faith</v>
      </c>
      <c r="S1701" s="11">
        <f t="shared" si="52"/>
        <v>42806.863946759258</v>
      </c>
      <c r="T1701" s="11">
        <f t="shared" si="53"/>
        <v>42836.863946759258</v>
      </c>
    </row>
    <row r="1702" spans="1:20" ht="45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8">
        <f>$E1702/$D1702</f>
        <v>0.2606</v>
      </c>
      <c r="P1702" s="5">
        <f>$E1702/$L1702</f>
        <v>65.974683544303801</v>
      </c>
      <c r="Q1702" t="str">
        <f>LEFT($N1702,FIND("/",$N1702)-1)</f>
        <v>music</v>
      </c>
      <c r="R1702" t="str">
        <f>RIGHT($N1702,LEN($N1702)-FIND("/",$N1702))</f>
        <v>faith</v>
      </c>
      <c r="S1702" s="11">
        <f t="shared" si="52"/>
        <v>42796.071643518517</v>
      </c>
      <c r="T1702" s="11">
        <f t="shared" si="53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8">
        <f>$E1703/$D1703</f>
        <v>1.9801980198019802E-3</v>
      </c>
      <c r="P1703" s="5">
        <f>$E1703/$L1703</f>
        <v>5</v>
      </c>
      <c r="Q1703" t="str">
        <f>LEFT($N1703,FIND("/",$N1703)-1)</f>
        <v>music</v>
      </c>
      <c r="R1703" t="str">
        <f>RIGHT($N1703,LEN($N1703)-FIND("/",$N1703))</f>
        <v>faith</v>
      </c>
      <c r="S1703" s="11">
        <f t="shared" si="52"/>
        <v>41989.664409722223</v>
      </c>
      <c r="T1703" s="11">
        <f t="shared" si="53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8">
        <f>$E1704/$D1704</f>
        <v>6.0606060606060605E-5</v>
      </c>
      <c r="P1704" s="5">
        <f>$E1704/$L1704</f>
        <v>1</v>
      </c>
      <c r="Q1704" t="str">
        <f>LEFT($N1704,FIND("/",$N1704)-1)</f>
        <v>music</v>
      </c>
      <c r="R1704" t="str">
        <f>RIGHT($N1704,LEN($N1704)-FIND("/",$N1704))</f>
        <v>faith</v>
      </c>
      <c r="S1704" s="11">
        <f t="shared" si="52"/>
        <v>42063.869791666672</v>
      </c>
      <c r="T1704" s="11">
        <f t="shared" si="53"/>
        <v>42093.828125</v>
      </c>
    </row>
    <row r="1705" spans="1:20" ht="45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8">
        <f>$E1705/$D1705</f>
        <v>1.0200000000000001E-2</v>
      </c>
      <c r="P1705" s="5">
        <f>$E1705/$L1705</f>
        <v>25.5</v>
      </c>
      <c r="Q1705" t="str">
        <f>LEFT($N1705,FIND("/",$N1705)-1)</f>
        <v>music</v>
      </c>
      <c r="R1705" t="str">
        <f>RIGHT($N1705,LEN($N1705)-FIND("/",$N1705))</f>
        <v>faith</v>
      </c>
      <c r="S1705" s="11">
        <f t="shared" si="52"/>
        <v>42187.281678240746</v>
      </c>
      <c r="T1705" s="11">
        <f t="shared" si="53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8">
        <f>$E1706/$D1706</f>
        <v>0.65100000000000002</v>
      </c>
      <c r="P1706" s="5">
        <f>$E1706/$L1706</f>
        <v>118.36363636363636</v>
      </c>
      <c r="Q1706" t="str">
        <f>LEFT($N1706,FIND("/",$N1706)-1)</f>
        <v>music</v>
      </c>
      <c r="R1706" t="str">
        <f>RIGHT($N1706,LEN($N1706)-FIND("/",$N1706))</f>
        <v>faith</v>
      </c>
      <c r="S1706" s="11">
        <f t="shared" si="52"/>
        <v>42021.139733796299</v>
      </c>
      <c r="T1706" s="11">
        <f t="shared" si="53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8">
        <f>$E1707/$D1707</f>
        <v>0</v>
      </c>
      <c r="P1707" s="5" t="e">
        <f>$E1707/$L1707</f>
        <v>#DIV/0!</v>
      </c>
      <c r="Q1707" t="str">
        <f>LEFT($N1707,FIND("/",$N1707)-1)</f>
        <v>music</v>
      </c>
      <c r="R1707" t="str">
        <f>RIGHT($N1707,LEN($N1707)-FIND("/",$N1707))</f>
        <v>faith</v>
      </c>
      <c r="S1707" s="11">
        <f t="shared" si="52"/>
        <v>42245.016736111109</v>
      </c>
      <c r="T1707" s="11">
        <f t="shared" si="53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8">
        <f>$E1708/$D1708</f>
        <v>0</v>
      </c>
      <c r="P1708" s="5" t="e">
        <f>$E1708/$L1708</f>
        <v>#DIV/0!</v>
      </c>
      <c r="Q1708" t="str">
        <f>LEFT($N1708,FIND("/",$N1708)-1)</f>
        <v>music</v>
      </c>
      <c r="R1708" t="str">
        <f>RIGHT($N1708,LEN($N1708)-FIND("/",$N1708))</f>
        <v>faith</v>
      </c>
      <c r="S1708" s="11">
        <f t="shared" si="52"/>
        <v>42179.306388888886</v>
      </c>
      <c r="T1708" s="11">
        <f t="shared" si="53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8">
        <f>$E1709/$D1709</f>
        <v>9.74E-2</v>
      </c>
      <c r="P1709" s="5">
        <f>$E1709/$L1709</f>
        <v>54.111111111111114</v>
      </c>
      <c r="Q1709" t="str">
        <f>LEFT($N1709,FIND("/",$N1709)-1)</f>
        <v>music</v>
      </c>
      <c r="R1709" t="str">
        <f>RIGHT($N1709,LEN($N1709)-FIND("/",$N1709))</f>
        <v>faith</v>
      </c>
      <c r="S1709" s="11">
        <f t="shared" si="52"/>
        <v>42427.721006944441</v>
      </c>
      <c r="T1709" s="11">
        <f t="shared" si="53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8">
        <f>$E1710/$D1710</f>
        <v>0</v>
      </c>
      <c r="P1710" s="5" t="e">
        <f>$E1710/$L1710</f>
        <v>#DIV/0!</v>
      </c>
      <c r="Q1710" t="str">
        <f>LEFT($N1710,FIND("/",$N1710)-1)</f>
        <v>music</v>
      </c>
      <c r="R1710" t="str">
        <f>RIGHT($N1710,LEN($N1710)-FIND("/",$N1710))</f>
        <v>faith</v>
      </c>
      <c r="S1710" s="11">
        <f t="shared" si="52"/>
        <v>42451.866967592592</v>
      </c>
      <c r="T1710" s="11">
        <f t="shared" si="53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8">
        <f>$E1711/$D1711</f>
        <v>4.8571428571428571E-2</v>
      </c>
      <c r="P1711" s="5">
        <f>$E1711/$L1711</f>
        <v>21.25</v>
      </c>
      <c r="Q1711" t="str">
        <f>LEFT($N1711,FIND("/",$N1711)-1)</f>
        <v>music</v>
      </c>
      <c r="R1711" t="str">
        <f>RIGHT($N1711,LEN($N1711)-FIND("/",$N1711))</f>
        <v>faith</v>
      </c>
      <c r="S1711" s="11">
        <f t="shared" si="52"/>
        <v>41841.56381944444</v>
      </c>
      <c r="T1711" s="11">
        <f t="shared" si="53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8">
        <f>$E1712/$D1712</f>
        <v>6.7999999999999996E-3</v>
      </c>
      <c r="P1712" s="5">
        <f>$E1712/$L1712</f>
        <v>34</v>
      </c>
      <c r="Q1712" t="str">
        <f>LEFT($N1712,FIND("/",$N1712)-1)</f>
        <v>music</v>
      </c>
      <c r="R1712" t="str">
        <f>RIGHT($N1712,LEN($N1712)-FIND("/",$N1712))</f>
        <v>faith</v>
      </c>
      <c r="S1712" s="11">
        <f t="shared" si="52"/>
        <v>42341.59129629629</v>
      </c>
      <c r="T1712" s="11">
        <f t="shared" si="53"/>
        <v>42387.541666666672</v>
      </c>
    </row>
    <row r="1713" spans="1:20" ht="45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8">
        <f>$E1713/$D1713</f>
        <v>0.105</v>
      </c>
      <c r="P1713" s="5">
        <f>$E1713/$L1713</f>
        <v>525</v>
      </c>
      <c r="Q1713" t="str">
        <f>LEFT($N1713,FIND("/",$N1713)-1)</f>
        <v>music</v>
      </c>
      <c r="R1713" t="str">
        <f>RIGHT($N1713,LEN($N1713)-FIND("/",$N1713))</f>
        <v>faith</v>
      </c>
      <c r="S1713" s="11">
        <f t="shared" si="52"/>
        <v>41852.646226851852</v>
      </c>
      <c r="T1713" s="11">
        <f t="shared" si="53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8">
        <f>$E1714/$D1714</f>
        <v>0</v>
      </c>
      <c r="P1714" s="5" t="e">
        <f>$E1714/$L1714</f>
        <v>#DIV/0!</v>
      </c>
      <c r="Q1714" t="str">
        <f>LEFT($N1714,FIND("/",$N1714)-1)</f>
        <v>music</v>
      </c>
      <c r="R1714" t="str">
        <f>RIGHT($N1714,LEN($N1714)-FIND("/",$N1714))</f>
        <v>faith</v>
      </c>
      <c r="S1714" s="11">
        <f t="shared" si="52"/>
        <v>42125.913807870369</v>
      </c>
      <c r="T1714" s="11">
        <f t="shared" si="53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8">
        <f>$E1715/$D1715</f>
        <v>1.6666666666666666E-2</v>
      </c>
      <c r="P1715" s="5">
        <f>$E1715/$L1715</f>
        <v>50</v>
      </c>
      <c r="Q1715" t="str">
        <f>LEFT($N1715,FIND("/",$N1715)-1)</f>
        <v>music</v>
      </c>
      <c r="R1715" t="str">
        <f>RIGHT($N1715,LEN($N1715)-FIND("/",$N1715))</f>
        <v>faith</v>
      </c>
      <c r="S1715" s="11">
        <f t="shared" si="52"/>
        <v>41887.801064814819</v>
      </c>
      <c r="T1715" s="11">
        <f t="shared" si="53"/>
        <v>41917.801064814819</v>
      </c>
    </row>
    <row r="1716" spans="1:20" ht="45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8">
        <f>$E1716/$D1716</f>
        <v>7.868E-2</v>
      </c>
      <c r="P1716" s="5">
        <f>$E1716/$L1716</f>
        <v>115.70588235294117</v>
      </c>
      <c r="Q1716" t="str">
        <f>LEFT($N1716,FIND("/",$N1716)-1)</f>
        <v>music</v>
      </c>
      <c r="R1716" t="str">
        <f>RIGHT($N1716,LEN($N1716)-FIND("/",$N1716))</f>
        <v>faith</v>
      </c>
      <c r="S1716" s="11">
        <f t="shared" si="52"/>
        <v>42095.918530092589</v>
      </c>
      <c r="T1716" s="11">
        <f t="shared" si="53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8">
        <f>$E1717/$D1717</f>
        <v>2.2000000000000001E-3</v>
      </c>
      <c r="P1717" s="5">
        <f>$E1717/$L1717</f>
        <v>5.5</v>
      </c>
      <c r="Q1717" t="str">
        <f>LEFT($N1717,FIND("/",$N1717)-1)</f>
        <v>music</v>
      </c>
      <c r="R1717" t="str">
        <f>RIGHT($N1717,LEN($N1717)-FIND("/",$N1717))</f>
        <v>faith</v>
      </c>
      <c r="S1717" s="11">
        <f t="shared" si="52"/>
        <v>42064.217418981483</v>
      </c>
      <c r="T1717" s="11">
        <f t="shared" si="53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8">
        <f>$E1718/$D1718</f>
        <v>7.4999999999999997E-2</v>
      </c>
      <c r="P1718" s="5">
        <f>$E1718/$L1718</f>
        <v>50</v>
      </c>
      <c r="Q1718" t="str">
        <f>LEFT($N1718,FIND("/",$N1718)-1)</f>
        <v>music</v>
      </c>
      <c r="R1718" t="str">
        <f>RIGHT($N1718,LEN($N1718)-FIND("/",$N1718))</f>
        <v>faith</v>
      </c>
      <c r="S1718" s="11">
        <f t="shared" si="52"/>
        <v>42673.577534722222</v>
      </c>
      <c r="T1718" s="11">
        <f t="shared" si="53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8">
        <f>$E1719/$D1719</f>
        <v>0.42725880551301687</v>
      </c>
      <c r="P1719" s="5">
        <f>$E1719/$L1719</f>
        <v>34.024390243902438</v>
      </c>
      <c r="Q1719" t="str">
        <f>LEFT($N1719,FIND("/",$N1719)-1)</f>
        <v>music</v>
      </c>
      <c r="R1719" t="str">
        <f>RIGHT($N1719,LEN($N1719)-FIND("/",$N1719))</f>
        <v>faith</v>
      </c>
      <c r="S1719" s="11">
        <f t="shared" si="52"/>
        <v>42460.98192129629</v>
      </c>
      <c r="T1719" s="11">
        <f t="shared" si="53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8">
        <f>$E1720/$D1720</f>
        <v>2.142857142857143E-3</v>
      </c>
      <c r="P1720" s="5">
        <f>$E1720/$L1720</f>
        <v>37.5</v>
      </c>
      <c r="Q1720" t="str">
        <f>LEFT($N1720,FIND("/",$N1720)-1)</f>
        <v>music</v>
      </c>
      <c r="R1720" t="str">
        <f>RIGHT($N1720,LEN($N1720)-FIND("/",$N1720))</f>
        <v>faith</v>
      </c>
      <c r="S1720" s="11">
        <f t="shared" si="52"/>
        <v>42460.610520833332</v>
      </c>
      <c r="T1720" s="11">
        <f t="shared" si="53"/>
        <v>42504.207638888889</v>
      </c>
    </row>
    <row r="1721" spans="1:20" ht="45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8">
        <f>$E1721/$D1721</f>
        <v>8.7500000000000008E-3</v>
      </c>
      <c r="P1721" s="5">
        <f>$E1721/$L1721</f>
        <v>11.666666666666666</v>
      </c>
      <c r="Q1721" t="str">
        <f>LEFT($N1721,FIND("/",$N1721)-1)</f>
        <v>music</v>
      </c>
      <c r="R1721" t="str">
        <f>RIGHT($N1721,LEN($N1721)-FIND("/",$N1721))</f>
        <v>faith</v>
      </c>
      <c r="S1721" s="11">
        <f t="shared" si="52"/>
        <v>41869.534618055557</v>
      </c>
      <c r="T1721" s="11">
        <f t="shared" si="53"/>
        <v>41899.534618055557</v>
      </c>
    </row>
    <row r="1722" spans="1:20" ht="45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8">
        <f>$E1722/$D1722</f>
        <v>5.6250000000000001E-2</v>
      </c>
      <c r="P1722" s="5">
        <f>$E1722/$L1722</f>
        <v>28.125</v>
      </c>
      <c r="Q1722" t="str">
        <f>LEFT($N1722,FIND("/",$N1722)-1)</f>
        <v>music</v>
      </c>
      <c r="R1722" t="str">
        <f>RIGHT($N1722,LEN($N1722)-FIND("/",$N1722))</f>
        <v>faith</v>
      </c>
      <c r="S1722" s="11">
        <f t="shared" si="52"/>
        <v>41922.783229166671</v>
      </c>
      <c r="T1722" s="11">
        <f t="shared" si="53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8">
        <f>$E1723/$D1723</f>
        <v>0</v>
      </c>
      <c r="P1723" s="5" t="e">
        <f>$E1723/$L1723</f>
        <v>#DIV/0!</v>
      </c>
      <c r="Q1723" t="str">
        <f>LEFT($N1723,FIND("/",$N1723)-1)</f>
        <v>music</v>
      </c>
      <c r="R1723" t="str">
        <f>RIGHT($N1723,LEN($N1723)-FIND("/",$N1723))</f>
        <v>faith</v>
      </c>
      <c r="S1723" s="11">
        <f t="shared" si="52"/>
        <v>42319.461377314816</v>
      </c>
      <c r="T1723" s="11">
        <f t="shared" si="53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8">
        <f>$E1724/$D1724</f>
        <v>3.4722222222222224E-4</v>
      </c>
      <c r="P1724" s="5">
        <f>$E1724/$L1724</f>
        <v>1</v>
      </c>
      <c r="Q1724" t="str">
        <f>LEFT($N1724,FIND("/",$N1724)-1)</f>
        <v>music</v>
      </c>
      <c r="R1724" t="str">
        <f>RIGHT($N1724,LEN($N1724)-FIND("/",$N1724))</f>
        <v>faith</v>
      </c>
      <c r="S1724" s="11">
        <f t="shared" si="52"/>
        <v>42425.960983796293</v>
      </c>
      <c r="T1724" s="11">
        <f t="shared" si="53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8">
        <f>$E1725/$D1725</f>
        <v>6.5000000000000002E-2</v>
      </c>
      <c r="P1725" s="5">
        <f>$E1725/$L1725</f>
        <v>216.66666666666666</v>
      </c>
      <c r="Q1725" t="str">
        <f>LEFT($N1725,FIND("/",$N1725)-1)</f>
        <v>music</v>
      </c>
      <c r="R1725" t="str">
        <f>RIGHT($N1725,LEN($N1725)-FIND("/",$N1725))</f>
        <v>faith</v>
      </c>
      <c r="S1725" s="11">
        <f t="shared" si="52"/>
        <v>42129.82540509259</v>
      </c>
      <c r="T1725" s="11">
        <f t="shared" si="53"/>
        <v>42186.25</v>
      </c>
    </row>
    <row r="1726" spans="1:20" ht="45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8">
        <f>$E1726/$D1726</f>
        <v>5.8333333333333336E-3</v>
      </c>
      <c r="P1726" s="5">
        <f>$E1726/$L1726</f>
        <v>8.75</v>
      </c>
      <c r="Q1726" t="str">
        <f>LEFT($N1726,FIND("/",$N1726)-1)</f>
        <v>music</v>
      </c>
      <c r="R1726" t="str">
        <f>RIGHT($N1726,LEN($N1726)-FIND("/",$N1726))</f>
        <v>faith</v>
      </c>
      <c r="S1726" s="11">
        <f t="shared" si="52"/>
        <v>41912.932430555556</v>
      </c>
      <c r="T1726" s="11">
        <f t="shared" si="53"/>
        <v>41942.932430555556</v>
      </c>
    </row>
    <row r="1727" spans="1:20" ht="45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8">
        <f>$E1727/$D1727</f>
        <v>0.10181818181818182</v>
      </c>
      <c r="P1727" s="5">
        <f>$E1727/$L1727</f>
        <v>62.222222222222221</v>
      </c>
      <c r="Q1727" t="str">
        <f>LEFT($N1727,FIND("/",$N1727)-1)</f>
        <v>music</v>
      </c>
      <c r="R1727" t="str">
        <f>RIGHT($N1727,LEN($N1727)-FIND("/",$N1727))</f>
        <v>faith</v>
      </c>
      <c r="S1727" s="11">
        <f t="shared" si="52"/>
        <v>41845.968159722222</v>
      </c>
      <c r="T1727" s="11">
        <f t="shared" si="53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8">
        <f>$E1728/$D1728</f>
        <v>0.33784615384615385</v>
      </c>
      <c r="P1728" s="5">
        <f>$E1728/$L1728</f>
        <v>137.25</v>
      </c>
      <c r="Q1728" t="str">
        <f>LEFT($N1728,FIND("/",$N1728)-1)</f>
        <v>music</v>
      </c>
      <c r="R1728" t="str">
        <f>RIGHT($N1728,LEN($N1728)-FIND("/",$N1728))</f>
        <v>faith</v>
      </c>
      <c r="S1728" s="11">
        <f t="shared" si="52"/>
        <v>41788.919722222221</v>
      </c>
      <c r="T1728" s="11">
        <f t="shared" si="53"/>
        <v>41817.919722222221</v>
      </c>
    </row>
    <row r="1729" spans="1:20" ht="45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8">
        <f>$E1729/$D1729</f>
        <v>3.3333333333333332E-4</v>
      </c>
      <c r="P1729" s="5">
        <f>$E1729/$L1729</f>
        <v>1</v>
      </c>
      <c r="Q1729" t="str">
        <f>LEFT($N1729,FIND("/",$N1729)-1)</f>
        <v>music</v>
      </c>
      <c r="R1729" t="str">
        <f>RIGHT($N1729,LEN($N1729)-FIND("/",$N1729))</f>
        <v>faith</v>
      </c>
      <c r="S1729" s="11">
        <f t="shared" si="52"/>
        <v>42044.927974537044</v>
      </c>
      <c r="T1729" s="11">
        <f t="shared" si="53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8">
        <f>$E1730/$D1730</f>
        <v>0.68400000000000005</v>
      </c>
      <c r="P1730" s="5">
        <f>$E1730/$L1730</f>
        <v>122.14285714285714</v>
      </c>
      <c r="Q1730" t="str">
        <f>LEFT($N1730,FIND("/",$N1730)-1)</f>
        <v>music</v>
      </c>
      <c r="R1730" t="str">
        <f>RIGHT($N1730,LEN($N1730)-FIND("/",$N1730))</f>
        <v>faith</v>
      </c>
      <c r="S1730" s="11">
        <f t="shared" si="52"/>
        <v>42268.625856481478</v>
      </c>
      <c r="T1730" s="11">
        <f t="shared" si="53"/>
        <v>42298.625856481478</v>
      </c>
    </row>
    <row r="1731" spans="1:20" ht="45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8">
        <f>$E1731/$D1731</f>
        <v>0</v>
      </c>
      <c r="P1731" s="5" t="e">
        <f>$E1731/$L1731</f>
        <v>#DIV/0!</v>
      </c>
      <c r="Q1731" t="str">
        <f>LEFT($N1731,FIND("/",$N1731)-1)</f>
        <v>music</v>
      </c>
      <c r="R1731" t="str">
        <f>RIGHT($N1731,LEN($N1731)-FIND("/",$N1731))</f>
        <v>faith</v>
      </c>
      <c r="S1731" s="11">
        <f t="shared" ref="S1731:S1794" si="54">((($J1731/60)/60)/24)+DATE(1970,1,1)</f>
        <v>42471.052152777775</v>
      </c>
      <c r="T1731" s="11">
        <f t="shared" ref="T1731:T1794" si="55">((($I1731/60)/60)/24)+DATE(1970,1,1)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8">
        <f>$E1732/$D1732</f>
        <v>0</v>
      </c>
      <c r="P1732" s="5" t="e">
        <f>$E1732/$L1732</f>
        <v>#DIV/0!</v>
      </c>
      <c r="Q1732" t="str">
        <f>LEFT($N1732,FIND("/",$N1732)-1)</f>
        <v>music</v>
      </c>
      <c r="R1732" t="str">
        <f>RIGHT($N1732,LEN($N1732)-FIND("/",$N1732))</f>
        <v>faith</v>
      </c>
      <c r="S1732" s="11">
        <f t="shared" si="54"/>
        <v>42272.087766203709</v>
      </c>
      <c r="T1732" s="11">
        <f t="shared" si="55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8">
        <f>$E1733/$D1733</f>
        <v>0</v>
      </c>
      <c r="P1733" s="5" t="e">
        <f>$E1733/$L1733</f>
        <v>#DIV/0!</v>
      </c>
      <c r="Q1733" t="str">
        <f>LEFT($N1733,FIND("/",$N1733)-1)</f>
        <v>music</v>
      </c>
      <c r="R1733" t="str">
        <f>RIGHT($N1733,LEN($N1733)-FIND("/",$N1733))</f>
        <v>faith</v>
      </c>
      <c r="S1733" s="11">
        <f t="shared" si="54"/>
        <v>42152.906851851847</v>
      </c>
      <c r="T1733" s="11">
        <f t="shared" si="55"/>
        <v>42166.625</v>
      </c>
    </row>
    <row r="1734" spans="1:20" ht="45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8">
        <f>$E1734/$D1734</f>
        <v>0</v>
      </c>
      <c r="P1734" s="5" t="e">
        <f>$E1734/$L1734</f>
        <v>#DIV/0!</v>
      </c>
      <c r="Q1734" t="str">
        <f>LEFT($N1734,FIND("/",$N1734)-1)</f>
        <v>music</v>
      </c>
      <c r="R1734" t="str">
        <f>RIGHT($N1734,LEN($N1734)-FIND("/",$N1734))</f>
        <v>faith</v>
      </c>
      <c r="S1734" s="11">
        <f t="shared" si="54"/>
        <v>42325.683807870373</v>
      </c>
      <c r="T1734" s="11">
        <f t="shared" si="55"/>
        <v>42385.208333333328</v>
      </c>
    </row>
    <row r="1735" spans="1:20" ht="45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8">
        <f>$E1735/$D1735</f>
        <v>0</v>
      </c>
      <c r="P1735" s="5" t="e">
        <f>$E1735/$L1735</f>
        <v>#DIV/0!</v>
      </c>
      <c r="Q1735" t="str">
        <f>LEFT($N1735,FIND("/",$N1735)-1)</f>
        <v>music</v>
      </c>
      <c r="R1735" t="str">
        <f>RIGHT($N1735,LEN($N1735)-FIND("/",$N1735))</f>
        <v>faith</v>
      </c>
      <c r="S1735" s="11">
        <f t="shared" si="54"/>
        <v>42614.675625000003</v>
      </c>
      <c r="T1735" s="11">
        <f t="shared" si="55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8">
        <f>$E1736/$D1736</f>
        <v>2.2222222222222223E-4</v>
      </c>
      <c r="P1736" s="5">
        <f>$E1736/$L1736</f>
        <v>1</v>
      </c>
      <c r="Q1736" t="str">
        <f>LEFT($N1736,FIND("/",$N1736)-1)</f>
        <v>music</v>
      </c>
      <c r="R1736" t="str">
        <f>RIGHT($N1736,LEN($N1736)-FIND("/",$N1736))</f>
        <v>faith</v>
      </c>
      <c r="S1736" s="11">
        <f t="shared" si="54"/>
        <v>42102.036527777775</v>
      </c>
      <c r="T1736" s="11">
        <f t="shared" si="55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8">
        <f>$E1737/$D1737</f>
        <v>0.11</v>
      </c>
      <c r="P1737" s="5">
        <f>$E1737/$L1737</f>
        <v>55</v>
      </c>
      <c r="Q1737" t="str">
        <f>LEFT($N1737,FIND("/",$N1737)-1)</f>
        <v>music</v>
      </c>
      <c r="R1737" t="str">
        <f>RIGHT($N1737,LEN($N1737)-FIND("/",$N1737))</f>
        <v>faith</v>
      </c>
      <c r="S1737" s="11">
        <f t="shared" si="54"/>
        <v>42559.814178240747</v>
      </c>
      <c r="T1737" s="11">
        <f t="shared" si="55"/>
        <v>42589.814178240747</v>
      </c>
    </row>
    <row r="1738" spans="1:20" ht="30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8">
        <f>$E1738/$D1738</f>
        <v>7.3333333333333332E-3</v>
      </c>
      <c r="P1738" s="5">
        <f>$E1738/$L1738</f>
        <v>22</v>
      </c>
      <c r="Q1738" t="str">
        <f>LEFT($N1738,FIND("/",$N1738)-1)</f>
        <v>music</v>
      </c>
      <c r="R1738" t="str">
        <f>RIGHT($N1738,LEN($N1738)-FIND("/",$N1738))</f>
        <v>faith</v>
      </c>
      <c r="S1738" s="11">
        <f t="shared" si="54"/>
        <v>42286.861493055556</v>
      </c>
      <c r="T1738" s="11">
        <f t="shared" si="55"/>
        <v>42316.90315972222</v>
      </c>
    </row>
    <row r="1739" spans="1:20" ht="45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8">
        <f>$E1739/$D1739</f>
        <v>0.21249999999999999</v>
      </c>
      <c r="P1739" s="5">
        <f>$E1739/$L1739</f>
        <v>56.666666666666664</v>
      </c>
      <c r="Q1739" t="str">
        <f>LEFT($N1739,FIND("/",$N1739)-1)</f>
        <v>music</v>
      </c>
      <c r="R1739" t="str">
        <f>RIGHT($N1739,LEN($N1739)-FIND("/",$N1739))</f>
        <v>faith</v>
      </c>
      <c r="S1739" s="11">
        <f t="shared" si="54"/>
        <v>42175.948981481488</v>
      </c>
      <c r="T1739" s="11">
        <f t="shared" si="55"/>
        <v>42205.948981481488</v>
      </c>
    </row>
    <row r="1740" spans="1:20" ht="30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8">
        <f>$E1740/$D1740</f>
        <v>4.0000000000000001E-3</v>
      </c>
      <c r="P1740" s="5">
        <f>$E1740/$L1740</f>
        <v>20</v>
      </c>
      <c r="Q1740" t="str">
        <f>LEFT($N1740,FIND("/",$N1740)-1)</f>
        <v>music</v>
      </c>
      <c r="R1740" t="str">
        <f>RIGHT($N1740,LEN($N1740)-FIND("/",$N1740))</f>
        <v>faith</v>
      </c>
      <c r="S1740" s="11">
        <f t="shared" si="54"/>
        <v>41884.874328703707</v>
      </c>
      <c r="T1740" s="11">
        <f t="shared" si="55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8">
        <f>$E1741/$D1741</f>
        <v>1E-3</v>
      </c>
      <c r="P1741" s="5">
        <f>$E1741/$L1741</f>
        <v>1</v>
      </c>
      <c r="Q1741" t="str">
        <f>LEFT($N1741,FIND("/",$N1741)-1)</f>
        <v>music</v>
      </c>
      <c r="R1741" t="str">
        <f>RIGHT($N1741,LEN($N1741)-FIND("/",$N1741))</f>
        <v>faith</v>
      </c>
      <c r="S1741" s="11">
        <f t="shared" si="54"/>
        <v>42435.874212962968</v>
      </c>
      <c r="T1741" s="11">
        <f t="shared" si="55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8">
        <f>$E1742/$D1742</f>
        <v>0</v>
      </c>
      <c r="P1742" s="5" t="e">
        <f>$E1742/$L1742</f>
        <v>#DIV/0!</v>
      </c>
      <c r="Q1742" t="str">
        <f>LEFT($N1742,FIND("/",$N1742)-1)</f>
        <v>music</v>
      </c>
      <c r="R1742" t="str">
        <f>RIGHT($N1742,LEN($N1742)-FIND("/",$N1742))</f>
        <v>faith</v>
      </c>
      <c r="S1742" s="11">
        <f t="shared" si="54"/>
        <v>42171.817384259266</v>
      </c>
      <c r="T1742" s="11">
        <f t="shared" si="55"/>
        <v>42201.817384259266</v>
      </c>
    </row>
    <row r="1743" spans="1:20" ht="30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8">
        <f>$E1743/$D1743</f>
        <v>1.1083333333333334</v>
      </c>
      <c r="P1743" s="5">
        <f>$E1743/$L1743</f>
        <v>25.576923076923077</v>
      </c>
      <c r="Q1743" t="str">
        <f>LEFT($N1743,FIND("/",$N1743)-1)</f>
        <v>photography</v>
      </c>
      <c r="R1743" t="str">
        <f>RIGHT($N1743,LEN($N1743)-FIND("/",$N1743))</f>
        <v>photobooks</v>
      </c>
      <c r="S1743" s="11">
        <f t="shared" si="54"/>
        <v>42120.628136574072</v>
      </c>
      <c r="T1743" s="11">
        <f t="shared" si="55"/>
        <v>42165.628136574072</v>
      </c>
    </row>
    <row r="1744" spans="1:20" ht="45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8">
        <f>$E1744/$D1744</f>
        <v>1.0874999999999999</v>
      </c>
      <c r="P1744" s="5">
        <f>$E1744/$L1744</f>
        <v>63.970588235294116</v>
      </c>
      <c r="Q1744" t="str">
        <f>LEFT($N1744,FIND("/",$N1744)-1)</f>
        <v>photography</v>
      </c>
      <c r="R1744" t="str">
        <f>RIGHT($N1744,LEN($N1744)-FIND("/",$N1744))</f>
        <v>photobooks</v>
      </c>
      <c r="S1744" s="11">
        <f t="shared" si="54"/>
        <v>42710.876967592587</v>
      </c>
      <c r="T1744" s="11">
        <f t="shared" si="55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8">
        <f>$E1745/$D1745</f>
        <v>1.0041666666666667</v>
      </c>
      <c r="P1745" s="5">
        <f>$E1745/$L1745</f>
        <v>89.925373134328353</v>
      </c>
      <c r="Q1745" t="str">
        <f>LEFT($N1745,FIND("/",$N1745)-1)</f>
        <v>photography</v>
      </c>
      <c r="R1745" t="str">
        <f>RIGHT($N1745,LEN($N1745)-FIND("/",$N1745))</f>
        <v>photobooks</v>
      </c>
      <c r="S1745" s="11">
        <f t="shared" si="54"/>
        <v>42586.925636574073</v>
      </c>
      <c r="T1745" s="11">
        <f t="shared" si="55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8">
        <f>$E1746/$D1746</f>
        <v>1.1845454545454546</v>
      </c>
      <c r="P1746" s="5">
        <f>$E1746/$L1746</f>
        <v>93.071428571428569</v>
      </c>
      <c r="Q1746" t="str">
        <f>LEFT($N1746,FIND("/",$N1746)-1)</f>
        <v>photography</v>
      </c>
      <c r="R1746" t="str">
        <f>RIGHT($N1746,LEN($N1746)-FIND("/",$N1746))</f>
        <v>photobooks</v>
      </c>
      <c r="S1746" s="11">
        <f t="shared" si="54"/>
        <v>42026.605057870373</v>
      </c>
      <c r="T1746" s="11">
        <f t="shared" si="55"/>
        <v>42071.563391203701</v>
      </c>
    </row>
    <row r="1747" spans="1:20" ht="45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8">
        <f>$E1747/$D1747</f>
        <v>1.1401428571428571</v>
      </c>
      <c r="P1747" s="5">
        <f>$E1747/$L1747</f>
        <v>89.674157303370791</v>
      </c>
      <c r="Q1747" t="str">
        <f>LEFT($N1747,FIND("/",$N1747)-1)</f>
        <v>photography</v>
      </c>
      <c r="R1747" t="str">
        <f>RIGHT($N1747,LEN($N1747)-FIND("/",$N1747))</f>
        <v>photobooks</v>
      </c>
      <c r="S1747" s="11">
        <f t="shared" si="54"/>
        <v>42690.259699074071</v>
      </c>
      <c r="T1747" s="11">
        <f t="shared" si="55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8">
        <f>$E1748/$D1748</f>
        <v>1.4810000000000001</v>
      </c>
      <c r="P1748" s="5">
        <f>$E1748/$L1748</f>
        <v>207.61682242990653</v>
      </c>
      <c r="Q1748" t="str">
        <f>LEFT($N1748,FIND("/",$N1748)-1)</f>
        <v>photography</v>
      </c>
      <c r="R1748" t="str">
        <f>RIGHT($N1748,LEN($N1748)-FIND("/",$N1748))</f>
        <v>photobooks</v>
      </c>
      <c r="S1748" s="11">
        <f t="shared" si="54"/>
        <v>42668.176701388889</v>
      </c>
      <c r="T1748" s="11">
        <f t="shared" si="55"/>
        <v>42698.083333333328</v>
      </c>
    </row>
    <row r="1749" spans="1:20" ht="45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8">
        <f>$E1749/$D1749</f>
        <v>1.0495555555555556</v>
      </c>
      <c r="P1749" s="5">
        <f>$E1749/$L1749</f>
        <v>59.408805031446541</v>
      </c>
      <c r="Q1749" t="str">
        <f>LEFT($N1749,FIND("/",$N1749)-1)</f>
        <v>photography</v>
      </c>
      <c r="R1749" t="str">
        <f>RIGHT($N1749,LEN($N1749)-FIND("/",$N1749))</f>
        <v>photobooks</v>
      </c>
      <c r="S1749" s="11">
        <f t="shared" si="54"/>
        <v>42292.435532407413</v>
      </c>
      <c r="T1749" s="11">
        <f t="shared" si="55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8">
        <f>$E1750/$D1750</f>
        <v>1.29948</v>
      </c>
      <c r="P1750" s="5">
        <f>$E1750/$L1750</f>
        <v>358.97237569060775</v>
      </c>
      <c r="Q1750" t="str">
        <f>LEFT($N1750,FIND("/",$N1750)-1)</f>
        <v>photography</v>
      </c>
      <c r="R1750" t="str">
        <f>RIGHT($N1750,LEN($N1750)-FIND("/",$N1750))</f>
        <v>photobooks</v>
      </c>
      <c r="S1750" s="11">
        <f t="shared" si="54"/>
        <v>42219.950729166667</v>
      </c>
      <c r="T1750" s="11">
        <f t="shared" si="55"/>
        <v>42249.950729166667</v>
      </c>
    </row>
    <row r="1751" spans="1:20" ht="30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8">
        <f>$E1751/$D1751</f>
        <v>1.2348756218905472</v>
      </c>
      <c r="P1751" s="5">
        <f>$E1751/$L1751</f>
        <v>94.736641221374043</v>
      </c>
      <c r="Q1751" t="str">
        <f>LEFT($N1751,FIND("/",$N1751)-1)</f>
        <v>photography</v>
      </c>
      <c r="R1751" t="str">
        <f>RIGHT($N1751,LEN($N1751)-FIND("/",$N1751))</f>
        <v>photobooks</v>
      </c>
      <c r="S1751" s="11">
        <f t="shared" si="54"/>
        <v>42758.975937499999</v>
      </c>
      <c r="T1751" s="11">
        <f t="shared" si="55"/>
        <v>42795.791666666672</v>
      </c>
    </row>
    <row r="1752" spans="1:20" ht="45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8">
        <f>$E1752/$D1752</f>
        <v>2.0162</v>
      </c>
      <c r="P1752" s="5">
        <f>$E1752/$L1752</f>
        <v>80.647999999999996</v>
      </c>
      <c r="Q1752" t="str">
        <f>LEFT($N1752,FIND("/",$N1752)-1)</f>
        <v>photography</v>
      </c>
      <c r="R1752" t="str">
        <f>RIGHT($N1752,LEN($N1752)-FIND("/",$N1752))</f>
        <v>photobooks</v>
      </c>
      <c r="S1752" s="11">
        <f t="shared" si="54"/>
        <v>42454.836851851855</v>
      </c>
      <c r="T1752" s="11">
        <f t="shared" si="55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8">
        <f>$E1753/$D1753</f>
        <v>1.0289999999999999</v>
      </c>
      <c r="P1753" s="5">
        <f>$E1753/$L1753</f>
        <v>168.68852459016392</v>
      </c>
      <c r="Q1753" t="str">
        <f>LEFT($N1753,FIND("/",$N1753)-1)</f>
        <v>photography</v>
      </c>
      <c r="R1753" t="str">
        <f>RIGHT($N1753,LEN($N1753)-FIND("/",$N1753))</f>
        <v>photobooks</v>
      </c>
      <c r="S1753" s="11">
        <f t="shared" si="54"/>
        <v>42052.7815162037</v>
      </c>
      <c r="T1753" s="11">
        <f t="shared" si="55"/>
        <v>42082.739849537036</v>
      </c>
    </row>
    <row r="1754" spans="1:20" ht="30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8">
        <f>$E1754/$D1754</f>
        <v>2.6016666666666666</v>
      </c>
      <c r="P1754" s="5">
        <f>$E1754/$L1754</f>
        <v>34.68888888888889</v>
      </c>
      <c r="Q1754" t="str">
        <f>LEFT($N1754,FIND("/",$N1754)-1)</f>
        <v>photography</v>
      </c>
      <c r="R1754" t="str">
        <f>RIGHT($N1754,LEN($N1754)-FIND("/",$N1754))</f>
        <v>photobooks</v>
      </c>
      <c r="S1754" s="11">
        <f t="shared" si="54"/>
        <v>42627.253263888888</v>
      </c>
      <c r="T1754" s="11">
        <f t="shared" si="55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8">
        <f>$E1755/$D1755</f>
        <v>1.08</v>
      </c>
      <c r="P1755" s="5">
        <f>$E1755/$L1755</f>
        <v>462.85714285714283</v>
      </c>
      <c r="Q1755" t="str">
        <f>LEFT($N1755,FIND("/",$N1755)-1)</f>
        <v>photography</v>
      </c>
      <c r="R1755" t="str">
        <f>RIGHT($N1755,LEN($N1755)-FIND("/",$N1755))</f>
        <v>photobooks</v>
      </c>
      <c r="S1755" s="11">
        <f t="shared" si="54"/>
        <v>42420.74962962963</v>
      </c>
      <c r="T1755" s="11">
        <f t="shared" si="55"/>
        <v>42450.707962962959</v>
      </c>
    </row>
    <row r="1756" spans="1:20" ht="45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8">
        <f>$E1756/$D1756</f>
        <v>1.1052941176470588</v>
      </c>
      <c r="P1756" s="5">
        <f>$E1756/$L1756</f>
        <v>104.38888888888889</v>
      </c>
      <c r="Q1756" t="str">
        <f>LEFT($N1756,FIND("/",$N1756)-1)</f>
        <v>photography</v>
      </c>
      <c r="R1756" t="str">
        <f>RIGHT($N1756,LEN($N1756)-FIND("/",$N1756))</f>
        <v>photobooks</v>
      </c>
      <c r="S1756" s="11">
        <f t="shared" si="54"/>
        <v>42067.876770833333</v>
      </c>
      <c r="T1756" s="11">
        <f t="shared" si="55"/>
        <v>42097.835104166668</v>
      </c>
    </row>
    <row r="1757" spans="1:20" ht="45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8">
        <f>$E1757/$D1757</f>
        <v>1.2</v>
      </c>
      <c r="P1757" s="5">
        <f>$E1757/$L1757</f>
        <v>7.5</v>
      </c>
      <c r="Q1757" t="str">
        <f>LEFT($N1757,FIND("/",$N1757)-1)</f>
        <v>photography</v>
      </c>
      <c r="R1757" t="str">
        <f>RIGHT($N1757,LEN($N1757)-FIND("/",$N1757))</f>
        <v>photobooks</v>
      </c>
      <c r="S1757" s="11">
        <f t="shared" si="54"/>
        <v>42252.788900462961</v>
      </c>
      <c r="T1757" s="11">
        <f t="shared" si="55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8">
        <f>$E1758/$D1758</f>
        <v>1.0282909090909091</v>
      </c>
      <c r="P1758" s="5">
        <f>$E1758/$L1758</f>
        <v>47.13</v>
      </c>
      <c r="Q1758" t="str">
        <f>LEFT($N1758,FIND("/",$N1758)-1)</f>
        <v>photography</v>
      </c>
      <c r="R1758" t="str">
        <f>RIGHT($N1758,LEN($N1758)-FIND("/",$N1758))</f>
        <v>photobooks</v>
      </c>
      <c r="S1758" s="11">
        <f t="shared" si="54"/>
        <v>42571.167465277773</v>
      </c>
      <c r="T1758" s="11">
        <f t="shared" si="55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8">
        <f>$E1759/$D1759</f>
        <v>1.1599999999999999</v>
      </c>
      <c r="P1759" s="5">
        <f>$E1759/$L1759</f>
        <v>414.28571428571428</v>
      </c>
      <c r="Q1759" t="str">
        <f>LEFT($N1759,FIND("/",$N1759)-1)</f>
        <v>photography</v>
      </c>
      <c r="R1759" t="str">
        <f>RIGHT($N1759,LEN($N1759)-FIND("/",$N1759))</f>
        <v>photobooks</v>
      </c>
      <c r="S1759" s="11">
        <f t="shared" si="54"/>
        <v>42733.827349537038</v>
      </c>
      <c r="T1759" s="11">
        <f t="shared" si="55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8">
        <f>$E1760/$D1760</f>
        <v>1.147</v>
      </c>
      <c r="P1760" s="5">
        <f>$E1760/$L1760</f>
        <v>42.481481481481481</v>
      </c>
      <c r="Q1760" t="str">
        <f>LEFT($N1760,FIND("/",$N1760)-1)</f>
        <v>photography</v>
      </c>
      <c r="R1760" t="str">
        <f>RIGHT($N1760,LEN($N1760)-FIND("/",$N1760))</f>
        <v>photobooks</v>
      </c>
      <c r="S1760" s="11">
        <f t="shared" si="54"/>
        <v>42505.955925925926</v>
      </c>
      <c r="T1760" s="11">
        <f t="shared" si="55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8">
        <f>$E1761/$D1761</f>
        <v>1.0660000000000001</v>
      </c>
      <c r="P1761" s="5">
        <f>$E1761/$L1761</f>
        <v>108.77551020408163</v>
      </c>
      <c r="Q1761" t="str">
        <f>LEFT($N1761,FIND("/",$N1761)-1)</f>
        <v>photography</v>
      </c>
      <c r="R1761" t="str">
        <f>RIGHT($N1761,LEN($N1761)-FIND("/",$N1761))</f>
        <v>photobooks</v>
      </c>
      <c r="S1761" s="11">
        <f t="shared" si="54"/>
        <v>42068.829039351855</v>
      </c>
      <c r="T1761" s="11">
        <f t="shared" si="55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8">
        <f>$E1762/$D1762</f>
        <v>1.6544000000000001</v>
      </c>
      <c r="P1762" s="5">
        <f>$E1762/$L1762</f>
        <v>81.098039215686271</v>
      </c>
      <c r="Q1762" t="str">
        <f>LEFT($N1762,FIND("/",$N1762)-1)</f>
        <v>photography</v>
      </c>
      <c r="R1762" t="str">
        <f>RIGHT($N1762,LEN($N1762)-FIND("/",$N1762))</f>
        <v>photobooks</v>
      </c>
      <c r="S1762" s="11">
        <f t="shared" si="54"/>
        <v>42405.67260416667</v>
      </c>
      <c r="T1762" s="11">
        <f t="shared" si="55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8">
        <f>$E1763/$D1763</f>
        <v>1.55</v>
      </c>
      <c r="P1763" s="5">
        <f>$E1763/$L1763</f>
        <v>51.666666666666664</v>
      </c>
      <c r="Q1763" t="str">
        <f>LEFT($N1763,FIND("/",$N1763)-1)</f>
        <v>photography</v>
      </c>
      <c r="R1763" t="str">
        <f>RIGHT($N1763,LEN($N1763)-FIND("/",$N1763))</f>
        <v>photobooks</v>
      </c>
      <c r="S1763" s="11">
        <f t="shared" si="54"/>
        <v>42209.567824074074</v>
      </c>
      <c r="T1763" s="11">
        <f t="shared" si="55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8">
        <f>$E1764/$D1764</f>
        <v>8.85</v>
      </c>
      <c r="P1764" s="5">
        <f>$E1764/$L1764</f>
        <v>35.4</v>
      </c>
      <c r="Q1764" t="str">
        <f>LEFT($N1764,FIND("/",$N1764)-1)</f>
        <v>photography</v>
      </c>
      <c r="R1764" t="str">
        <f>RIGHT($N1764,LEN($N1764)-FIND("/",$N1764))</f>
        <v>photobooks</v>
      </c>
      <c r="S1764" s="11">
        <f t="shared" si="54"/>
        <v>42410.982002314813</v>
      </c>
      <c r="T1764" s="11">
        <f t="shared" si="55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8">
        <f>$E1765/$D1765</f>
        <v>1.0190833333333333</v>
      </c>
      <c r="P1765" s="5">
        <f>$E1765/$L1765</f>
        <v>103.63559322033899</v>
      </c>
      <c r="Q1765" t="str">
        <f>LEFT($N1765,FIND("/",$N1765)-1)</f>
        <v>photography</v>
      </c>
      <c r="R1765" t="str">
        <f>RIGHT($N1765,LEN($N1765)-FIND("/",$N1765))</f>
        <v>photobooks</v>
      </c>
      <c r="S1765" s="11">
        <f t="shared" si="54"/>
        <v>42636.868518518517</v>
      </c>
      <c r="T1765" s="11">
        <f t="shared" si="55"/>
        <v>42666.868518518517</v>
      </c>
    </row>
    <row r="1766" spans="1:20" ht="45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8">
        <f>$E1766/$D1766</f>
        <v>0.19600000000000001</v>
      </c>
      <c r="P1766" s="5">
        <f>$E1766/$L1766</f>
        <v>55.282051282051285</v>
      </c>
      <c r="Q1766" t="str">
        <f>LEFT($N1766,FIND("/",$N1766)-1)</f>
        <v>photography</v>
      </c>
      <c r="R1766" t="str">
        <f>RIGHT($N1766,LEN($N1766)-FIND("/",$N1766))</f>
        <v>photobooks</v>
      </c>
      <c r="S1766" s="11">
        <f t="shared" si="54"/>
        <v>41825.485868055555</v>
      </c>
      <c r="T1766" s="11">
        <f t="shared" si="55"/>
        <v>41854.485868055555</v>
      </c>
    </row>
    <row r="1767" spans="1:20" ht="45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8">
        <f>$E1767/$D1767</f>
        <v>0.59467839999999994</v>
      </c>
      <c r="P1767" s="5">
        <f>$E1767/$L1767</f>
        <v>72.16970873786407</v>
      </c>
      <c r="Q1767" t="str">
        <f>LEFT($N1767,FIND("/",$N1767)-1)</f>
        <v>photography</v>
      </c>
      <c r="R1767" t="str">
        <f>RIGHT($N1767,LEN($N1767)-FIND("/",$N1767))</f>
        <v>photobooks</v>
      </c>
      <c r="S1767" s="11">
        <f t="shared" si="54"/>
        <v>41834.980462962965</v>
      </c>
      <c r="T1767" s="11">
        <f t="shared" si="55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8">
        <f>$E1768/$D1768</f>
        <v>0</v>
      </c>
      <c r="P1768" s="5" t="e">
        <f>$E1768/$L1768</f>
        <v>#DIV/0!</v>
      </c>
      <c r="Q1768" t="str">
        <f>LEFT($N1768,FIND("/",$N1768)-1)</f>
        <v>photography</v>
      </c>
      <c r="R1768" t="str">
        <f>RIGHT($N1768,LEN($N1768)-FIND("/",$N1768))</f>
        <v>photobooks</v>
      </c>
      <c r="S1768" s="11">
        <f t="shared" si="54"/>
        <v>41855.859814814816</v>
      </c>
      <c r="T1768" s="11">
        <f t="shared" si="55"/>
        <v>41876.859814814816</v>
      </c>
    </row>
    <row r="1769" spans="1:20" ht="30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8">
        <f>$E1769/$D1769</f>
        <v>0.4572</v>
      </c>
      <c r="P1769" s="5">
        <f>$E1769/$L1769</f>
        <v>58.615384615384613</v>
      </c>
      <c r="Q1769" t="str">
        <f>LEFT($N1769,FIND("/",$N1769)-1)</f>
        <v>photography</v>
      </c>
      <c r="R1769" t="str">
        <f>RIGHT($N1769,LEN($N1769)-FIND("/",$N1769))</f>
        <v>photobooks</v>
      </c>
      <c r="S1769" s="11">
        <f t="shared" si="54"/>
        <v>41824.658379629633</v>
      </c>
      <c r="T1769" s="11">
        <f t="shared" si="55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8">
        <f>$E1770/$D1770</f>
        <v>3.7400000000000003E-2</v>
      </c>
      <c r="P1770" s="5">
        <f>$E1770/$L1770</f>
        <v>12.466666666666667</v>
      </c>
      <c r="Q1770" t="str">
        <f>LEFT($N1770,FIND("/",$N1770)-1)</f>
        <v>photography</v>
      </c>
      <c r="R1770" t="str">
        <f>RIGHT($N1770,LEN($N1770)-FIND("/",$N1770))</f>
        <v>photobooks</v>
      </c>
      <c r="S1770" s="11">
        <f t="shared" si="54"/>
        <v>41849.560694444444</v>
      </c>
      <c r="T1770" s="11">
        <f t="shared" si="55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8">
        <f>$E1771/$D1771</f>
        <v>2.7025E-2</v>
      </c>
      <c r="P1771" s="5">
        <f>$E1771/$L1771</f>
        <v>49.136363636363633</v>
      </c>
      <c r="Q1771" t="str">
        <f>LEFT($N1771,FIND("/",$N1771)-1)</f>
        <v>photography</v>
      </c>
      <c r="R1771" t="str">
        <f>RIGHT($N1771,LEN($N1771)-FIND("/",$N1771))</f>
        <v>photobooks</v>
      </c>
      <c r="S1771" s="11">
        <f t="shared" si="54"/>
        <v>41987.818969907406</v>
      </c>
      <c r="T1771" s="11">
        <f t="shared" si="55"/>
        <v>42017.818969907406</v>
      </c>
    </row>
    <row r="1772" spans="1:20" ht="45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8">
        <f>$E1772/$D1772</f>
        <v>0.56514285714285717</v>
      </c>
      <c r="P1772" s="5">
        <f>$E1772/$L1772</f>
        <v>150.5</v>
      </c>
      <c r="Q1772" t="str">
        <f>LEFT($N1772,FIND("/",$N1772)-1)</f>
        <v>photography</v>
      </c>
      <c r="R1772" t="str">
        <f>RIGHT($N1772,LEN($N1772)-FIND("/",$N1772))</f>
        <v>photobooks</v>
      </c>
      <c r="S1772" s="11">
        <f t="shared" si="54"/>
        <v>41891.780023148152</v>
      </c>
      <c r="T1772" s="11">
        <f t="shared" si="55"/>
        <v>41926.780023148152</v>
      </c>
    </row>
    <row r="1773" spans="1:20" ht="45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8">
        <f>$E1773/$D1773</f>
        <v>0.21309523809523809</v>
      </c>
      <c r="P1773" s="5">
        <f>$E1773/$L1773</f>
        <v>35.799999999999997</v>
      </c>
      <c r="Q1773" t="str">
        <f>LEFT($N1773,FIND("/",$N1773)-1)</f>
        <v>photography</v>
      </c>
      <c r="R1773" t="str">
        <f>RIGHT($N1773,LEN($N1773)-FIND("/",$N1773))</f>
        <v>photobooks</v>
      </c>
      <c r="S1773" s="11">
        <f t="shared" si="54"/>
        <v>41905.979629629634</v>
      </c>
      <c r="T1773" s="11">
        <f t="shared" si="55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8">
        <f>$E1774/$D1774</f>
        <v>0.156</v>
      </c>
      <c r="P1774" s="5">
        <f>$E1774/$L1774</f>
        <v>45.157894736842103</v>
      </c>
      <c r="Q1774" t="str">
        <f>LEFT($N1774,FIND("/",$N1774)-1)</f>
        <v>photography</v>
      </c>
      <c r="R1774" t="str">
        <f>RIGHT($N1774,LEN($N1774)-FIND("/",$N1774))</f>
        <v>photobooks</v>
      </c>
      <c r="S1774" s="11">
        <f t="shared" si="54"/>
        <v>41766.718009259261</v>
      </c>
      <c r="T1774" s="11">
        <f t="shared" si="55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8">
        <f>$E1775/$D1775</f>
        <v>6.2566666666666673E-2</v>
      </c>
      <c r="P1775" s="5">
        <f>$E1775/$L1775</f>
        <v>98.78947368421052</v>
      </c>
      <c r="Q1775" t="str">
        <f>LEFT($N1775,FIND("/",$N1775)-1)</f>
        <v>photography</v>
      </c>
      <c r="R1775" t="str">
        <f>RIGHT($N1775,LEN($N1775)-FIND("/",$N1775))</f>
        <v>photobooks</v>
      </c>
      <c r="S1775" s="11">
        <f t="shared" si="54"/>
        <v>41978.760393518518</v>
      </c>
      <c r="T1775" s="11">
        <f t="shared" si="55"/>
        <v>42023.760393518518</v>
      </c>
    </row>
    <row r="1776" spans="1:20" ht="45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8">
        <f>$E1776/$D1776</f>
        <v>0.4592</v>
      </c>
      <c r="P1776" s="5">
        <f>$E1776/$L1776</f>
        <v>88.307692307692307</v>
      </c>
      <c r="Q1776" t="str">
        <f>LEFT($N1776,FIND("/",$N1776)-1)</f>
        <v>photography</v>
      </c>
      <c r="R1776" t="str">
        <f>RIGHT($N1776,LEN($N1776)-FIND("/",$N1776))</f>
        <v>photobooks</v>
      </c>
      <c r="S1776" s="11">
        <f t="shared" si="54"/>
        <v>41930.218657407408</v>
      </c>
      <c r="T1776" s="11">
        <f t="shared" si="55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8">
        <f>$E1777/$D1777</f>
        <v>0.65101538461538466</v>
      </c>
      <c r="P1777" s="5">
        <f>$E1777/$L1777</f>
        <v>170.62903225806451</v>
      </c>
      <c r="Q1777" t="str">
        <f>LEFT($N1777,FIND("/",$N1777)-1)</f>
        <v>photography</v>
      </c>
      <c r="R1777" t="str">
        <f>RIGHT($N1777,LEN($N1777)-FIND("/",$N1777))</f>
        <v>photobooks</v>
      </c>
      <c r="S1777" s="11">
        <f t="shared" si="54"/>
        <v>41891.976388888892</v>
      </c>
      <c r="T1777" s="11">
        <f t="shared" si="55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8">
        <f>$E1778/$D1778</f>
        <v>6.7000000000000004E-2</v>
      </c>
      <c r="P1778" s="5">
        <f>$E1778/$L1778</f>
        <v>83.75</v>
      </c>
      <c r="Q1778" t="str">
        <f>LEFT($N1778,FIND("/",$N1778)-1)</f>
        <v>photography</v>
      </c>
      <c r="R1778" t="str">
        <f>RIGHT($N1778,LEN($N1778)-FIND("/",$N1778))</f>
        <v>photobooks</v>
      </c>
      <c r="S1778" s="11">
        <f t="shared" si="54"/>
        <v>41905.95684027778</v>
      </c>
      <c r="T1778" s="11">
        <f t="shared" si="55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8">
        <f>$E1779/$D1779</f>
        <v>0.135625</v>
      </c>
      <c r="P1779" s="5">
        <f>$E1779/$L1779</f>
        <v>65.099999999999994</v>
      </c>
      <c r="Q1779" t="str">
        <f>LEFT($N1779,FIND("/",$N1779)-1)</f>
        <v>photography</v>
      </c>
      <c r="R1779" t="str">
        <f>RIGHT($N1779,LEN($N1779)-FIND("/",$N1779))</f>
        <v>photobooks</v>
      </c>
      <c r="S1779" s="11">
        <f t="shared" si="54"/>
        <v>42025.357094907406</v>
      </c>
      <c r="T1779" s="11">
        <f t="shared" si="55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8">
        <f>$E1780/$D1780</f>
        <v>1.9900000000000001E-2</v>
      </c>
      <c r="P1780" s="5">
        <f>$E1780/$L1780</f>
        <v>66.333333333333329</v>
      </c>
      <c r="Q1780" t="str">
        <f>LEFT($N1780,FIND("/",$N1780)-1)</f>
        <v>photography</v>
      </c>
      <c r="R1780" t="str">
        <f>RIGHT($N1780,LEN($N1780)-FIND("/",$N1780))</f>
        <v>photobooks</v>
      </c>
      <c r="S1780" s="11">
        <f t="shared" si="54"/>
        <v>42045.86336805555</v>
      </c>
      <c r="T1780" s="11">
        <f t="shared" si="55"/>
        <v>42090.821701388893</v>
      </c>
    </row>
    <row r="1781" spans="1:20" ht="45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8">
        <f>$E1781/$D1781</f>
        <v>0.36236363636363639</v>
      </c>
      <c r="P1781" s="5">
        <f>$E1781/$L1781</f>
        <v>104.89473684210526</v>
      </c>
      <c r="Q1781" t="str">
        <f>LEFT($N1781,FIND("/",$N1781)-1)</f>
        <v>photography</v>
      </c>
      <c r="R1781" t="str">
        <f>RIGHT($N1781,LEN($N1781)-FIND("/",$N1781))</f>
        <v>photobooks</v>
      </c>
      <c r="S1781" s="11">
        <f t="shared" si="54"/>
        <v>42585.691898148143</v>
      </c>
      <c r="T1781" s="11">
        <f t="shared" si="55"/>
        <v>42615.691898148143</v>
      </c>
    </row>
    <row r="1782" spans="1:20" ht="45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8">
        <f>$E1782/$D1782</f>
        <v>0.39743333333333336</v>
      </c>
      <c r="P1782" s="5">
        <f>$E1782/$L1782</f>
        <v>78.440789473684205</v>
      </c>
      <c r="Q1782" t="str">
        <f>LEFT($N1782,FIND("/",$N1782)-1)</f>
        <v>photography</v>
      </c>
      <c r="R1782" t="str">
        <f>RIGHT($N1782,LEN($N1782)-FIND("/",$N1782))</f>
        <v>photobooks</v>
      </c>
      <c r="S1782" s="11">
        <f t="shared" si="54"/>
        <v>42493.600810185191</v>
      </c>
      <c r="T1782" s="11">
        <f t="shared" si="55"/>
        <v>42553.600810185191</v>
      </c>
    </row>
    <row r="1783" spans="1:20" ht="45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8">
        <f>$E1783/$D1783</f>
        <v>0.25763636363636366</v>
      </c>
      <c r="P1783" s="5">
        <f>$E1783/$L1783</f>
        <v>59.041666666666664</v>
      </c>
      <c r="Q1783" t="str">
        <f>LEFT($N1783,FIND("/",$N1783)-1)</f>
        <v>photography</v>
      </c>
      <c r="R1783" t="str">
        <f>RIGHT($N1783,LEN($N1783)-FIND("/",$N1783))</f>
        <v>photobooks</v>
      </c>
      <c r="S1783" s="11">
        <f t="shared" si="54"/>
        <v>42597.617418981477</v>
      </c>
      <c r="T1783" s="11">
        <f t="shared" si="55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8">
        <f>$E1784/$D1784</f>
        <v>0.15491428571428573</v>
      </c>
      <c r="P1784" s="5">
        <f>$E1784/$L1784</f>
        <v>71.34210526315789</v>
      </c>
      <c r="Q1784" t="str">
        <f>LEFT($N1784,FIND("/",$N1784)-1)</f>
        <v>photography</v>
      </c>
      <c r="R1784" t="str">
        <f>RIGHT($N1784,LEN($N1784)-FIND("/",$N1784))</f>
        <v>photobooks</v>
      </c>
      <c r="S1784" s="11">
        <f t="shared" si="54"/>
        <v>42388.575104166666</v>
      </c>
      <c r="T1784" s="11">
        <f t="shared" si="55"/>
        <v>42421.575104166666</v>
      </c>
    </row>
    <row r="1785" spans="1:20" ht="45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8">
        <f>$E1785/$D1785</f>
        <v>0.236925</v>
      </c>
      <c r="P1785" s="5">
        <f>$E1785/$L1785</f>
        <v>51.227027027027027</v>
      </c>
      <c r="Q1785" t="str">
        <f>LEFT($N1785,FIND("/",$N1785)-1)</f>
        <v>photography</v>
      </c>
      <c r="R1785" t="str">
        <f>RIGHT($N1785,LEN($N1785)-FIND("/",$N1785))</f>
        <v>photobooks</v>
      </c>
      <c r="S1785" s="11">
        <f t="shared" si="54"/>
        <v>42115.949976851851</v>
      </c>
      <c r="T1785" s="11">
        <f t="shared" si="55"/>
        <v>42145.949976851851</v>
      </c>
    </row>
    <row r="1786" spans="1:20" ht="45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8">
        <f>$E1786/$D1786</f>
        <v>0.39760000000000001</v>
      </c>
      <c r="P1786" s="5">
        <f>$E1786/$L1786</f>
        <v>60.242424242424242</v>
      </c>
      <c r="Q1786" t="str">
        <f>LEFT($N1786,FIND("/",$N1786)-1)</f>
        <v>photography</v>
      </c>
      <c r="R1786" t="str">
        <f>RIGHT($N1786,LEN($N1786)-FIND("/",$N1786))</f>
        <v>photobooks</v>
      </c>
      <c r="S1786" s="11">
        <f t="shared" si="54"/>
        <v>42003.655555555553</v>
      </c>
      <c r="T1786" s="11">
        <f t="shared" si="55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8">
        <f>$E1787/$D1787</f>
        <v>0.20220833333333332</v>
      </c>
      <c r="P1787" s="5">
        <f>$E1787/$L1787</f>
        <v>44.935185185185183</v>
      </c>
      <c r="Q1787" t="str">
        <f>LEFT($N1787,FIND("/",$N1787)-1)</f>
        <v>photography</v>
      </c>
      <c r="R1787" t="str">
        <f>RIGHT($N1787,LEN($N1787)-FIND("/",$N1787))</f>
        <v>photobooks</v>
      </c>
      <c r="S1787" s="11">
        <f t="shared" si="54"/>
        <v>41897.134895833333</v>
      </c>
      <c r="T1787" s="11">
        <f t="shared" si="55"/>
        <v>41928</v>
      </c>
    </row>
    <row r="1788" spans="1:20" ht="45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8">
        <f>$E1788/$D1788</f>
        <v>0.47631578947368419</v>
      </c>
      <c r="P1788" s="5">
        <f>$E1788/$L1788</f>
        <v>31.206896551724139</v>
      </c>
      <c r="Q1788" t="str">
        <f>LEFT($N1788,FIND("/",$N1788)-1)</f>
        <v>photography</v>
      </c>
      <c r="R1788" t="str">
        <f>RIGHT($N1788,LEN($N1788)-FIND("/",$N1788))</f>
        <v>photobooks</v>
      </c>
      <c r="S1788" s="11">
        <f t="shared" si="54"/>
        <v>41958.550659722227</v>
      </c>
      <c r="T1788" s="11">
        <f t="shared" si="55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8">
        <f>$E1789/$D1789</f>
        <v>0.15329999999999999</v>
      </c>
      <c r="P1789" s="5">
        <f>$E1789/$L1789</f>
        <v>63.875</v>
      </c>
      <c r="Q1789" t="str">
        <f>LEFT($N1789,FIND("/",$N1789)-1)</f>
        <v>photography</v>
      </c>
      <c r="R1789" t="str">
        <f>RIGHT($N1789,LEN($N1789)-FIND("/",$N1789))</f>
        <v>photobooks</v>
      </c>
      <c r="S1789" s="11">
        <f t="shared" si="54"/>
        <v>42068.65552083333</v>
      </c>
      <c r="T1789" s="11">
        <f t="shared" si="55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8">
        <f>$E1790/$D1790</f>
        <v>1.3818181818181818E-2</v>
      </c>
      <c r="P1790" s="5">
        <f>$E1790/$L1790</f>
        <v>19</v>
      </c>
      <c r="Q1790" t="str">
        <f>LEFT($N1790,FIND("/",$N1790)-1)</f>
        <v>photography</v>
      </c>
      <c r="R1790" t="str">
        <f>RIGHT($N1790,LEN($N1790)-FIND("/",$N1790))</f>
        <v>photobooks</v>
      </c>
      <c r="S1790" s="11">
        <f t="shared" si="54"/>
        <v>41913.94840277778</v>
      </c>
      <c r="T1790" s="11">
        <f t="shared" si="55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8">
        <f>$E1791/$D1791</f>
        <v>5.0000000000000001E-3</v>
      </c>
      <c r="P1791" s="5">
        <f>$E1791/$L1791</f>
        <v>10</v>
      </c>
      <c r="Q1791" t="str">
        <f>LEFT($N1791,FIND("/",$N1791)-1)</f>
        <v>photography</v>
      </c>
      <c r="R1791" t="str">
        <f>RIGHT($N1791,LEN($N1791)-FIND("/",$N1791))</f>
        <v>photobooks</v>
      </c>
      <c r="S1791" s="11">
        <f t="shared" si="54"/>
        <v>41956.250034722223</v>
      </c>
      <c r="T1791" s="11">
        <f t="shared" si="55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8">
        <f>$E1792/$D1792</f>
        <v>4.9575757575757579E-2</v>
      </c>
      <c r="P1792" s="5">
        <f>$E1792/$L1792</f>
        <v>109.06666666666666</v>
      </c>
      <c r="Q1792" t="str">
        <f>LEFT($N1792,FIND("/",$N1792)-1)</f>
        <v>photography</v>
      </c>
      <c r="R1792" t="str">
        <f>RIGHT($N1792,LEN($N1792)-FIND("/",$N1792))</f>
        <v>photobooks</v>
      </c>
      <c r="S1792" s="11">
        <f t="shared" si="54"/>
        <v>42010.674513888895</v>
      </c>
      <c r="T1792" s="11">
        <f t="shared" si="55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8">
        <f>$E1793/$D1793</f>
        <v>3.5666666666666666E-2</v>
      </c>
      <c r="P1793" s="5">
        <f>$E1793/$L1793</f>
        <v>26.75</v>
      </c>
      <c r="Q1793" t="str">
        <f>LEFT($N1793,FIND("/",$N1793)-1)</f>
        <v>photography</v>
      </c>
      <c r="R1793" t="str">
        <f>RIGHT($N1793,LEN($N1793)-FIND("/",$N1793))</f>
        <v>photobooks</v>
      </c>
      <c r="S1793" s="11">
        <f t="shared" si="54"/>
        <v>41973.740335648152</v>
      </c>
      <c r="T1793" s="11">
        <f t="shared" si="55"/>
        <v>42033.740335648152</v>
      </c>
    </row>
    <row r="1794" spans="1:20" ht="30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8">
        <f>$E1794/$D1794</f>
        <v>0.61124000000000001</v>
      </c>
      <c r="P1794" s="5">
        <f>$E1794/$L1794</f>
        <v>109.93525179856115</v>
      </c>
      <c r="Q1794" t="str">
        <f>LEFT($N1794,FIND("/",$N1794)-1)</f>
        <v>photography</v>
      </c>
      <c r="R1794" t="str">
        <f>RIGHT($N1794,LEN($N1794)-FIND("/",$N1794))</f>
        <v>photobooks</v>
      </c>
      <c r="S1794" s="11">
        <f t="shared" si="54"/>
        <v>42189.031041666662</v>
      </c>
      <c r="T1794" s="11">
        <f t="shared" si="55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8">
        <f>$E1795/$D1795</f>
        <v>1.3333333333333334E-2</v>
      </c>
      <c r="P1795" s="5">
        <f>$E1795/$L1795</f>
        <v>20</v>
      </c>
      <c r="Q1795" t="str">
        <f>LEFT($N1795,FIND("/",$N1795)-1)</f>
        <v>photography</v>
      </c>
      <c r="R1795" t="str">
        <f>RIGHT($N1795,LEN($N1795)-FIND("/",$N1795))</f>
        <v>photobooks</v>
      </c>
      <c r="S1795" s="11">
        <f t="shared" ref="S1795:S1858" si="56">((($J1795/60)/60)/24)+DATE(1970,1,1)</f>
        <v>41940.89166666667</v>
      </c>
      <c r="T1795" s="11">
        <f t="shared" ref="T1795:T1858" si="57">((($I1795/60)/60)/24)+DATE(1970,1,1)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8">
        <f>$E1796/$D1796</f>
        <v>0.11077777777777778</v>
      </c>
      <c r="P1796" s="5">
        <f>$E1796/$L1796</f>
        <v>55.388888888888886</v>
      </c>
      <c r="Q1796" t="str">
        <f>LEFT($N1796,FIND("/",$N1796)-1)</f>
        <v>photography</v>
      </c>
      <c r="R1796" t="str">
        <f>RIGHT($N1796,LEN($N1796)-FIND("/",$N1796))</f>
        <v>photobooks</v>
      </c>
      <c r="S1796" s="11">
        <f t="shared" si="56"/>
        <v>42011.551180555558</v>
      </c>
      <c r="T1796" s="11">
        <f t="shared" si="57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8">
        <f>$E1797/$D1797</f>
        <v>0.38735714285714284</v>
      </c>
      <c r="P1797" s="5">
        <f>$E1797/$L1797</f>
        <v>133.90123456790124</v>
      </c>
      <c r="Q1797" t="str">
        <f>LEFT($N1797,FIND("/",$N1797)-1)</f>
        <v>photography</v>
      </c>
      <c r="R1797" t="str">
        <f>RIGHT($N1797,LEN($N1797)-FIND("/",$N1797))</f>
        <v>photobooks</v>
      </c>
      <c r="S1797" s="11">
        <f t="shared" si="56"/>
        <v>42628.288668981477</v>
      </c>
      <c r="T1797" s="11">
        <f t="shared" si="57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8">
        <f>$E1798/$D1798</f>
        <v>0.22052631578947368</v>
      </c>
      <c r="P1798" s="5">
        <f>$E1798/$L1798</f>
        <v>48.720930232558139</v>
      </c>
      <c r="Q1798" t="str">
        <f>LEFT($N1798,FIND("/",$N1798)-1)</f>
        <v>photography</v>
      </c>
      <c r="R1798" t="str">
        <f>RIGHT($N1798,LEN($N1798)-FIND("/",$N1798))</f>
        <v>photobooks</v>
      </c>
      <c r="S1798" s="11">
        <f t="shared" si="56"/>
        <v>42515.439421296294</v>
      </c>
      <c r="T1798" s="11">
        <f t="shared" si="57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8">
        <f>$E1799/$D1799</f>
        <v>0.67549999999999999</v>
      </c>
      <c r="P1799" s="5">
        <f>$E1799/$L1799</f>
        <v>48.25</v>
      </c>
      <c r="Q1799" t="str">
        <f>LEFT($N1799,FIND("/",$N1799)-1)</f>
        <v>photography</v>
      </c>
      <c r="R1799" t="str">
        <f>RIGHT($N1799,LEN($N1799)-FIND("/",$N1799))</f>
        <v>photobooks</v>
      </c>
      <c r="S1799" s="11">
        <f t="shared" si="56"/>
        <v>42689.56931712963</v>
      </c>
      <c r="T1799" s="11">
        <f t="shared" si="57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8">
        <f>$E1800/$D1800</f>
        <v>0.136375</v>
      </c>
      <c r="P1800" s="5">
        <f>$E1800/$L1800</f>
        <v>58.972972972972975</v>
      </c>
      <c r="Q1800" t="str">
        <f>LEFT($N1800,FIND("/",$N1800)-1)</f>
        <v>photography</v>
      </c>
      <c r="R1800" t="str">
        <f>RIGHT($N1800,LEN($N1800)-FIND("/",$N1800))</f>
        <v>photobooks</v>
      </c>
      <c r="S1800" s="11">
        <f t="shared" si="56"/>
        <v>42344.32677083333</v>
      </c>
      <c r="T1800" s="11">
        <f t="shared" si="57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8">
        <f>$E1801/$D1801</f>
        <v>1.7457500000000001E-2</v>
      </c>
      <c r="P1801" s="5">
        <f>$E1801/$L1801</f>
        <v>11.638333333333334</v>
      </c>
      <c r="Q1801" t="str">
        <f>LEFT($N1801,FIND("/",$N1801)-1)</f>
        <v>photography</v>
      </c>
      <c r="R1801" t="str">
        <f>RIGHT($N1801,LEN($N1801)-FIND("/",$N1801))</f>
        <v>photobooks</v>
      </c>
      <c r="S1801" s="11">
        <f t="shared" si="56"/>
        <v>41934.842685185184</v>
      </c>
      <c r="T1801" s="11">
        <f t="shared" si="57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8">
        <f>$E1802/$D1802</f>
        <v>0.20449632511889321</v>
      </c>
      <c r="P1802" s="5">
        <f>$E1802/$L1802</f>
        <v>83.716814159292042</v>
      </c>
      <c r="Q1802" t="str">
        <f>LEFT($N1802,FIND("/",$N1802)-1)</f>
        <v>photography</v>
      </c>
      <c r="R1802" t="str">
        <f>RIGHT($N1802,LEN($N1802)-FIND("/",$N1802))</f>
        <v>photobooks</v>
      </c>
      <c r="S1802" s="11">
        <f t="shared" si="56"/>
        <v>42623.606134259258</v>
      </c>
      <c r="T1802" s="11">
        <f t="shared" si="57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8">
        <f>$E1803/$D1803</f>
        <v>0.13852941176470587</v>
      </c>
      <c r="P1803" s="5">
        <f>$E1803/$L1803</f>
        <v>63.648648648648646</v>
      </c>
      <c r="Q1803" t="str">
        <f>LEFT($N1803,FIND("/",$N1803)-1)</f>
        <v>photography</v>
      </c>
      <c r="R1803" t="str">
        <f>RIGHT($N1803,LEN($N1803)-FIND("/",$N1803))</f>
        <v>photobooks</v>
      </c>
      <c r="S1803" s="11">
        <f t="shared" si="56"/>
        <v>42321.660509259258</v>
      </c>
      <c r="T1803" s="11">
        <f t="shared" si="57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8">
        <f>$E1804/$D1804</f>
        <v>0.48485714285714288</v>
      </c>
      <c r="P1804" s="5">
        <f>$E1804/$L1804</f>
        <v>94.277777777777771</v>
      </c>
      <c r="Q1804" t="str">
        <f>LEFT($N1804,FIND("/",$N1804)-1)</f>
        <v>photography</v>
      </c>
      <c r="R1804" t="str">
        <f>RIGHT($N1804,LEN($N1804)-FIND("/",$N1804))</f>
        <v>photobooks</v>
      </c>
      <c r="S1804" s="11">
        <f t="shared" si="56"/>
        <v>42159.47256944445</v>
      </c>
      <c r="T1804" s="11">
        <f t="shared" si="57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8">
        <f>$E1805/$D1805</f>
        <v>0.308</v>
      </c>
      <c r="P1805" s="5">
        <f>$E1805/$L1805</f>
        <v>71.86666666666666</v>
      </c>
      <c r="Q1805" t="str">
        <f>LEFT($N1805,FIND("/",$N1805)-1)</f>
        <v>photography</v>
      </c>
      <c r="R1805" t="str">
        <f>RIGHT($N1805,LEN($N1805)-FIND("/",$N1805))</f>
        <v>photobooks</v>
      </c>
      <c r="S1805" s="11">
        <f t="shared" si="56"/>
        <v>42018.071550925932</v>
      </c>
      <c r="T1805" s="11">
        <f t="shared" si="57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8">
        <f>$E1806/$D1806</f>
        <v>0.35174193548387095</v>
      </c>
      <c r="P1806" s="5">
        <f>$E1806/$L1806</f>
        <v>104.84615384615384</v>
      </c>
      <c r="Q1806" t="str">
        <f>LEFT($N1806,FIND("/",$N1806)-1)</f>
        <v>photography</v>
      </c>
      <c r="R1806" t="str">
        <f>RIGHT($N1806,LEN($N1806)-FIND("/",$N1806))</f>
        <v>photobooks</v>
      </c>
      <c r="S1806" s="11">
        <f t="shared" si="56"/>
        <v>42282.678287037037</v>
      </c>
      <c r="T1806" s="11">
        <f t="shared" si="57"/>
        <v>42322.719953703709</v>
      </c>
    </row>
    <row r="1807" spans="1:20" ht="45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8">
        <f>$E1807/$D1807</f>
        <v>0.36404444444444445</v>
      </c>
      <c r="P1807" s="5">
        <f>$E1807/$L1807</f>
        <v>67.139344262295083</v>
      </c>
      <c r="Q1807" t="str">
        <f>LEFT($N1807,FIND("/",$N1807)-1)</f>
        <v>photography</v>
      </c>
      <c r="R1807" t="str">
        <f>RIGHT($N1807,LEN($N1807)-FIND("/",$N1807))</f>
        <v>photobooks</v>
      </c>
      <c r="S1807" s="11">
        <f t="shared" si="56"/>
        <v>42247.803912037038</v>
      </c>
      <c r="T1807" s="11">
        <f t="shared" si="57"/>
        <v>42279.75</v>
      </c>
    </row>
    <row r="1808" spans="1:20" ht="45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8">
        <f>$E1808/$D1808</f>
        <v>2.955E-2</v>
      </c>
      <c r="P1808" s="5">
        <f>$E1808/$L1808</f>
        <v>73.875</v>
      </c>
      <c r="Q1808" t="str">
        <f>LEFT($N1808,FIND("/",$N1808)-1)</f>
        <v>photography</v>
      </c>
      <c r="R1808" t="str">
        <f>RIGHT($N1808,LEN($N1808)-FIND("/",$N1808))</f>
        <v>photobooks</v>
      </c>
      <c r="S1808" s="11">
        <f t="shared" si="56"/>
        <v>41877.638298611113</v>
      </c>
      <c r="T1808" s="11">
        <f t="shared" si="57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8">
        <f>$E1809/$D1809</f>
        <v>0.1106</v>
      </c>
      <c r="P1809" s="5">
        <f>$E1809/$L1809</f>
        <v>69.125</v>
      </c>
      <c r="Q1809" t="str">
        <f>LEFT($N1809,FIND("/",$N1809)-1)</f>
        <v>photography</v>
      </c>
      <c r="R1809" t="str">
        <f>RIGHT($N1809,LEN($N1809)-FIND("/",$N1809))</f>
        <v>photobooks</v>
      </c>
      <c r="S1809" s="11">
        <f t="shared" si="56"/>
        <v>41880.068437499998</v>
      </c>
      <c r="T1809" s="11">
        <f t="shared" si="57"/>
        <v>41910.068437499998</v>
      </c>
    </row>
    <row r="1810" spans="1:20" ht="45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8">
        <f>$E1810/$D1810</f>
        <v>0.41407142857142859</v>
      </c>
      <c r="P1810" s="5">
        <f>$E1810/$L1810</f>
        <v>120.77083333333333</v>
      </c>
      <c r="Q1810" t="str">
        <f>LEFT($N1810,FIND("/",$N1810)-1)</f>
        <v>photography</v>
      </c>
      <c r="R1810" t="str">
        <f>RIGHT($N1810,LEN($N1810)-FIND("/",$N1810))</f>
        <v>photobooks</v>
      </c>
      <c r="S1810" s="11">
        <f t="shared" si="56"/>
        <v>42742.680902777778</v>
      </c>
      <c r="T1810" s="11">
        <f t="shared" si="57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8">
        <f>$E1811/$D1811</f>
        <v>0.10857142857142857</v>
      </c>
      <c r="P1811" s="5">
        <f>$E1811/$L1811</f>
        <v>42.222222222222221</v>
      </c>
      <c r="Q1811" t="str">
        <f>LEFT($N1811,FIND("/",$N1811)-1)</f>
        <v>photography</v>
      </c>
      <c r="R1811" t="str">
        <f>RIGHT($N1811,LEN($N1811)-FIND("/",$N1811))</f>
        <v>photobooks</v>
      </c>
      <c r="S1811" s="11">
        <f t="shared" si="56"/>
        <v>42029.907858796301</v>
      </c>
      <c r="T1811" s="11">
        <f t="shared" si="57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8">
        <f>$E1812/$D1812</f>
        <v>3.3333333333333333E-2</v>
      </c>
      <c r="P1812" s="5">
        <f>$E1812/$L1812</f>
        <v>7.5</v>
      </c>
      <c r="Q1812" t="str">
        <f>LEFT($N1812,FIND("/",$N1812)-1)</f>
        <v>photography</v>
      </c>
      <c r="R1812" t="str">
        <f>RIGHT($N1812,LEN($N1812)-FIND("/",$N1812))</f>
        <v>photobooks</v>
      </c>
      <c r="S1812" s="11">
        <f t="shared" si="56"/>
        <v>41860.91002314815</v>
      </c>
      <c r="T1812" s="11">
        <f t="shared" si="57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8">
        <f>$E1813/$D1813</f>
        <v>7.407407407407407E-4</v>
      </c>
      <c r="P1813" s="5">
        <f>$E1813/$L1813</f>
        <v>1.5384615384615385</v>
      </c>
      <c r="Q1813" t="str">
        <f>LEFT($N1813,FIND("/",$N1813)-1)</f>
        <v>photography</v>
      </c>
      <c r="R1813" t="str">
        <f>RIGHT($N1813,LEN($N1813)-FIND("/",$N1813))</f>
        <v>photobooks</v>
      </c>
      <c r="S1813" s="11">
        <f t="shared" si="56"/>
        <v>41876.433680555558</v>
      </c>
      <c r="T1813" s="11">
        <f t="shared" si="57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8">
        <f>$E1814/$D1814</f>
        <v>0.13307692307692306</v>
      </c>
      <c r="P1814" s="5">
        <f>$E1814/$L1814</f>
        <v>37.608695652173914</v>
      </c>
      <c r="Q1814" t="str">
        <f>LEFT($N1814,FIND("/",$N1814)-1)</f>
        <v>photography</v>
      </c>
      <c r="R1814" t="str">
        <f>RIGHT($N1814,LEN($N1814)-FIND("/",$N1814))</f>
        <v>photobooks</v>
      </c>
      <c r="S1814" s="11">
        <f t="shared" si="56"/>
        <v>42524.318703703699</v>
      </c>
      <c r="T1814" s="11">
        <f t="shared" si="57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8">
        <f>$E1815/$D1815</f>
        <v>0</v>
      </c>
      <c r="P1815" s="5" t="e">
        <f>$E1815/$L1815</f>
        <v>#DIV/0!</v>
      </c>
      <c r="Q1815" t="str">
        <f>LEFT($N1815,FIND("/",$N1815)-1)</f>
        <v>photography</v>
      </c>
      <c r="R1815" t="str">
        <f>RIGHT($N1815,LEN($N1815)-FIND("/",$N1815))</f>
        <v>photobooks</v>
      </c>
      <c r="S1815" s="11">
        <f t="shared" si="56"/>
        <v>41829.889027777775</v>
      </c>
      <c r="T1815" s="11">
        <f t="shared" si="57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8">
        <f>$E1816/$D1816</f>
        <v>0.49183333333333334</v>
      </c>
      <c r="P1816" s="5">
        <f>$E1816/$L1816</f>
        <v>42.157142857142858</v>
      </c>
      <c r="Q1816" t="str">
        <f>LEFT($N1816,FIND("/",$N1816)-1)</f>
        <v>photography</v>
      </c>
      <c r="R1816" t="str">
        <f>RIGHT($N1816,LEN($N1816)-FIND("/",$N1816))</f>
        <v>photobooks</v>
      </c>
      <c r="S1816" s="11">
        <f t="shared" si="56"/>
        <v>42033.314074074078</v>
      </c>
      <c r="T1816" s="11">
        <f t="shared" si="57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8">
        <f>$E1817/$D1817</f>
        <v>0</v>
      </c>
      <c r="P1817" s="5" t="e">
        <f>$E1817/$L1817</f>
        <v>#DIV/0!</v>
      </c>
      <c r="Q1817" t="str">
        <f>LEFT($N1817,FIND("/",$N1817)-1)</f>
        <v>photography</v>
      </c>
      <c r="R1817" t="str">
        <f>RIGHT($N1817,LEN($N1817)-FIND("/",$N1817))</f>
        <v>photobooks</v>
      </c>
      <c r="S1817" s="11">
        <f t="shared" si="56"/>
        <v>42172.906678240746</v>
      </c>
      <c r="T1817" s="11">
        <f t="shared" si="57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8">
        <f>$E1818/$D1818</f>
        <v>2.036E-2</v>
      </c>
      <c r="P1818" s="5">
        <f>$E1818/$L1818</f>
        <v>84.833333333333329</v>
      </c>
      <c r="Q1818" t="str">
        <f>LEFT($N1818,FIND("/",$N1818)-1)</f>
        <v>photography</v>
      </c>
      <c r="R1818" t="str">
        <f>RIGHT($N1818,LEN($N1818)-FIND("/",$N1818))</f>
        <v>photobooks</v>
      </c>
      <c r="S1818" s="11">
        <f t="shared" si="56"/>
        <v>42548.876192129625</v>
      </c>
      <c r="T1818" s="11">
        <f t="shared" si="57"/>
        <v>42576.791666666672</v>
      </c>
    </row>
    <row r="1819" spans="1:20" ht="30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8">
        <f>$E1819/$D1819</f>
        <v>0.52327777777777773</v>
      </c>
      <c r="P1819" s="5">
        <f>$E1819/$L1819</f>
        <v>94.19</v>
      </c>
      <c r="Q1819" t="str">
        <f>LEFT($N1819,FIND("/",$N1819)-1)</f>
        <v>photography</v>
      </c>
      <c r="R1819" t="str">
        <f>RIGHT($N1819,LEN($N1819)-FIND("/",$N1819))</f>
        <v>photobooks</v>
      </c>
      <c r="S1819" s="11">
        <f t="shared" si="56"/>
        <v>42705.662118055552</v>
      </c>
      <c r="T1819" s="11">
        <f t="shared" si="57"/>
        <v>42765.290972222225</v>
      </c>
    </row>
    <row r="1820" spans="1:20" ht="30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8">
        <f>$E1820/$D1820</f>
        <v>0</v>
      </c>
      <c r="P1820" s="5" t="e">
        <f>$E1820/$L1820</f>
        <v>#DIV/0!</v>
      </c>
      <c r="Q1820" t="str">
        <f>LEFT($N1820,FIND("/",$N1820)-1)</f>
        <v>photography</v>
      </c>
      <c r="R1820" t="str">
        <f>RIGHT($N1820,LEN($N1820)-FIND("/",$N1820))</f>
        <v>photobooks</v>
      </c>
      <c r="S1820" s="11">
        <f t="shared" si="56"/>
        <v>42067.234375</v>
      </c>
      <c r="T1820" s="11">
        <f t="shared" si="57"/>
        <v>42097.192708333328</v>
      </c>
    </row>
    <row r="1821" spans="1:20" ht="45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8">
        <f>$E1821/$D1821</f>
        <v>2.0833333333333332E-2</v>
      </c>
      <c r="P1821" s="5">
        <f>$E1821/$L1821</f>
        <v>6.25</v>
      </c>
      <c r="Q1821" t="str">
        <f>LEFT($N1821,FIND("/",$N1821)-1)</f>
        <v>photography</v>
      </c>
      <c r="R1821" t="str">
        <f>RIGHT($N1821,LEN($N1821)-FIND("/",$N1821))</f>
        <v>photobooks</v>
      </c>
      <c r="S1821" s="11">
        <f t="shared" si="56"/>
        <v>41820.752268518518</v>
      </c>
      <c r="T1821" s="11">
        <f t="shared" si="57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8">
        <f>$E1822/$D1822</f>
        <v>6.565384615384616E-2</v>
      </c>
      <c r="P1822" s="5">
        <f>$E1822/$L1822</f>
        <v>213.375</v>
      </c>
      <c r="Q1822" t="str">
        <f>LEFT($N1822,FIND("/",$N1822)-1)</f>
        <v>photography</v>
      </c>
      <c r="R1822" t="str">
        <f>RIGHT($N1822,LEN($N1822)-FIND("/",$N1822))</f>
        <v>photobooks</v>
      </c>
      <c r="S1822" s="11">
        <f t="shared" si="56"/>
        <v>42065.084375000006</v>
      </c>
      <c r="T1822" s="11">
        <f t="shared" si="57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8">
        <f>$E1823/$D1823</f>
        <v>1.3489</v>
      </c>
      <c r="P1823" s="5">
        <f>$E1823/$L1823</f>
        <v>59.162280701754383</v>
      </c>
      <c r="Q1823" t="str">
        <f>LEFT($N1823,FIND("/",$N1823)-1)</f>
        <v>music</v>
      </c>
      <c r="R1823" t="str">
        <f>RIGHT($N1823,LEN($N1823)-FIND("/",$N1823))</f>
        <v>rock</v>
      </c>
      <c r="S1823" s="11">
        <f t="shared" si="56"/>
        <v>40926.319062499999</v>
      </c>
      <c r="T1823" s="11">
        <f t="shared" si="57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8">
        <f>$E1824/$D1824</f>
        <v>1</v>
      </c>
      <c r="P1824" s="5">
        <f>$E1824/$L1824</f>
        <v>27.272727272727273</v>
      </c>
      <c r="Q1824" t="str">
        <f>LEFT($N1824,FIND("/",$N1824)-1)</f>
        <v>music</v>
      </c>
      <c r="R1824" t="str">
        <f>RIGHT($N1824,LEN($N1824)-FIND("/",$N1824))</f>
        <v>rock</v>
      </c>
      <c r="S1824" s="11">
        <f t="shared" si="56"/>
        <v>41634.797013888885</v>
      </c>
      <c r="T1824" s="11">
        <f t="shared" si="57"/>
        <v>41670.792361111111</v>
      </c>
    </row>
    <row r="1825" spans="1:20" ht="45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8">
        <f>$E1825/$D1825</f>
        <v>1.1585714285714286</v>
      </c>
      <c r="P1825" s="5">
        <f>$E1825/$L1825</f>
        <v>24.575757575757574</v>
      </c>
      <c r="Q1825" t="str">
        <f>LEFT($N1825,FIND("/",$N1825)-1)</f>
        <v>music</v>
      </c>
      <c r="R1825" t="str">
        <f>RIGHT($N1825,LEN($N1825)-FIND("/",$N1825))</f>
        <v>rock</v>
      </c>
      <c r="S1825" s="11">
        <f t="shared" si="56"/>
        <v>41176.684907407405</v>
      </c>
      <c r="T1825" s="11">
        <f t="shared" si="57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8">
        <f>$E1826/$D1826</f>
        <v>1.0006666666666666</v>
      </c>
      <c r="P1826" s="5">
        <f>$E1826/$L1826</f>
        <v>75.05</v>
      </c>
      <c r="Q1826" t="str">
        <f>LEFT($N1826,FIND("/",$N1826)-1)</f>
        <v>music</v>
      </c>
      <c r="R1826" t="str">
        <f>RIGHT($N1826,LEN($N1826)-FIND("/",$N1826))</f>
        <v>rock</v>
      </c>
      <c r="S1826" s="11">
        <f t="shared" si="56"/>
        <v>41626.916284722225</v>
      </c>
      <c r="T1826" s="11">
        <f t="shared" si="57"/>
        <v>41647.088888888888</v>
      </c>
    </row>
    <row r="1827" spans="1:20" ht="45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8">
        <f>$E1827/$D1827</f>
        <v>1.0505</v>
      </c>
      <c r="P1827" s="5">
        <f>$E1827/$L1827</f>
        <v>42.02</v>
      </c>
      <c r="Q1827" t="str">
        <f>LEFT($N1827,FIND("/",$N1827)-1)</f>
        <v>music</v>
      </c>
      <c r="R1827" t="str">
        <f>RIGHT($N1827,LEN($N1827)-FIND("/",$N1827))</f>
        <v>rock</v>
      </c>
      <c r="S1827" s="11">
        <f t="shared" si="56"/>
        <v>41443.83452546296</v>
      </c>
      <c r="T1827" s="11">
        <f t="shared" si="57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8">
        <f>$E1828/$D1828</f>
        <v>1.01</v>
      </c>
      <c r="P1828" s="5">
        <f>$E1828/$L1828</f>
        <v>53.157894736842103</v>
      </c>
      <c r="Q1828" t="str">
        <f>LEFT($N1828,FIND("/",$N1828)-1)</f>
        <v>music</v>
      </c>
      <c r="R1828" t="str">
        <f>RIGHT($N1828,LEN($N1828)-FIND("/",$N1828))</f>
        <v>rock</v>
      </c>
      <c r="S1828" s="11">
        <f t="shared" si="56"/>
        <v>41657.923807870371</v>
      </c>
      <c r="T1828" s="11">
        <f t="shared" si="57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8">
        <f>$E1829/$D1829</f>
        <v>1.0066250000000001</v>
      </c>
      <c r="P1829" s="5">
        <f>$E1829/$L1829</f>
        <v>83.885416666666671</v>
      </c>
      <c r="Q1829" t="str">
        <f>LEFT($N1829,FIND("/",$N1829)-1)</f>
        <v>music</v>
      </c>
      <c r="R1829" t="str">
        <f>RIGHT($N1829,LEN($N1829)-FIND("/",$N1829))</f>
        <v>rock</v>
      </c>
      <c r="S1829" s="11">
        <f t="shared" si="56"/>
        <v>40555.325937499998</v>
      </c>
      <c r="T1829" s="11">
        <f t="shared" si="57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8">
        <f>$E1830/$D1830</f>
        <v>1.0016</v>
      </c>
      <c r="P1830" s="5">
        <f>$E1830/$L1830</f>
        <v>417.33333333333331</v>
      </c>
      <c r="Q1830" t="str">
        <f>LEFT($N1830,FIND("/",$N1830)-1)</f>
        <v>music</v>
      </c>
      <c r="R1830" t="str">
        <f>RIGHT($N1830,LEN($N1830)-FIND("/",$N1830))</f>
        <v>rock</v>
      </c>
      <c r="S1830" s="11">
        <f t="shared" si="56"/>
        <v>41736.899652777778</v>
      </c>
      <c r="T1830" s="11">
        <f t="shared" si="57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8">
        <f>$E1831/$D1831</f>
        <v>1.6668333333333334</v>
      </c>
      <c r="P1831" s="5">
        <f>$E1831/$L1831</f>
        <v>75.765151515151516</v>
      </c>
      <c r="Q1831" t="str">
        <f>LEFT($N1831,FIND("/",$N1831)-1)</f>
        <v>music</v>
      </c>
      <c r="R1831" t="str">
        <f>RIGHT($N1831,LEN($N1831)-FIND("/",$N1831))</f>
        <v>rock</v>
      </c>
      <c r="S1831" s="11">
        <f t="shared" si="56"/>
        <v>40516.087627314817</v>
      </c>
      <c r="T1831" s="11">
        <f t="shared" si="57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8">
        <f>$E1832/$D1832</f>
        <v>1.0153333333333334</v>
      </c>
      <c r="P1832" s="5">
        <f>$E1832/$L1832</f>
        <v>67.389380530973455</v>
      </c>
      <c r="Q1832" t="str">
        <f>LEFT($N1832,FIND("/",$N1832)-1)</f>
        <v>music</v>
      </c>
      <c r="R1832" t="str">
        <f>RIGHT($N1832,LEN($N1832)-FIND("/",$N1832))</f>
        <v>rock</v>
      </c>
      <c r="S1832" s="11">
        <f t="shared" si="56"/>
        <v>41664.684108796297</v>
      </c>
      <c r="T1832" s="11">
        <f t="shared" si="57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8">
        <f>$E1833/$D1833</f>
        <v>1.03</v>
      </c>
      <c r="P1833" s="5">
        <f>$E1833/$L1833</f>
        <v>73.571428571428569</v>
      </c>
      <c r="Q1833" t="str">
        <f>LEFT($N1833,FIND("/",$N1833)-1)</f>
        <v>music</v>
      </c>
      <c r="R1833" t="str">
        <f>RIGHT($N1833,LEN($N1833)-FIND("/",$N1833))</f>
        <v>rock</v>
      </c>
      <c r="S1833" s="11">
        <f t="shared" si="56"/>
        <v>41026.996099537035</v>
      </c>
      <c r="T1833" s="11">
        <f t="shared" si="57"/>
        <v>41041.996099537035</v>
      </c>
    </row>
    <row r="1834" spans="1:20" ht="45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8">
        <f>$E1834/$D1834</f>
        <v>1.4285714285714286</v>
      </c>
      <c r="P1834" s="5">
        <f>$E1834/$L1834</f>
        <v>25</v>
      </c>
      <c r="Q1834" t="str">
        <f>LEFT($N1834,FIND("/",$N1834)-1)</f>
        <v>music</v>
      </c>
      <c r="R1834" t="str">
        <f>RIGHT($N1834,LEN($N1834)-FIND("/",$N1834))</f>
        <v>rock</v>
      </c>
      <c r="S1834" s="11">
        <f t="shared" si="56"/>
        <v>40576.539664351854</v>
      </c>
      <c r="T1834" s="11">
        <f t="shared" si="57"/>
        <v>40606.539664351854</v>
      </c>
    </row>
    <row r="1835" spans="1:20" ht="45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8">
        <f>$E1835/$D1835</f>
        <v>2.625</v>
      </c>
      <c r="P1835" s="5">
        <f>$E1835/$L1835</f>
        <v>42</v>
      </c>
      <c r="Q1835" t="str">
        <f>LEFT($N1835,FIND("/",$N1835)-1)</f>
        <v>music</v>
      </c>
      <c r="R1835" t="str">
        <f>RIGHT($N1835,LEN($N1835)-FIND("/",$N1835))</f>
        <v>rock</v>
      </c>
      <c r="S1835" s="11">
        <f t="shared" si="56"/>
        <v>41303.044016203705</v>
      </c>
      <c r="T1835" s="11">
        <f t="shared" si="57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8">
        <f>$E1836/$D1836</f>
        <v>1.1805000000000001</v>
      </c>
      <c r="P1836" s="5">
        <f>$E1836/$L1836</f>
        <v>131.16666666666666</v>
      </c>
      <c r="Q1836" t="str">
        <f>LEFT($N1836,FIND("/",$N1836)-1)</f>
        <v>music</v>
      </c>
      <c r="R1836" t="str">
        <f>RIGHT($N1836,LEN($N1836)-FIND("/",$N1836))</f>
        <v>rock</v>
      </c>
      <c r="S1836" s="11">
        <f t="shared" si="56"/>
        <v>41988.964062500003</v>
      </c>
      <c r="T1836" s="11">
        <f t="shared" si="57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8">
        <f>$E1837/$D1837</f>
        <v>1.04</v>
      </c>
      <c r="P1837" s="5">
        <f>$E1837/$L1837</f>
        <v>47.272727272727273</v>
      </c>
      <c r="Q1837" t="str">
        <f>LEFT($N1837,FIND("/",$N1837)-1)</f>
        <v>music</v>
      </c>
      <c r="R1837" t="str">
        <f>RIGHT($N1837,LEN($N1837)-FIND("/",$N1837))</f>
        <v>rock</v>
      </c>
      <c r="S1837" s="11">
        <f t="shared" si="56"/>
        <v>42430.702210648145</v>
      </c>
      <c r="T1837" s="11">
        <f t="shared" si="57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8">
        <f>$E1838/$D1838</f>
        <v>2.0034000000000001</v>
      </c>
      <c r="P1838" s="5">
        <f>$E1838/$L1838</f>
        <v>182.12727272727273</v>
      </c>
      <c r="Q1838" t="str">
        <f>LEFT($N1838,FIND("/",$N1838)-1)</f>
        <v>music</v>
      </c>
      <c r="R1838" t="str">
        <f>RIGHT($N1838,LEN($N1838)-FIND("/",$N1838))</f>
        <v>rock</v>
      </c>
      <c r="S1838" s="11">
        <f t="shared" si="56"/>
        <v>41305.809363425928</v>
      </c>
      <c r="T1838" s="11">
        <f t="shared" si="57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8">
        <f>$E1839/$D1839</f>
        <v>3.0683333333333334</v>
      </c>
      <c r="P1839" s="5">
        <f>$E1839/$L1839</f>
        <v>61.366666666666667</v>
      </c>
      <c r="Q1839" t="str">
        <f>LEFT($N1839,FIND("/",$N1839)-1)</f>
        <v>music</v>
      </c>
      <c r="R1839" t="str">
        <f>RIGHT($N1839,LEN($N1839)-FIND("/",$N1839))</f>
        <v>rock</v>
      </c>
      <c r="S1839" s="11">
        <f t="shared" si="56"/>
        <v>40926.047858796301</v>
      </c>
      <c r="T1839" s="11">
        <f t="shared" si="57"/>
        <v>40986.006192129629</v>
      </c>
    </row>
    <row r="1840" spans="1:20" ht="45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8">
        <f>$E1840/$D1840</f>
        <v>1.00149</v>
      </c>
      <c r="P1840" s="5">
        <f>$E1840/$L1840</f>
        <v>35.767499999999998</v>
      </c>
      <c r="Q1840" t="str">
        <f>LEFT($N1840,FIND("/",$N1840)-1)</f>
        <v>music</v>
      </c>
      <c r="R1840" t="str">
        <f>RIGHT($N1840,LEN($N1840)-FIND("/",$N1840))</f>
        <v>rock</v>
      </c>
      <c r="S1840" s="11">
        <f t="shared" si="56"/>
        <v>40788.786539351851</v>
      </c>
      <c r="T1840" s="11">
        <f t="shared" si="57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8">
        <f>$E1841/$D1841</f>
        <v>2.0529999999999999</v>
      </c>
      <c r="P1841" s="5">
        <f>$E1841/$L1841</f>
        <v>45.62222222222222</v>
      </c>
      <c r="Q1841" t="str">
        <f>LEFT($N1841,FIND("/",$N1841)-1)</f>
        <v>music</v>
      </c>
      <c r="R1841" t="str">
        <f>RIGHT($N1841,LEN($N1841)-FIND("/",$N1841))</f>
        <v>rock</v>
      </c>
      <c r="S1841" s="11">
        <f t="shared" si="56"/>
        <v>42614.722013888888</v>
      </c>
      <c r="T1841" s="11">
        <f t="shared" si="57"/>
        <v>42644.722013888888</v>
      </c>
    </row>
    <row r="1842" spans="1:20" ht="45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8">
        <f>$E1842/$D1842</f>
        <v>1.0888888888888888</v>
      </c>
      <c r="P1842" s="5">
        <f>$E1842/$L1842</f>
        <v>75.384615384615387</v>
      </c>
      <c r="Q1842" t="str">
        <f>LEFT($N1842,FIND("/",$N1842)-1)</f>
        <v>music</v>
      </c>
      <c r="R1842" t="str">
        <f>RIGHT($N1842,LEN($N1842)-FIND("/",$N1842))</f>
        <v>rock</v>
      </c>
      <c r="S1842" s="11">
        <f t="shared" si="56"/>
        <v>41382.096180555556</v>
      </c>
      <c r="T1842" s="11">
        <f t="shared" si="57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8">
        <f>$E1843/$D1843</f>
        <v>1.0175000000000001</v>
      </c>
      <c r="P1843" s="5">
        <f>$E1843/$L1843</f>
        <v>50.875</v>
      </c>
      <c r="Q1843" t="str">
        <f>LEFT($N1843,FIND("/",$N1843)-1)</f>
        <v>music</v>
      </c>
      <c r="R1843" t="str">
        <f>RIGHT($N1843,LEN($N1843)-FIND("/",$N1843))</f>
        <v>rock</v>
      </c>
      <c r="S1843" s="11">
        <f t="shared" si="56"/>
        <v>41745.84542824074</v>
      </c>
      <c r="T1843" s="11">
        <f t="shared" si="57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8">
        <f>$E1844/$D1844</f>
        <v>1.2524999999999999</v>
      </c>
      <c r="P1844" s="5">
        <f>$E1844/$L1844</f>
        <v>119.28571428571429</v>
      </c>
      <c r="Q1844" t="str">
        <f>LEFT($N1844,FIND("/",$N1844)-1)</f>
        <v>music</v>
      </c>
      <c r="R1844" t="str">
        <f>RIGHT($N1844,LEN($N1844)-FIND("/",$N1844))</f>
        <v>rock</v>
      </c>
      <c r="S1844" s="11">
        <f t="shared" si="56"/>
        <v>42031.631724537037</v>
      </c>
      <c r="T1844" s="11">
        <f t="shared" si="57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8">
        <f>$E1845/$D1845</f>
        <v>1.2400610000000001</v>
      </c>
      <c r="P1845" s="5">
        <f>$E1845/$L1845</f>
        <v>92.541865671641801</v>
      </c>
      <c r="Q1845" t="str">
        <f>LEFT($N1845,FIND("/",$N1845)-1)</f>
        <v>music</v>
      </c>
      <c r="R1845" t="str">
        <f>RIGHT($N1845,LEN($N1845)-FIND("/",$N1845))</f>
        <v>rock</v>
      </c>
      <c r="S1845" s="11">
        <f t="shared" si="56"/>
        <v>40564.994837962964</v>
      </c>
      <c r="T1845" s="11">
        <f t="shared" si="57"/>
        <v>40594.994837962964</v>
      </c>
    </row>
    <row r="1846" spans="1:20" ht="45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8">
        <f>$E1846/$D1846</f>
        <v>1.014</v>
      </c>
      <c r="P1846" s="5">
        <f>$E1846/$L1846</f>
        <v>76.05</v>
      </c>
      <c r="Q1846" t="str">
        <f>LEFT($N1846,FIND("/",$N1846)-1)</f>
        <v>music</v>
      </c>
      <c r="R1846" t="str">
        <f>RIGHT($N1846,LEN($N1846)-FIND("/",$N1846))</f>
        <v>rock</v>
      </c>
      <c r="S1846" s="11">
        <f t="shared" si="56"/>
        <v>40666.973541666666</v>
      </c>
      <c r="T1846" s="11">
        <f t="shared" si="57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8">
        <f>$E1847/$D1847</f>
        <v>1</v>
      </c>
      <c r="P1847" s="5">
        <f>$E1847/$L1847</f>
        <v>52.631578947368418</v>
      </c>
      <c r="Q1847" t="str">
        <f>LEFT($N1847,FIND("/",$N1847)-1)</f>
        <v>music</v>
      </c>
      <c r="R1847" t="str">
        <f>RIGHT($N1847,LEN($N1847)-FIND("/",$N1847))</f>
        <v>rock</v>
      </c>
      <c r="S1847" s="11">
        <f t="shared" si="56"/>
        <v>42523.333310185189</v>
      </c>
      <c r="T1847" s="11">
        <f t="shared" si="57"/>
        <v>42538.204861111109</v>
      </c>
    </row>
    <row r="1848" spans="1:20" ht="45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8">
        <f>$E1848/$D1848</f>
        <v>1.3792666666666666</v>
      </c>
      <c r="P1848" s="5">
        <f>$E1848/$L1848</f>
        <v>98.990430622009569</v>
      </c>
      <c r="Q1848" t="str">
        <f>LEFT($N1848,FIND("/",$N1848)-1)</f>
        <v>music</v>
      </c>
      <c r="R1848" t="str">
        <f>RIGHT($N1848,LEN($N1848)-FIND("/",$N1848))</f>
        <v>rock</v>
      </c>
      <c r="S1848" s="11">
        <f t="shared" si="56"/>
        <v>41228.650196759263</v>
      </c>
      <c r="T1848" s="11">
        <f t="shared" si="57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8">
        <f>$E1849/$D1849</f>
        <v>1.2088000000000001</v>
      </c>
      <c r="P1849" s="5">
        <f>$E1849/$L1849</f>
        <v>79.526315789473685</v>
      </c>
      <c r="Q1849" t="str">
        <f>LEFT($N1849,FIND("/",$N1849)-1)</f>
        <v>music</v>
      </c>
      <c r="R1849" t="str">
        <f>RIGHT($N1849,LEN($N1849)-FIND("/",$N1849))</f>
        <v>rock</v>
      </c>
      <c r="S1849" s="11">
        <f t="shared" si="56"/>
        <v>42094.236481481479</v>
      </c>
      <c r="T1849" s="11">
        <f t="shared" si="57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8">
        <f>$E1850/$D1850</f>
        <v>1.0736666666666668</v>
      </c>
      <c r="P1850" s="5">
        <f>$E1850/$L1850</f>
        <v>134.20833333333334</v>
      </c>
      <c r="Q1850" t="str">
        <f>LEFT($N1850,FIND("/",$N1850)-1)</f>
        <v>music</v>
      </c>
      <c r="R1850" t="str">
        <f>RIGHT($N1850,LEN($N1850)-FIND("/",$N1850))</f>
        <v>rock</v>
      </c>
      <c r="S1850" s="11">
        <f t="shared" si="56"/>
        <v>40691.788055555553</v>
      </c>
      <c r="T1850" s="11">
        <f t="shared" si="57"/>
        <v>40755.290972222225</v>
      </c>
    </row>
    <row r="1851" spans="1:20" ht="30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8">
        <f>$E1851/$D1851</f>
        <v>1.0033333333333334</v>
      </c>
      <c r="P1851" s="5">
        <f>$E1851/$L1851</f>
        <v>37.625</v>
      </c>
      <c r="Q1851" t="str">
        <f>LEFT($N1851,FIND("/",$N1851)-1)</f>
        <v>music</v>
      </c>
      <c r="R1851" t="str">
        <f>RIGHT($N1851,LEN($N1851)-FIND("/",$N1851))</f>
        <v>rock</v>
      </c>
      <c r="S1851" s="11">
        <f t="shared" si="56"/>
        <v>41169.845590277779</v>
      </c>
      <c r="T1851" s="11">
        <f t="shared" si="57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8">
        <f>$E1852/$D1852</f>
        <v>1.0152222222222222</v>
      </c>
      <c r="P1852" s="5">
        <f>$E1852/$L1852</f>
        <v>51.044692737430168</v>
      </c>
      <c r="Q1852" t="str">
        <f>LEFT($N1852,FIND("/",$N1852)-1)</f>
        <v>music</v>
      </c>
      <c r="R1852" t="str">
        <f>RIGHT($N1852,LEN($N1852)-FIND("/",$N1852))</f>
        <v>rock</v>
      </c>
      <c r="S1852" s="11">
        <f t="shared" si="56"/>
        <v>41800.959490740745</v>
      </c>
      <c r="T1852" s="11">
        <f t="shared" si="57"/>
        <v>41830.959490740745</v>
      </c>
    </row>
    <row r="1853" spans="1:20" ht="45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8">
        <f>$E1853/$D1853</f>
        <v>1.0007692307692309</v>
      </c>
      <c r="P1853" s="5">
        <f>$E1853/$L1853</f>
        <v>50.03846153846154</v>
      </c>
      <c r="Q1853" t="str">
        <f>LEFT($N1853,FIND("/",$N1853)-1)</f>
        <v>music</v>
      </c>
      <c r="R1853" t="str">
        <f>RIGHT($N1853,LEN($N1853)-FIND("/",$N1853))</f>
        <v>rock</v>
      </c>
      <c r="S1853" s="11">
        <f t="shared" si="56"/>
        <v>41827.906689814816</v>
      </c>
      <c r="T1853" s="11">
        <f t="shared" si="57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8">
        <f>$E1854/$D1854</f>
        <v>1.1696666666666666</v>
      </c>
      <c r="P1854" s="5">
        <f>$E1854/$L1854</f>
        <v>133.93129770992365</v>
      </c>
      <c r="Q1854" t="str">
        <f>LEFT($N1854,FIND("/",$N1854)-1)</f>
        <v>music</v>
      </c>
      <c r="R1854" t="str">
        <f>RIGHT($N1854,LEN($N1854)-FIND("/",$N1854))</f>
        <v>rock</v>
      </c>
      <c r="S1854" s="11">
        <f t="shared" si="56"/>
        <v>42081.77143518519</v>
      </c>
      <c r="T1854" s="11">
        <f t="shared" si="57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8">
        <f>$E1855/$D1855</f>
        <v>1.01875</v>
      </c>
      <c r="P1855" s="5">
        <f>$E1855/$L1855</f>
        <v>58.214285714285715</v>
      </c>
      <c r="Q1855" t="str">
        <f>LEFT($N1855,FIND("/",$N1855)-1)</f>
        <v>music</v>
      </c>
      <c r="R1855" t="str">
        <f>RIGHT($N1855,LEN($N1855)-FIND("/",$N1855))</f>
        <v>rock</v>
      </c>
      <c r="S1855" s="11">
        <f t="shared" si="56"/>
        <v>41177.060381944444</v>
      </c>
      <c r="T1855" s="11">
        <f t="shared" si="57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8">
        <f>$E1856/$D1856</f>
        <v>1.0212366666666666</v>
      </c>
      <c r="P1856" s="5">
        <f>$E1856/$L1856</f>
        <v>88.037643678160919</v>
      </c>
      <c r="Q1856" t="str">
        <f>LEFT($N1856,FIND("/",$N1856)-1)</f>
        <v>music</v>
      </c>
      <c r="R1856" t="str">
        <f>RIGHT($N1856,LEN($N1856)-FIND("/",$N1856))</f>
        <v>rock</v>
      </c>
      <c r="S1856" s="11">
        <f t="shared" si="56"/>
        <v>41388.021261574075</v>
      </c>
      <c r="T1856" s="11">
        <f t="shared" si="57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8">
        <f>$E1857/$D1857</f>
        <v>1.5405897142857143</v>
      </c>
      <c r="P1857" s="5">
        <f>$E1857/$L1857</f>
        <v>70.576753926701571</v>
      </c>
      <c r="Q1857" t="str">
        <f>LEFT($N1857,FIND("/",$N1857)-1)</f>
        <v>music</v>
      </c>
      <c r="R1857" t="str">
        <f>RIGHT($N1857,LEN($N1857)-FIND("/",$N1857))</f>
        <v>rock</v>
      </c>
      <c r="S1857" s="11">
        <f t="shared" si="56"/>
        <v>41600.538657407407</v>
      </c>
      <c r="T1857" s="11">
        <f t="shared" si="57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8">
        <f>$E1858/$D1858</f>
        <v>1.0125</v>
      </c>
      <c r="P1858" s="5">
        <f>$E1858/$L1858</f>
        <v>53.289473684210527</v>
      </c>
      <c r="Q1858" t="str">
        <f>LEFT($N1858,FIND("/",$N1858)-1)</f>
        <v>music</v>
      </c>
      <c r="R1858" t="str">
        <f>RIGHT($N1858,LEN($N1858)-FIND("/",$N1858))</f>
        <v>rock</v>
      </c>
      <c r="S1858" s="11">
        <f t="shared" si="56"/>
        <v>41817.854999999996</v>
      </c>
      <c r="T1858" s="11">
        <f t="shared" si="57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8">
        <f>$E1859/$D1859</f>
        <v>1</v>
      </c>
      <c r="P1859" s="5">
        <f>$E1859/$L1859</f>
        <v>136.36363636363637</v>
      </c>
      <c r="Q1859" t="str">
        <f>LEFT($N1859,FIND("/",$N1859)-1)</f>
        <v>music</v>
      </c>
      <c r="R1859" t="str">
        <f>RIGHT($N1859,LEN($N1859)-FIND("/",$N1859))</f>
        <v>rock</v>
      </c>
      <c r="S1859" s="11">
        <f t="shared" ref="S1859:S1922" si="58">((($J1859/60)/60)/24)+DATE(1970,1,1)</f>
        <v>41864.76866898148</v>
      </c>
      <c r="T1859" s="11">
        <f t="shared" ref="T1859:T1922" si="59">((($I1859/60)/60)/24)+DATE(1970,1,1)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8">
        <f>$E1860/$D1860</f>
        <v>1.0874800874800874</v>
      </c>
      <c r="P1860" s="5">
        <f>$E1860/$L1860</f>
        <v>40.547315436241611</v>
      </c>
      <c r="Q1860" t="str">
        <f>LEFT($N1860,FIND("/",$N1860)-1)</f>
        <v>music</v>
      </c>
      <c r="R1860" t="str">
        <f>RIGHT($N1860,LEN($N1860)-FIND("/",$N1860))</f>
        <v>rock</v>
      </c>
      <c r="S1860" s="11">
        <f t="shared" si="58"/>
        <v>40833.200474537036</v>
      </c>
      <c r="T1860" s="11">
        <f t="shared" si="5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8">
        <f>$E1861/$D1861</f>
        <v>1.3183333333333334</v>
      </c>
      <c r="P1861" s="5">
        <f>$E1861/$L1861</f>
        <v>70.625</v>
      </c>
      <c r="Q1861" t="str">
        <f>LEFT($N1861,FIND("/",$N1861)-1)</f>
        <v>music</v>
      </c>
      <c r="R1861" t="str">
        <f>RIGHT($N1861,LEN($N1861)-FIND("/",$N1861))</f>
        <v>rock</v>
      </c>
      <c r="S1861" s="11">
        <f t="shared" si="58"/>
        <v>40778.770011574074</v>
      </c>
      <c r="T1861" s="11">
        <f t="shared" si="5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8">
        <f>$E1862/$D1862</f>
        <v>1.3346666666666667</v>
      </c>
      <c r="P1862" s="5">
        <f>$E1862/$L1862</f>
        <v>52.684210526315788</v>
      </c>
      <c r="Q1862" t="str">
        <f>LEFT($N1862,FIND("/",$N1862)-1)</f>
        <v>music</v>
      </c>
      <c r="R1862" t="str">
        <f>RIGHT($N1862,LEN($N1862)-FIND("/",$N1862))</f>
        <v>rock</v>
      </c>
      <c r="S1862" s="11">
        <f t="shared" si="58"/>
        <v>41655.709305555552</v>
      </c>
      <c r="T1862" s="11">
        <f t="shared" si="5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8">
        <f>$E1863/$D1863</f>
        <v>0</v>
      </c>
      <c r="P1863" s="5" t="e">
        <f>$E1863/$L1863</f>
        <v>#DIV/0!</v>
      </c>
      <c r="Q1863" t="str">
        <f>LEFT($N1863,FIND("/",$N1863)-1)</f>
        <v>games</v>
      </c>
      <c r="R1863" t="str">
        <f>RIGHT($N1863,LEN($N1863)-FIND("/",$N1863))</f>
        <v>mobile games</v>
      </c>
      <c r="S1863" s="11">
        <f t="shared" si="58"/>
        <v>42000.300243055557</v>
      </c>
      <c r="T1863" s="11">
        <f t="shared" si="5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8">
        <f>$E1864/$D1864</f>
        <v>8.0833333333333326E-2</v>
      </c>
      <c r="P1864" s="5">
        <f>$E1864/$L1864</f>
        <v>90.9375</v>
      </c>
      <c r="Q1864" t="str">
        <f>LEFT($N1864,FIND("/",$N1864)-1)</f>
        <v>games</v>
      </c>
      <c r="R1864" t="str">
        <f>RIGHT($N1864,LEN($N1864)-FIND("/",$N1864))</f>
        <v>mobile games</v>
      </c>
      <c r="S1864" s="11">
        <f t="shared" si="58"/>
        <v>42755.492754629624</v>
      </c>
      <c r="T1864" s="11">
        <f t="shared" si="5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8">
        <f>$E1865/$D1865</f>
        <v>4.0000000000000001E-3</v>
      </c>
      <c r="P1865" s="5">
        <f>$E1865/$L1865</f>
        <v>5</v>
      </c>
      <c r="Q1865" t="str">
        <f>LEFT($N1865,FIND("/",$N1865)-1)</f>
        <v>games</v>
      </c>
      <c r="R1865" t="str">
        <f>RIGHT($N1865,LEN($N1865)-FIND("/",$N1865))</f>
        <v>mobile games</v>
      </c>
      <c r="S1865" s="11">
        <f t="shared" si="58"/>
        <v>41772.797280092593</v>
      </c>
      <c r="T1865" s="11">
        <f t="shared" si="5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8">
        <f>$E1866/$D1866</f>
        <v>0.42892307692307691</v>
      </c>
      <c r="P1866" s="5">
        <f>$E1866/$L1866</f>
        <v>58.083333333333336</v>
      </c>
      <c r="Q1866" t="str">
        <f>LEFT($N1866,FIND("/",$N1866)-1)</f>
        <v>games</v>
      </c>
      <c r="R1866" t="str">
        <f>RIGHT($N1866,LEN($N1866)-FIND("/",$N1866))</f>
        <v>mobile games</v>
      </c>
      <c r="S1866" s="11">
        <f t="shared" si="58"/>
        <v>41733.716435185182</v>
      </c>
      <c r="T1866" s="11">
        <f t="shared" si="5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8">
        <f>$E1867/$D1867</f>
        <v>3.6363636363636364E-5</v>
      </c>
      <c r="P1867" s="5">
        <f>$E1867/$L1867</f>
        <v>2</v>
      </c>
      <c r="Q1867" t="str">
        <f>LEFT($N1867,FIND("/",$N1867)-1)</f>
        <v>games</v>
      </c>
      <c r="R1867" t="str">
        <f>RIGHT($N1867,LEN($N1867)-FIND("/",$N1867))</f>
        <v>mobile games</v>
      </c>
      <c r="S1867" s="11">
        <f t="shared" si="58"/>
        <v>42645.367442129631</v>
      </c>
      <c r="T1867" s="11">
        <f t="shared" si="59"/>
        <v>42680.409108796302</v>
      </c>
    </row>
    <row r="1868" spans="1:20" ht="45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8">
        <f>$E1868/$D1868</f>
        <v>5.0000000000000001E-3</v>
      </c>
      <c r="P1868" s="5">
        <f>$E1868/$L1868</f>
        <v>62.5</v>
      </c>
      <c r="Q1868" t="str">
        <f>LEFT($N1868,FIND("/",$N1868)-1)</f>
        <v>games</v>
      </c>
      <c r="R1868" t="str">
        <f>RIGHT($N1868,LEN($N1868)-FIND("/",$N1868))</f>
        <v>mobile games</v>
      </c>
      <c r="S1868" s="11">
        <f t="shared" si="58"/>
        <v>42742.246493055558</v>
      </c>
      <c r="T1868" s="11">
        <f t="shared" si="59"/>
        <v>42795.166666666672</v>
      </c>
    </row>
    <row r="1869" spans="1:20" ht="45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8">
        <f>$E1869/$D1869</f>
        <v>5.0000000000000001E-4</v>
      </c>
      <c r="P1869" s="5">
        <f>$E1869/$L1869</f>
        <v>10</v>
      </c>
      <c r="Q1869" t="str">
        <f>LEFT($N1869,FIND("/",$N1869)-1)</f>
        <v>games</v>
      </c>
      <c r="R1869" t="str">
        <f>RIGHT($N1869,LEN($N1869)-FIND("/",$N1869))</f>
        <v>mobile games</v>
      </c>
      <c r="S1869" s="11">
        <f t="shared" si="58"/>
        <v>42649.924907407403</v>
      </c>
      <c r="T1869" s="11">
        <f t="shared" si="59"/>
        <v>42679.924907407403</v>
      </c>
    </row>
    <row r="1870" spans="1:20" ht="45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8">
        <f>$E1870/$D1870</f>
        <v>4.8680000000000001E-2</v>
      </c>
      <c r="P1870" s="5">
        <f>$E1870/$L1870</f>
        <v>71.588235294117652</v>
      </c>
      <c r="Q1870" t="str">
        <f>LEFT($N1870,FIND("/",$N1870)-1)</f>
        <v>games</v>
      </c>
      <c r="R1870" t="str">
        <f>RIGHT($N1870,LEN($N1870)-FIND("/",$N1870))</f>
        <v>mobile games</v>
      </c>
      <c r="S1870" s="11">
        <f t="shared" si="58"/>
        <v>42328.779224537036</v>
      </c>
      <c r="T1870" s="11">
        <f t="shared" si="59"/>
        <v>42353.332638888889</v>
      </c>
    </row>
    <row r="1871" spans="1:20" ht="45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8">
        <f>$E1871/$D1871</f>
        <v>0</v>
      </c>
      <c r="P1871" s="5" t="e">
        <f>$E1871/$L1871</f>
        <v>#DIV/0!</v>
      </c>
      <c r="Q1871" t="str">
        <f>LEFT($N1871,FIND("/",$N1871)-1)</f>
        <v>games</v>
      </c>
      <c r="R1871" t="str">
        <f>RIGHT($N1871,LEN($N1871)-FIND("/",$N1871))</f>
        <v>mobile games</v>
      </c>
      <c r="S1871" s="11">
        <f t="shared" si="58"/>
        <v>42709.002881944441</v>
      </c>
      <c r="T1871" s="11">
        <f t="shared" si="5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8">
        <f>$E1872/$D1872</f>
        <v>0.10314285714285715</v>
      </c>
      <c r="P1872" s="5">
        <f>$E1872/$L1872</f>
        <v>32.81818181818182</v>
      </c>
      <c r="Q1872" t="str">
        <f>LEFT($N1872,FIND("/",$N1872)-1)</f>
        <v>games</v>
      </c>
      <c r="R1872" t="str">
        <f>RIGHT($N1872,LEN($N1872)-FIND("/",$N1872))</f>
        <v>mobile games</v>
      </c>
      <c r="S1872" s="11">
        <f t="shared" si="58"/>
        <v>42371.355729166666</v>
      </c>
      <c r="T1872" s="11">
        <f t="shared" si="5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8">
        <f>$E1873/$D1873</f>
        <v>0.7178461538461538</v>
      </c>
      <c r="P1873" s="5">
        <f>$E1873/$L1873</f>
        <v>49.11578947368421</v>
      </c>
      <c r="Q1873" t="str">
        <f>LEFT($N1873,FIND("/",$N1873)-1)</f>
        <v>games</v>
      </c>
      <c r="R1873" t="str">
        <f>RIGHT($N1873,LEN($N1873)-FIND("/",$N1873))</f>
        <v>mobile games</v>
      </c>
      <c r="S1873" s="11">
        <f t="shared" si="58"/>
        <v>41923.783576388887</v>
      </c>
      <c r="T1873" s="11">
        <f t="shared" si="59"/>
        <v>41963.825243055559</v>
      </c>
    </row>
    <row r="1874" spans="1:20" ht="45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8">
        <f>$E1874/$D1874</f>
        <v>1.06E-2</v>
      </c>
      <c r="P1874" s="5">
        <f>$E1874/$L1874</f>
        <v>16.307692307692307</v>
      </c>
      <c r="Q1874" t="str">
        <f>LEFT($N1874,FIND("/",$N1874)-1)</f>
        <v>games</v>
      </c>
      <c r="R1874" t="str">
        <f>RIGHT($N1874,LEN($N1874)-FIND("/",$N1874))</f>
        <v>mobile games</v>
      </c>
      <c r="S1874" s="11">
        <f t="shared" si="58"/>
        <v>42155.129652777774</v>
      </c>
      <c r="T1874" s="11">
        <f t="shared" si="59"/>
        <v>42185.129652777774</v>
      </c>
    </row>
    <row r="1875" spans="1:20" ht="45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8">
        <f>$E1875/$D1875</f>
        <v>4.4999999999999997E-3</v>
      </c>
      <c r="P1875" s="5">
        <f>$E1875/$L1875</f>
        <v>18</v>
      </c>
      <c r="Q1875" t="str">
        <f>LEFT($N1875,FIND("/",$N1875)-1)</f>
        <v>games</v>
      </c>
      <c r="R1875" t="str">
        <f>RIGHT($N1875,LEN($N1875)-FIND("/",$N1875))</f>
        <v>mobile games</v>
      </c>
      <c r="S1875" s="11">
        <f t="shared" si="58"/>
        <v>42164.615856481483</v>
      </c>
      <c r="T1875" s="11">
        <f t="shared" si="5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8">
        <f>$E1876/$D1876</f>
        <v>1.6249999999999999E-4</v>
      </c>
      <c r="P1876" s="5">
        <f>$E1876/$L1876</f>
        <v>13</v>
      </c>
      <c r="Q1876" t="str">
        <f>LEFT($N1876,FIND("/",$N1876)-1)</f>
        <v>games</v>
      </c>
      <c r="R1876" t="str">
        <f>RIGHT($N1876,LEN($N1876)-FIND("/",$N1876))</f>
        <v>mobile games</v>
      </c>
      <c r="S1876" s="11">
        <f t="shared" si="58"/>
        <v>42529.969131944439</v>
      </c>
      <c r="T1876" s="11">
        <f t="shared" si="5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8">
        <f>$E1877/$D1877</f>
        <v>5.1000000000000004E-3</v>
      </c>
      <c r="P1877" s="5">
        <f>$E1877/$L1877</f>
        <v>17</v>
      </c>
      <c r="Q1877" t="str">
        <f>LEFT($N1877,FIND("/",$N1877)-1)</f>
        <v>games</v>
      </c>
      <c r="R1877" t="str">
        <f>RIGHT($N1877,LEN($N1877)-FIND("/",$N1877))</f>
        <v>mobile games</v>
      </c>
      <c r="S1877" s="11">
        <f t="shared" si="58"/>
        <v>42528.899398148147</v>
      </c>
      <c r="T1877" s="11">
        <f t="shared" si="5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8">
        <f>$E1878/$D1878</f>
        <v>0</v>
      </c>
      <c r="P1878" s="5" t="e">
        <f>$E1878/$L1878</f>
        <v>#DIV/0!</v>
      </c>
      <c r="Q1878" t="str">
        <f>LEFT($N1878,FIND("/",$N1878)-1)</f>
        <v>games</v>
      </c>
      <c r="R1878" t="str">
        <f>RIGHT($N1878,LEN($N1878)-FIND("/",$N1878))</f>
        <v>mobile games</v>
      </c>
      <c r="S1878" s="11">
        <f t="shared" si="58"/>
        <v>41776.284780092588</v>
      </c>
      <c r="T1878" s="11">
        <f t="shared" si="5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8">
        <f>$E1879/$D1879</f>
        <v>0</v>
      </c>
      <c r="P1879" s="5" t="e">
        <f>$E1879/$L1879</f>
        <v>#DIV/0!</v>
      </c>
      <c r="Q1879" t="str">
        <f>LEFT($N1879,FIND("/",$N1879)-1)</f>
        <v>games</v>
      </c>
      <c r="R1879" t="str">
        <f>RIGHT($N1879,LEN($N1879)-FIND("/",$N1879))</f>
        <v>mobile games</v>
      </c>
      <c r="S1879" s="11">
        <f t="shared" si="58"/>
        <v>42035.029224537036</v>
      </c>
      <c r="T1879" s="11">
        <f t="shared" si="5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8">
        <f>$E1880/$D1880</f>
        <v>0</v>
      </c>
      <c r="P1880" s="5" t="e">
        <f>$E1880/$L1880</f>
        <v>#DIV/0!</v>
      </c>
      <c r="Q1880" t="str">
        <f>LEFT($N1880,FIND("/",$N1880)-1)</f>
        <v>games</v>
      </c>
      <c r="R1880" t="str">
        <f>RIGHT($N1880,LEN($N1880)-FIND("/",$N1880))</f>
        <v>mobile games</v>
      </c>
      <c r="S1880" s="11">
        <f t="shared" si="58"/>
        <v>41773.008738425924</v>
      </c>
      <c r="T1880" s="11">
        <f t="shared" si="59"/>
        <v>41803.008738425924</v>
      </c>
    </row>
    <row r="1881" spans="1:20" ht="45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8">
        <f>$E1881/$D1881</f>
        <v>1.1999999999999999E-3</v>
      </c>
      <c r="P1881" s="5">
        <f>$E1881/$L1881</f>
        <v>3</v>
      </c>
      <c r="Q1881" t="str">
        <f>LEFT($N1881,FIND("/",$N1881)-1)</f>
        <v>games</v>
      </c>
      <c r="R1881" t="str">
        <f>RIGHT($N1881,LEN($N1881)-FIND("/",$N1881))</f>
        <v>mobile games</v>
      </c>
      <c r="S1881" s="11">
        <f t="shared" si="58"/>
        <v>42413.649641203709</v>
      </c>
      <c r="T1881" s="11">
        <f t="shared" si="5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8">
        <f>$E1882/$D1882</f>
        <v>0.20080000000000001</v>
      </c>
      <c r="P1882" s="5">
        <f>$E1882/$L1882</f>
        <v>41.833333333333336</v>
      </c>
      <c r="Q1882" t="str">
        <f>LEFT($N1882,FIND("/",$N1882)-1)</f>
        <v>games</v>
      </c>
      <c r="R1882" t="str">
        <f>RIGHT($N1882,LEN($N1882)-FIND("/",$N1882))</f>
        <v>mobile games</v>
      </c>
      <c r="S1882" s="11">
        <f t="shared" si="58"/>
        <v>42430.566898148143</v>
      </c>
      <c r="T1882" s="11">
        <f t="shared" si="5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8">
        <f>$E1883/$D1883</f>
        <v>1.726845</v>
      </c>
      <c r="P1883" s="5">
        <f>$E1883/$L1883</f>
        <v>49.338428571428572</v>
      </c>
      <c r="Q1883" t="str">
        <f>LEFT($N1883,FIND("/",$N1883)-1)</f>
        <v>music</v>
      </c>
      <c r="R1883" t="str">
        <f>RIGHT($N1883,LEN($N1883)-FIND("/",$N1883))</f>
        <v>indie rock</v>
      </c>
      <c r="S1883" s="11">
        <f t="shared" si="58"/>
        <v>42043.152650462958</v>
      </c>
      <c r="T1883" s="11">
        <f t="shared" si="5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8">
        <f>$E1884/$D1884</f>
        <v>1.008955223880597</v>
      </c>
      <c r="P1884" s="5">
        <f>$E1884/$L1884</f>
        <v>41.728395061728392</v>
      </c>
      <c r="Q1884" t="str">
        <f>LEFT($N1884,FIND("/",$N1884)-1)</f>
        <v>music</v>
      </c>
      <c r="R1884" t="str">
        <f>RIGHT($N1884,LEN($N1884)-FIND("/",$N1884))</f>
        <v>indie rock</v>
      </c>
      <c r="S1884" s="11">
        <f t="shared" si="58"/>
        <v>41067.949212962965</v>
      </c>
      <c r="T1884" s="11">
        <f t="shared" si="5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8">
        <f>$E1885/$D1885</f>
        <v>1.0480480480480481</v>
      </c>
      <c r="P1885" s="5">
        <f>$E1885/$L1885</f>
        <v>32.71875</v>
      </c>
      <c r="Q1885" t="str">
        <f>LEFT($N1885,FIND("/",$N1885)-1)</f>
        <v>music</v>
      </c>
      <c r="R1885" t="str">
        <f>RIGHT($N1885,LEN($N1885)-FIND("/",$N1885))</f>
        <v>indie rock</v>
      </c>
      <c r="S1885" s="11">
        <f t="shared" si="58"/>
        <v>40977.948009259257</v>
      </c>
      <c r="T1885" s="11">
        <f t="shared" si="59"/>
        <v>41007.906342592592</v>
      </c>
    </row>
    <row r="1886" spans="1:20" ht="45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8">
        <f>$E1886/$D1886</f>
        <v>1.351</v>
      </c>
      <c r="P1886" s="5">
        <f>$E1886/$L1886</f>
        <v>51.96153846153846</v>
      </c>
      <c r="Q1886" t="str">
        <f>LEFT($N1886,FIND("/",$N1886)-1)</f>
        <v>music</v>
      </c>
      <c r="R1886" t="str">
        <f>RIGHT($N1886,LEN($N1886)-FIND("/",$N1886))</f>
        <v>indie rock</v>
      </c>
      <c r="S1886" s="11">
        <f t="shared" si="58"/>
        <v>41205.198321759257</v>
      </c>
      <c r="T1886" s="11">
        <f t="shared" si="5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8">
        <f>$E1887/$D1887</f>
        <v>1.1632786885245903</v>
      </c>
      <c r="P1887" s="5">
        <f>$E1887/$L1887</f>
        <v>50.685714285714283</v>
      </c>
      <c r="Q1887" t="str">
        <f>LEFT($N1887,FIND("/",$N1887)-1)</f>
        <v>music</v>
      </c>
      <c r="R1887" t="str">
        <f>RIGHT($N1887,LEN($N1887)-FIND("/",$N1887))</f>
        <v>indie rock</v>
      </c>
      <c r="S1887" s="11">
        <f t="shared" si="58"/>
        <v>41099.093865740739</v>
      </c>
      <c r="T1887" s="11">
        <f t="shared" si="5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8">
        <f>$E1888/$D1888</f>
        <v>1.0208333333333333</v>
      </c>
      <c r="P1888" s="5">
        <f>$E1888/$L1888</f>
        <v>42.241379310344826</v>
      </c>
      <c r="Q1888" t="str">
        <f>LEFT($N1888,FIND("/",$N1888)-1)</f>
        <v>music</v>
      </c>
      <c r="R1888" t="str">
        <f>RIGHT($N1888,LEN($N1888)-FIND("/",$N1888))</f>
        <v>indie rock</v>
      </c>
      <c r="S1888" s="11">
        <f t="shared" si="58"/>
        <v>41925.906689814816</v>
      </c>
      <c r="T1888" s="11">
        <f t="shared" si="59"/>
        <v>41955.94835648148</v>
      </c>
    </row>
    <row r="1889" spans="1:20" ht="45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8">
        <f>$E1889/$D1889</f>
        <v>1.1116666666666666</v>
      </c>
      <c r="P1889" s="5">
        <f>$E1889/$L1889</f>
        <v>416.875</v>
      </c>
      <c r="Q1889" t="str">
        <f>LEFT($N1889,FIND("/",$N1889)-1)</f>
        <v>music</v>
      </c>
      <c r="R1889" t="str">
        <f>RIGHT($N1889,LEN($N1889)-FIND("/",$N1889))</f>
        <v>indie rock</v>
      </c>
      <c r="S1889" s="11">
        <f t="shared" si="58"/>
        <v>42323.800138888888</v>
      </c>
      <c r="T1889" s="11">
        <f t="shared" si="5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8">
        <f>$E1890/$D1890</f>
        <v>1.6608000000000001</v>
      </c>
      <c r="P1890" s="5">
        <f>$E1890/$L1890</f>
        <v>46.651685393258425</v>
      </c>
      <c r="Q1890" t="str">
        <f>LEFT($N1890,FIND("/",$N1890)-1)</f>
        <v>music</v>
      </c>
      <c r="R1890" t="str">
        <f>RIGHT($N1890,LEN($N1890)-FIND("/",$N1890))</f>
        <v>indie rock</v>
      </c>
      <c r="S1890" s="11">
        <f t="shared" si="58"/>
        <v>40299.239953703705</v>
      </c>
      <c r="T1890" s="11">
        <f t="shared" si="59"/>
        <v>40330.207638888889</v>
      </c>
    </row>
    <row r="1891" spans="1:20" ht="45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8">
        <f>$E1891/$D1891</f>
        <v>1.0660000000000001</v>
      </c>
      <c r="P1891" s="5">
        <f>$E1891/$L1891</f>
        <v>48.454545454545453</v>
      </c>
      <c r="Q1891" t="str">
        <f>LEFT($N1891,FIND("/",$N1891)-1)</f>
        <v>music</v>
      </c>
      <c r="R1891" t="str">
        <f>RIGHT($N1891,LEN($N1891)-FIND("/",$N1891))</f>
        <v>indie rock</v>
      </c>
      <c r="S1891" s="11">
        <f t="shared" si="58"/>
        <v>41299.793356481481</v>
      </c>
      <c r="T1891" s="11">
        <f t="shared" si="5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8">
        <f>$E1892/$D1892</f>
        <v>1.4458441666666668</v>
      </c>
      <c r="P1892" s="5">
        <f>$E1892/$L1892</f>
        <v>70.5289837398374</v>
      </c>
      <c r="Q1892" t="str">
        <f>LEFT($N1892,FIND("/",$N1892)-1)</f>
        <v>music</v>
      </c>
      <c r="R1892" t="str">
        <f>RIGHT($N1892,LEN($N1892)-FIND("/",$N1892))</f>
        <v>indie rock</v>
      </c>
      <c r="S1892" s="11">
        <f t="shared" si="58"/>
        <v>41228.786203703705</v>
      </c>
      <c r="T1892" s="11">
        <f t="shared" si="5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8">
        <f>$E1893/$D1893</f>
        <v>1.0555000000000001</v>
      </c>
      <c r="P1893" s="5">
        <f>$E1893/$L1893</f>
        <v>87.958333333333329</v>
      </c>
      <c r="Q1893" t="str">
        <f>LEFT($N1893,FIND("/",$N1893)-1)</f>
        <v>music</v>
      </c>
      <c r="R1893" t="str">
        <f>RIGHT($N1893,LEN($N1893)-FIND("/",$N1893))</f>
        <v>indie rock</v>
      </c>
      <c r="S1893" s="11">
        <f t="shared" si="58"/>
        <v>40335.798078703701</v>
      </c>
      <c r="T1893" s="11">
        <f t="shared" si="5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8">
        <f>$E1894/$D1894</f>
        <v>1.3660000000000001</v>
      </c>
      <c r="P1894" s="5">
        <f>$E1894/$L1894</f>
        <v>26.26923076923077</v>
      </c>
      <c r="Q1894" t="str">
        <f>LEFT($N1894,FIND("/",$N1894)-1)</f>
        <v>music</v>
      </c>
      <c r="R1894" t="str">
        <f>RIGHT($N1894,LEN($N1894)-FIND("/",$N1894))</f>
        <v>indie rock</v>
      </c>
      <c r="S1894" s="11">
        <f t="shared" si="58"/>
        <v>40671.637511574074</v>
      </c>
      <c r="T1894" s="11">
        <f t="shared" si="5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8">
        <f>$E1895/$D1895</f>
        <v>1.04</v>
      </c>
      <c r="P1895" s="5">
        <f>$E1895/$L1895</f>
        <v>57.777777777777779</v>
      </c>
      <c r="Q1895" t="str">
        <f>LEFT($N1895,FIND("/",$N1895)-1)</f>
        <v>music</v>
      </c>
      <c r="R1895" t="str">
        <f>RIGHT($N1895,LEN($N1895)-FIND("/",$N1895))</f>
        <v>indie rock</v>
      </c>
      <c r="S1895" s="11">
        <f t="shared" si="58"/>
        <v>40632.94195601852</v>
      </c>
      <c r="T1895" s="11">
        <f t="shared" si="5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8">
        <f>$E1896/$D1896</f>
        <v>1.145</v>
      </c>
      <c r="P1896" s="5">
        <f>$E1896/$L1896</f>
        <v>57.25</v>
      </c>
      <c r="Q1896" t="str">
        <f>LEFT($N1896,FIND("/",$N1896)-1)</f>
        <v>music</v>
      </c>
      <c r="R1896" t="str">
        <f>RIGHT($N1896,LEN($N1896)-FIND("/",$N1896))</f>
        <v>indie rock</v>
      </c>
      <c r="S1896" s="11">
        <f t="shared" si="58"/>
        <v>40920.904895833337</v>
      </c>
      <c r="T1896" s="11">
        <f t="shared" si="5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8">
        <f>$E1897/$D1897</f>
        <v>1.0171957671957672</v>
      </c>
      <c r="P1897" s="5">
        <f>$E1897/$L1897</f>
        <v>196.34042553191489</v>
      </c>
      <c r="Q1897" t="str">
        <f>LEFT($N1897,FIND("/",$N1897)-1)</f>
        <v>music</v>
      </c>
      <c r="R1897" t="str">
        <f>RIGHT($N1897,LEN($N1897)-FIND("/",$N1897))</f>
        <v>indie rock</v>
      </c>
      <c r="S1897" s="11">
        <f t="shared" si="58"/>
        <v>42267.746782407412</v>
      </c>
      <c r="T1897" s="11">
        <f t="shared" si="5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8">
        <f>$E1898/$D1898</f>
        <v>1.2394678492239468</v>
      </c>
      <c r="P1898" s="5">
        <f>$E1898/$L1898</f>
        <v>43</v>
      </c>
      <c r="Q1898" t="str">
        <f>LEFT($N1898,FIND("/",$N1898)-1)</f>
        <v>music</v>
      </c>
      <c r="R1898" t="str">
        <f>RIGHT($N1898,LEN($N1898)-FIND("/",$N1898))</f>
        <v>indie rock</v>
      </c>
      <c r="S1898" s="11">
        <f t="shared" si="58"/>
        <v>40981.710243055553</v>
      </c>
      <c r="T1898" s="11">
        <f t="shared" si="59"/>
        <v>41011.710243055553</v>
      </c>
    </row>
    <row r="1899" spans="1:20" ht="45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8">
        <f>$E1899/$D1899</f>
        <v>1.0245669291338582</v>
      </c>
      <c r="P1899" s="5">
        <f>$E1899/$L1899</f>
        <v>35.551912568306008</v>
      </c>
      <c r="Q1899" t="str">
        <f>LEFT($N1899,FIND("/",$N1899)-1)</f>
        <v>music</v>
      </c>
      <c r="R1899" t="str">
        <f>RIGHT($N1899,LEN($N1899)-FIND("/",$N1899))</f>
        <v>indie rock</v>
      </c>
      <c r="S1899" s="11">
        <f t="shared" si="58"/>
        <v>41680.583402777782</v>
      </c>
      <c r="T1899" s="11">
        <f t="shared" si="5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8">
        <f>$E1900/$D1900</f>
        <v>1.4450000000000001</v>
      </c>
      <c r="P1900" s="5">
        <f>$E1900/$L1900</f>
        <v>68.80952380952381</v>
      </c>
      <c r="Q1900" t="str">
        <f>LEFT($N1900,FIND("/",$N1900)-1)</f>
        <v>music</v>
      </c>
      <c r="R1900" t="str">
        <f>RIGHT($N1900,LEN($N1900)-FIND("/",$N1900))</f>
        <v>indie rock</v>
      </c>
      <c r="S1900" s="11">
        <f t="shared" si="58"/>
        <v>42366.192974537036</v>
      </c>
      <c r="T1900" s="11">
        <f t="shared" si="5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8">
        <f>$E1901/$D1901</f>
        <v>1.3333333333333333</v>
      </c>
      <c r="P1901" s="5">
        <f>$E1901/$L1901</f>
        <v>28.571428571428573</v>
      </c>
      <c r="Q1901" t="str">
        <f>LEFT($N1901,FIND("/",$N1901)-1)</f>
        <v>music</v>
      </c>
      <c r="R1901" t="str">
        <f>RIGHT($N1901,LEN($N1901)-FIND("/",$N1901))</f>
        <v>indie rock</v>
      </c>
      <c r="S1901" s="11">
        <f t="shared" si="58"/>
        <v>42058.941736111112</v>
      </c>
      <c r="T1901" s="11">
        <f t="shared" si="5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8">
        <f>$E1902/$D1902</f>
        <v>1.0936440000000001</v>
      </c>
      <c r="P1902" s="5">
        <f>$E1902/$L1902</f>
        <v>50.631666666666668</v>
      </c>
      <c r="Q1902" t="str">
        <f>LEFT($N1902,FIND("/",$N1902)-1)</f>
        <v>music</v>
      </c>
      <c r="R1902" t="str">
        <f>RIGHT($N1902,LEN($N1902)-FIND("/",$N1902))</f>
        <v>indie rock</v>
      </c>
      <c r="S1902" s="11">
        <f t="shared" si="58"/>
        <v>41160.871886574074</v>
      </c>
      <c r="T1902" s="11">
        <f t="shared" si="59"/>
        <v>41188.415972222225</v>
      </c>
    </row>
    <row r="1903" spans="1:20" ht="45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8">
        <f>$E1903/$D1903</f>
        <v>2.696969696969697E-2</v>
      </c>
      <c r="P1903" s="5">
        <f>$E1903/$L1903</f>
        <v>106.8</v>
      </c>
      <c r="Q1903" t="str">
        <f>LEFT($N1903,FIND("/",$N1903)-1)</f>
        <v>technology</v>
      </c>
      <c r="R1903" t="str">
        <f>RIGHT($N1903,LEN($N1903)-FIND("/",$N1903))</f>
        <v>gadgets</v>
      </c>
      <c r="S1903" s="11">
        <f t="shared" si="58"/>
        <v>42116.54315972222</v>
      </c>
      <c r="T1903" s="11">
        <f t="shared" si="5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8">
        <f>$E1904/$D1904</f>
        <v>1.2E-2</v>
      </c>
      <c r="P1904" s="5">
        <f>$E1904/$L1904</f>
        <v>4</v>
      </c>
      <c r="Q1904" t="str">
        <f>LEFT($N1904,FIND("/",$N1904)-1)</f>
        <v>technology</v>
      </c>
      <c r="R1904" t="str">
        <f>RIGHT($N1904,LEN($N1904)-FIND("/",$N1904))</f>
        <v>gadgets</v>
      </c>
      <c r="S1904" s="11">
        <f t="shared" si="58"/>
        <v>42037.789895833332</v>
      </c>
      <c r="T1904" s="11">
        <f t="shared" si="59"/>
        <v>42067.789895833332</v>
      </c>
    </row>
    <row r="1905" spans="1:20" ht="45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8">
        <f>$E1905/$D1905</f>
        <v>0.46600000000000003</v>
      </c>
      <c r="P1905" s="5">
        <f>$E1905/$L1905</f>
        <v>34.097560975609753</v>
      </c>
      <c r="Q1905" t="str">
        <f>LEFT($N1905,FIND("/",$N1905)-1)</f>
        <v>technology</v>
      </c>
      <c r="R1905" t="str">
        <f>RIGHT($N1905,LEN($N1905)-FIND("/",$N1905))</f>
        <v>gadgets</v>
      </c>
      <c r="S1905" s="11">
        <f t="shared" si="58"/>
        <v>42702.770729166667</v>
      </c>
      <c r="T1905" s="11">
        <f t="shared" si="5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8">
        <f>$E1906/$D1906</f>
        <v>1E-3</v>
      </c>
      <c r="P1906" s="5">
        <f>$E1906/$L1906</f>
        <v>25</v>
      </c>
      <c r="Q1906" t="str">
        <f>LEFT($N1906,FIND("/",$N1906)-1)</f>
        <v>technology</v>
      </c>
      <c r="R1906" t="str">
        <f>RIGHT($N1906,LEN($N1906)-FIND("/",$N1906))</f>
        <v>gadgets</v>
      </c>
      <c r="S1906" s="11">
        <f t="shared" si="58"/>
        <v>42326.685428240744</v>
      </c>
      <c r="T1906" s="11">
        <f t="shared" si="5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8">
        <f>$E1907/$D1907</f>
        <v>1.6800000000000001E-3</v>
      </c>
      <c r="P1907" s="5">
        <f>$E1907/$L1907</f>
        <v>10.5</v>
      </c>
      <c r="Q1907" t="str">
        <f>LEFT($N1907,FIND("/",$N1907)-1)</f>
        <v>technology</v>
      </c>
      <c r="R1907" t="str">
        <f>RIGHT($N1907,LEN($N1907)-FIND("/",$N1907))</f>
        <v>gadgets</v>
      </c>
      <c r="S1907" s="11">
        <f t="shared" si="58"/>
        <v>41859.925856481481</v>
      </c>
      <c r="T1907" s="11">
        <f t="shared" si="5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8">
        <f>$E1908/$D1908</f>
        <v>0.42759999999999998</v>
      </c>
      <c r="P1908" s="5">
        <f>$E1908/$L1908</f>
        <v>215.95959595959596</v>
      </c>
      <c r="Q1908" t="str">
        <f>LEFT($N1908,FIND("/",$N1908)-1)</f>
        <v>technology</v>
      </c>
      <c r="R1908" t="str">
        <f>RIGHT($N1908,LEN($N1908)-FIND("/",$N1908))</f>
        <v>gadgets</v>
      </c>
      <c r="S1908" s="11">
        <f t="shared" si="58"/>
        <v>42514.671099537038</v>
      </c>
      <c r="T1908" s="11">
        <f t="shared" si="5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8">
        <f>$E1909/$D1909</f>
        <v>2.8333333333333335E-3</v>
      </c>
      <c r="P1909" s="5">
        <f>$E1909/$L1909</f>
        <v>21.25</v>
      </c>
      <c r="Q1909" t="str">
        <f>LEFT($N1909,FIND("/",$N1909)-1)</f>
        <v>technology</v>
      </c>
      <c r="R1909" t="str">
        <f>RIGHT($N1909,LEN($N1909)-FIND("/",$N1909))</f>
        <v>gadgets</v>
      </c>
      <c r="S1909" s="11">
        <f t="shared" si="58"/>
        <v>41767.587094907409</v>
      </c>
      <c r="T1909" s="11">
        <f t="shared" si="5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8">
        <f>$E1910/$D1910</f>
        <v>1.7319999999999999E-2</v>
      </c>
      <c r="P1910" s="5">
        <f>$E1910/$L1910</f>
        <v>108.25</v>
      </c>
      <c r="Q1910" t="str">
        <f>LEFT($N1910,FIND("/",$N1910)-1)</f>
        <v>technology</v>
      </c>
      <c r="R1910" t="str">
        <f>RIGHT($N1910,LEN($N1910)-FIND("/",$N1910))</f>
        <v>gadgets</v>
      </c>
      <c r="S1910" s="11">
        <f t="shared" si="58"/>
        <v>42703.917824074073</v>
      </c>
      <c r="T1910" s="11">
        <f t="shared" si="59"/>
        <v>42733.917824074073</v>
      </c>
    </row>
    <row r="1911" spans="1:20" ht="45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8">
        <f>$E1911/$D1911</f>
        <v>0.14111428571428572</v>
      </c>
      <c r="P1911" s="5">
        <f>$E1911/$L1911</f>
        <v>129.97368421052633</v>
      </c>
      <c r="Q1911" t="str">
        <f>LEFT($N1911,FIND("/",$N1911)-1)</f>
        <v>technology</v>
      </c>
      <c r="R1911" t="str">
        <f>RIGHT($N1911,LEN($N1911)-FIND("/",$N1911))</f>
        <v>gadgets</v>
      </c>
      <c r="S1911" s="11">
        <f t="shared" si="58"/>
        <v>41905.429155092592</v>
      </c>
      <c r="T1911" s="11">
        <f t="shared" si="5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8">
        <f>$E1912/$D1912</f>
        <v>0.39395294117647056</v>
      </c>
      <c r="P1912" s="5">
        <f>$E1912/$L1912</f>
        <v>117.49473684210527</v>
      </c>
      <c r="Q1912" t="str">
        <f>LEFT($N1912,FIND("/",$N1912)-1)</f>
        <v>technology</v>
      </c>
      <c r="R1912" t="str">
        <f>RIGHT($N1912,LEN($N1912)-FIND("/",$N1912))</f>
        <v>gadgets</v>
      </c>
      <c r="S1912" s="11">
        <f t="shared" si="58"/>
        <v>42264.963159722218</v>
      </c>
      <c r="T1912" s="11">
        <f t="shared" si="5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8">
        <f>$E1913/$D1913</f>
        <v>2.3529411764705883E-4</v>
      </c>
      <c r="P1913" s="5">
        <f>$E1913/$L1913</f>
        <v>10</v>
      </c>
      <c r="Q1913" t="str">
        <f>LEFT($N1913,FIND("/",$N1913)-1)</f>
        <v>technology</v>
      </c>
      <c r="R1913" t="str">
        <f>RIGHT($N1913,LEN($N1913)-FIND("/",$N1913))</f>
        <v>gadgets</v>
      </c>
      <c r="S1913" s="11">
        <f t="shared" si="58"/>
        <v>41830.033958333333</v>
      </c>
      <c r="T1913" s="11">
        <f t="shared" si="5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8">
        <f>$E1914/$D1914</f>
        <v>0.59299999999999997</v>
      </c>
      <c r="P1914" s="5">
        <f>$E1914/$L1914</f>
        <v>70.595238095238102</v>
      </c>
      <c r="Q1914" t="str">
        <f>LEFT($N1914,FIND("/",$N1914)-1)</f>
        <v>technology</v>
      </c>
      <c r="R1914" t="str">
        <f>RIGHT($N1914,LEN($N1914)-FIND("/",$N1914))</f>
        <v>gadgets</v>
      </c>
      <c r="S1914" s="11">
        <f t="shared" si="58"/>
        <v>42129.226388888885</v>
      </c>
      <c r="T1914" s="11">
        <f t="shared" si="5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8">
        <f>$E1915/$D1915</f>
        <v>1.3270833333333334E-2</v>
      </c>
      <c r="P1915" s="5">
        <f>$E1915/$L1915</f>
        <v>24.5</v>
      </c>
      <c r="Q1915" t="str">
        <f>LEFT($N1915,FIND("/",$N1915)-1)</f>
        <v>technology</v>
      </c>
      <c r="R1915" t="str">
        <f>RIGHT($N1915,LEN($N1915)-FIND("/",$N1915))</f>
        <v>gadgets</v>
      </c>
      <c r="S1915" s="11">
        <f t="shared" si="58"/>
        <v>41890.511319444442</v>
      </c>
      <c r="T1915" s="11">
        <f t="shared" si="59"/>
        <v>41920.511319444442</v>
      </c>
    </row>
    <row r="1916" spans="1:20" ht="45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8">
        <f>$E1916/$D1916</f>
        <v>9.0090090090090086E-2</v>
      </c>
      <c r="P1916" s="5">
        <f>$E1916/$L1916</f>
        <v>30</v>
      </c>
      <c r="Q1916" t="str">
        <f>LEFT($N1916,FIND("/",$N1916)-1)</f>
        <v>technology</v>
      </c>
      <c r="R1916" t="str">
        <f>RIGHT($N1916,LEN($N1916)-FIND("/",$N1916))</f>
        <v>gadgets</v>
      </c>
      <c r="S1916" s="11">
        <f t="shared" si="58"/>
        <v>41929.174456018518</v>
      </c>
      <c r="T1916" s="11">
        <f t="shared" si="59"/>
        <v>41944.165972222225</v>
      </c>
    </row>
    <row r="1917" spans="1:20" ht="45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8">
        <f>$E1917/$D1917</f>
        <v>1.6E-2</v>
      </c>
      <c r="P1917" s="5">
        <f>$E1917/$L1917</f>
        <v>2</v>
      </c>
      <c r="Q1917" t="str">
        <f>LEFT($N1917,FIND("/",$N1917)-1)</f>
        <v>technology</v>
      </c>
      <c r="R1917" t="str">
        <f>RIGHT($N1917,LEN($N1917)-FIND("/",$N1917))</f>
        <v>gadgets</v>
      </c>
      <c r="S1917" s="11">
        <f t="shared" si="58"/>
        <v>41864.04886574074</v>
      </c>
      <c r="T1917" s="11">
        <f t="shared" si="5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8">
        <f>$E1918/$D1918</f>
        <v>5.1000000000000004E-3</v>
      </c>
      <c r="P1918" s="5">
        <f>$E1918/$L1918</f>
        <v>17</v>
      </c>
      <c r="Q1918" t="str">
        <f>LEFT($N1918,FIND("/",$N1918)-1)</f>
        <v>technology</v>
      </c>
      <c r="R1918" t="str">
        <f>RIGHT($N1918,LEN($N1918)-FIND("/",$N1918))</f>
        <v>gadgets</v>
      </c>
      <c r="S1918" s="11">
        <f t="shared" si="58"/>
        <v>42656.717303240745</v>
      </c>
      <c r="T1918" s="11">
        <f t="shared" si="5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8">
        <f>$E1919/$D1919</f>
        <v>0.52570512820512816</v>
      </c>
      <c r="P1919" s="5">
        <f>$E1919/$L1919</f>
        <v>2928.9285714285716</v>
      </c>
      <c r="Q1919" t="str">
        <f>LEFT($N1919,FIND("/",$N1919)-1)</f>
        <v>technology</v>
      </c>
      <c r="R1919" t="str">
        <f>RIGHT($N1919,LEN($N1919)-FIND("/",$N1919))</f>
        <v>gadgets</v>
      </c>
      <c r="S1919" s="11">
        <f t="shared" si="58"/>
        <v>42746.270057870366</v>
      </c>
      <c r="T1919" s="11">
        <f t="shared" si="5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8">
        <f>$E1920/$D1920</f>
        <v>1.04E-2</v>
      </c>
      <c r="P1920" s="5">
        <f>$E1920/$L1920</f>
        <v>28.888888888888889</v>
      </c>
      <c r="Q1920" t="str">
        <f>LEFT($N1920,FIND("/",$N1920)-1)</f>
        <v>technology</v>
      </c>
      <c r="R1920" t="str">
        <f>RIGHT($N1920,LEN($N1920)-FIND("/",$N1920))</f>
        <v>gadgets</v>
      </c>
      <c r="S1920" s="11">
        <f t="shared" si="58"/>
        <v>41828.789942129632</v>
      </c>
      <c r="T1920" s="11">
        <f t="shared" si="5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8">
        <f>$E1921/$D1921</f>
        <v>0.47399999999999998</v>
      </c>
      <c r="P1921" s="5">
        <f>$E1921/$L1921</f>
        <v>29.625</v>
      </c>
      <c r="Q1921" t="str">
        <f>LEFT($N1921,FIND("/",$N1921)-1)</f>
        <v>technology</v>
      </c>
      <c r="R1921" t="str">
        <f>RIGHT($N1921,LEN($N1921)-FIND("/",$N1921))</f>
        <v>gadgets</v>
      </c>
      <c r="S1921" s="11">
        <f t="shared" si="58"/>
        <v>42113.875567129624</v>
      </c>
      <c r="T1921" s="11">
        <f t="shared" si="5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8">
        <f>$E1922/$D1922</f>
        <v>0.43030000000000002</v>
      </c>
      <c r="P1922" s="5">
        <f>$E1922/$L1922</f>
        <v>40.980952380952381</v>
      </c>
      <c r="Q1922" t="str">
        <f>LEFT($N1922,FIND("/",$N1922)-1)</f>
        <v>technology</v>
      </c>
      <c r="R1922" t="str">
        <f>RIGHT($N1922,LEN($N1922)-FIND("/",$N1922))</f>
        <v>gadgets</v>
      </c>
      <c r="S1922" s="11">
        <f t="shared" si="58"/>
        <v>42270.875706018516</v>
      </c>
      <c r="T1922" s="11">
        <f t="shared" si="5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8">
        <f>$E1923/$D1923</f>
        <v>1.3680000000000001</v>
      </c>
      <c r="P1923" s="5">
        <f>$E1923/$L1923</f>
        <v>54</v>
      </c>
      <c r="Q1923" t="str">
        <f>LEFT($N1923,FIND("/",$N1923)-1)</f>
        <v>music</v>
      </c>
      <c r="R1923" t="str">
        <f>RIGHT($N1923,LEN($N1923)-FIND("/",$N1923))</f>
        <v>indie rock</v>
      </c>
      <c r="S1923" s="11">
        <f t="shared" ref="S1923:S1986" si="60">((($J1923/60)/60)/24)+DATE(1970,1,1)</f>
        <v>41074.221562500003</v>
      </c>
      <c r="T1923" s="11">
        <f t="shared" ref="T1923:T1986" si="61">((($I1923/60)/60)/24)+DATE(1970,1,1)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8">
        <f>$E1924/$D1924</f>
        <v>1.1555</v>
      </c>
      <c r="P1924" s="5">
        <f>$E1924/$L1924</f>
        <v>36.109375</v>
      </c>
      <c r="Q1924" t="str">
        <f>LEFT($N1924,FIND("/",$N1924)-1)</f>
        <v>music</v>
      </c>
      <c r="R1924" t="str">
        <f>RIGHT($N1924,LEN($N1924)-FIND("/",$N1924))</f>
        <v>indie rock</v>
      </c>
      <c r="S1924" s="11">
        <f t="shared" si="60"/>
        <v>41590.255868055552</v>
      </c>
      <c r="T1924" s="11">
        <f t="shared" si="61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8">
        <f>$E1925/$D1925</f>
        <v>2.4079999999999999</v>
      </c>
      <c r="P1925" s="5">
        <f>$E1925/$L1925</f>
        <v>23.153846153846153</v>
      </c>
      <c r="Q1925" t="str">
        <f>LEFT($N1925,FIND("/",$N1925)-1)</f>
        <v>music</v>
      </c>
      <c r="R1925" t="str">
        <f>RIGHT($N1925,LEN($N1925)-FIND("/",$N1925))</f>
        <v>indie rock</v>
      </c>
      <c r="S1925" s="11">
        <f t="shared" si="60"/>
        <v>40772.848749999997</v>
      </c>
      <c r="T1925" s="11">
        <f t="shared" si="61"/>
        <v>40813.207638888889</v>
      </c>
    </row>
    <row r="1926" spans="1:20" ht="60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8">
        <f>$E1926/$D1926</f>
        <v>1.1439999999999999</v>
      </c>
      <c r="P1926" s="5">
        <f>$E1926/$L1926</f>
        <v>104</v>
      </c>
      <c r="Q1926" t="str">
        <f>LEFT($N1926,FIND("/",$N1926)-1)</f>
        <v>music</v>
      </c>
      <c r="R1926" t="str">
        <f>RIGHT($N1926,LEN($N1926)-FIND("/",$N1926))</f>
        <v>indie rock</v>
      </c>
      <c r="S1926" s="11">
        <f t="shared" si="60"/>
        <v>41626.761053240742</v>
      </c>
      <c r="T1926" s="11">
        <f t="shared" si="61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8">
        <f>$E1927/$D1927</f>
        <v>1.1033333333333333</v>
      </c>
      <c r="P1927" s="5">
        <f>$E1927/$L1927</f>
        <v>31.826923076923077</v>
      </c>
      <c r="Q1927" t="str">
        <f>LEFT($N1927,FIND("/",$N1927)-1)</f>
        <v>music</v>
      </c>
      <c r="R1927" t="str">
        <f>RIGHT($N1927,LEN($N1927)-FIND("/",$N1927))</f>
        <v>indie rock</v>
      </c>
      <c r="S1927" s="11">
        <f t="shared" si="60"/>
        <v>41535.90148148148</v>
      </c>
      <c r="T1927" s="11">
        <f t="shared" si="61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8">
        <f>$E1928/$D1928</f>
        <v>1.9537933333333333</v>
      </c>
      <c r="P1928" s="5">
        <f>$E1928/$L1928</f>
        <v>27.3896261682243</v>
      </c>
      <c r="Q1928" t="str">
        <f>LEFT($N1928,FIND("/",$N1928)-1)</f>
        <v>music</v>
      </c>
      <c r="R1928" t="str">
        <f>RIGHT($N1928,LEN($N1928)-FIND("/",$N1928))</f>
        <v>indie rock</v>
      </c>
      <c r="S1928" s="11">
        <f t="shared" si="60"/>
        <v>40456.954351851848</v>
      </c>
      <c r="T1928" s="11">
        <f t="shared" si="61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8">
        <f>$E1929/$D1929</f>
        <v>1.0333333333333334</v>
      </c>
      <c r="P1929" s="5">
        <f>$E1929/$L1929</f>
        <v>56.363636363636367</v>
      </c>
      <c r="Q1929" t="str">
        <f>LEFT($N1929,FIND("/",$N1929)-1)</f>
        <v>music</v>
      </c>
      <c r="R1929" t="str">
        <f>RIGHT($N1929,LEN($N1929)-FIND("/",$N1929))</f>
        <v>indie rock</v>
      </c>
      <c r="S1929" s="11">
        <f t="shared" si="60"/>
        <v>40960.861562500002</v>
      </c>
      <c r="T1929" s="11">
        <f t="shared" si="61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8">
        <f>$E1930/$D1930</f>
        <v>1.031372549019608</v>
      </c>
      <c r="P1930" s="5">
        <f>$E1930/$L1930</f>
        <v>77.352941176470594</v>
      </c>
      <c r="Q1930" t="str">
        <f>LEFT($N1930,FIND("/",$N1930)-1)</f>
        <v>music</v>
      </c>
      <c r="R1930" t="str">
        <f>RIGHT($N1930,LEN($N1930)-FIND("/",$N1930))</f>
        <v>indie rock</v>
      </c>
      <c r="S1930" s="11">
        <f t="shared" si="60"/>
        <v>41371.648078703707</v>
      </c>
      <c r="T1930" s="11">
        <f t="shared" si="61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8">
        <f>$E1931/$D1931</f>
        <v>1.003125</v>
      </c>
      <c r="P1931" s="5">
        <f>$E1931/$L1931</f>
        <v>42.8</v>
      </c>
      <c r="Q1931" t="str">
        <f>LEFT($N1931,FIND("/",$N1931)-1)</f>
        <v>music</v>
      </c>
      <c r="R1931" t="str">
        <f>RIGHT($N1931,LEN($N1931)-FIND("/",$N1931))</f>
        <v>indie rock</v>
      </c>
      <c r="S1931" s="11">
        <f t="shared" si="60"/>
        <v>40687.021597222221</v>
      </c>
      <c r="T1931" s="11">
        <f t="shared" si="61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8">
        <f>$E1932/$D1932</f>
        <v>1.27</v>
      </c>
      <c r="P1932" s="5">
        <f>$E1932/$L1932</f>
        <v>48.846153846153847</v>
      </c>
      <c r="Q1932" t="str">
        <f>LEFT($N1932,FIND("/",$N1932)-1)</f>
        <v>music</v>
      </c>
      <c r="R1932" t="str">
        <f>RIGHT($N1932,LEN($N1932)-FIND("/",$N1932))</f>
        <v>indie rock</v>
      </c>
      <c r="S1932" s="11">
        <f t="shared" si="60"/>
        <v>41402.558819444443</v>
      </c>
      <c r="T1932" s="11">
        <f t="shared" si="61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8">
        <f>$E1933/$D1933</f>
        <v>1.20601</v>
      </c>
      <c r="P1933" s="5">
        <f>$E1933/$L1933</f>
        <v>48.240400000000001</v>
      </c>
      <c r="Q1933" t="str">
        <f>LEFT($N1933,FIND("/",$N1933)-1)</f>
        <v>music</v>
      </c>
      <c r="R1933" t="str">
        <f>RIGHT($N1933,LEN($N1933)-FIND("/",$N1933))</f>
        <v>indie rock</v>
      </c>
      <c r="S1933" s="11">
        <f t="shared" si="60"/>
        <v>41037.892465277779</v>
      </c>
      <c r="T1933" s="11">
        <f t="shared" si="61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8">
        <f>$E1934/$D1934</f>
        <v>1.0699047619047619</v>
      </c>
      <c r="P1934" s="5">
        <f>$E1934/$L1934</f>
        <v>70.212500000000006</v>
      </c>
      <c r="Q1934" t="str">
        <f>LEFT($N1934,FIND("/",$N1934)-1)</f>
        <v>music</v>
      </c>
      <c r="R1934" t="str">
        <f>RIGHT($N1934,LEN($N1934)-FIND("/",$N1934))</f>
        <v>indie rock</v>
      </c>
      <c r="S1934" s="11">
        <f t="shared" si="60"/>
        <v>40911.809872685182</v>
      </c>
      <c r="T1934" s="11">
        <f t="shared" si="61"/>
        <v>40932.809872685182</v>
      </c>
    </row>
    <row r="1935" spans="1:20" ht="45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8">
        <f>$E1935/$D1935</f>
        <v>1.7243333333333333</v>
      </c>
      <c r="P1935" s="5">
        <f>$E1935/$L1935</f>
        <v>94.054545454545448</v>
      </c>
      <c r="Q1935" t="str">
        <f>LEFT($N1935,FIND("/",$N1935)-1)</f>
        <v>music</v>
      </c>
      <c r="R1935" t="str">
        <f>RIGHT($N1935,LEN($N1935)-FIND("/",$N1935))</f>
        <v>indie rock</v>
      </c>
      <c r="S1935" s="11">
        <f t="shared" si="60"/>
        <v>41879.130868055552</v>
      </c>
      <c r="T1935" s="11">
        <f t="shared" si="61"/>
        <v>41909.130868055552</v>
      </c>
    </row>
    <row r="1936" spans="1:20" ht="45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8">
        <f>$E1936/$D1936</f>
        <v>1.2362</v>
      </c>
      <c r="P1936" s="5">
        <f>$E1936/$L1936</f>
        <v>80.272727272727266</v>
      </c>
      <c r="Q1936" t="str">
        <f>LEFT($N1936,FIND("/",$N1936)-1)</f>
        <v>music</v>
      </c>
      <c r="R1936" t="str">
        <f>RIGHT($N1936,LEN($N1936)-FIND("/",$N1936))</f>
        <v>indie rock</v>
      </c>
      <c r="S1936" s="11">
        <f t="shared" si="60"/>
        <v>40865.867141203707</v>
      </c>
      <c r="T1936" s="11">
        <f t="shared" si="61"/>
        <v>40902.208333333336</v>
      </c>
    </row>
    <row r="1937" spans="1:20" ht="45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8">
        <f>$E1937/$D1937</f>
        <v>1.0840000000000001</v>
      </c>
      <c r="P1937" s="5">
        <f>$E1937/$L1937</f>
        <v>54.2</v>
      </c>
      <c r="Q1937" t="str">
        <f>LEFT($N1937,FIND("/",$N1937)-1)</f>
        <v>music</v>
      </c>
      <c r="R1937" t="str">
        <f>RIGHT($N1937,LEN($N1937)-FIND("/",$N1937))</f>
        <v>indie rock</v>
      </c>
      <c r="S1937" s="11">
        <f t="shared" si="60"/>
        <v>41773.932534722226</v>
      </c>
      <c r="T1937" s="11">
        <f t="shared" si="61"/>
        <v>41811.207638888889</v>
      </c>
    </row>
    <row r="1938" spans="1:20" ht="45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8">
        <f>$E1938/$D1938</f>
        <v>1.1652013333333333</v>
      </c>
      <c r="P1938" s="5">
        <f>$E1938/$L1938</f>
        <v>60.26903448275862</v>
      </c>
      <c r="Q1938" t="str">
        <f>LEFT($N1938,FIND("/",$N1938)-1)</f>
        <v>music</v>
      </c>
      <c r="R1938" t="str">
        <f>RIGHT($N1938,LEN($N1938)-FIND("/",$N1938))</f>
        <v>indie rock</v>
      </c>
      <c r="S1938" s="11">
        <f t="shared" si="60"/>
        <v>40852.889699074076</v>
      </c>
      <c r="T1938" s="11">
        <f t="shared" si="61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8">
        <f>$E1939/$D1939</f>
        <v>1.8724499999999999</v>
      </c>
      <c r="P1939" s="5">
        <f>$E1939/$L1939</f>
        <v>38.740344827586206</v>
      </c>
      <c r="Q1939" t="str">
        <f>LEFT($N1939,FIND("/",$N1939)-1)</f>
        <v>music</v>
      </c>
      <c r="R1939" t="str">
        <f>RIGHT($N1939,LEN($N1939)-FIND("/",$N1939))</f>
        <v>indie rock</v>
      </c>
      <c r="S1939" s="11">
        <f t="shared" si="60"/>
        <v>41059.118993055556</v>
      </c>
      <c r="T1939" s="11">
        <f t="shared" si="61"/>
        <v>41075.165972222225</v>
      </c>
    </row>
    <row r="1940" spans="1:20" ht="45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8">
        <f>$E1940/$D1940</f>
        <v>1.1593333333333333</v>
      </c>
      <c r="P1940" s="5">
        <f>$E1940/$L1940</f>
        <v>152.54385964912279</v>
      </c>
      <c r="Q1940" t="str">
        <f>LEFT($N1940,FIND("/",$N1940)-1)</f>
        <v>music</v>
      </c>
      <c r="R1940" t="str">
        <f>RIGHT($N1940,LEN($N1940)-FIND("/",$N1940))</f>
        <v>indie rock</v>
      </c>
      <c r="S1940" s="11">
        <f t="shared" si="60"/>
        <v>41426.259618055556</v>
      </c>
      <c r="T1940" s="11">
        <f t="shared" si="61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8">
        <f>$E1941/$D1941</f>
        <v>1.107</v>
      </c>
      <c r="P1941" s="5">
        <f>$E1941/$L1941</f>
        <v>115.3125</v>
      </c>
      <c r="Q1941" t="str">
        <f>LEFT($N1941,FIND("/",$N1941)-1)</f>
        <v>music</v>
      </c>
      <c r="R1941" t="str">
        <f>RIGHT($N1941,LEN($N1941)-FIND("/",$N1941))</f>
        <v>indie rock</v>
      </c>
      <c r="S1941" s="11">
        <f t="shared" si="60"/>
        <v>41313.985046296293</v>
      </c>
      <c r="T1941" s="11">
        <f t="shared" si="61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8">
        <f>$E1942/$D1942</f>
        <v>1.7092307692307693</v>
      </c>
      <c r="P1942" s="5">
        <f>$E1942/$L1942</f>
        <v>35.838709677419352</v>
      </c>
      <c r="Q1942" t="str">
        <f>LEFT($N1942,FIND("/",$N1942)-1)</f>
        <v>music</v>
      </c>
      <c r="R1942" t="str">
        <f>RIGHT($N1942,LEN($N1942)-FIND("/",$N1942))</f>
        <v>indie rock</v>
      </c>
      <c r="S1942" s="11">
        <f t="shared" si="60"/>
        <v>40670.507326388892</v>
      </c>
      <c r="T1942" s="11">
        <f t="shared" si="61"/>
        <v>40709.165972222225</v>
      </c>
    </row>
    <row r="1943" spans="1:20" ht="45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8">
        <f>$E1943/$D1943</f>
        <v>1.2611835600000001</v>
      </c>
      <c r="P1943" s="5">
        <f>$E1943/$L1943</f>
        <v>64.570118779438872</v>
      </c>
      <c r="Q1943" t="str">
        <f>LEFT($N1943,FIND("/",$N1943)-1)</f>
        <v>technology</v>
      </c>
      <c r="R1943" t="str">
        <f>RIGHT($N1943,LEN($N1943)-FIND("/",$N1943))</f>
        <v>hardware</v>
      </c>
      <c r="S1943" s="11">
        <f t="shared" si="60"/>
        <v>41744.290868055556</v>
      </c>
      <c r="T1943" s="11">
        <f t="shared" si="61"/>
        <v>41774.290868055556</v>
      </c>
    </row>
    <row r="1944" spans="1:20" ht="45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8">
        <f>$E1944/$D1944</f>
        <v>1.3844033333333334</v>
      </c>
      <c r="P1944" s="5">
        <f>$E1944/$L1944</f>
        <v>87.436000000000007</v>
      </c>
      <c r="Q1944" t="str">
        <f>LEFT($N1944,FIND("/",$N1944)-1)</f>
        <v>technology</v>
      </c>
      <c r="R1944" t="str">
        <f>RIGHT($N1944,LEN($N1944)-FIND("/",$N1944))</f>
        <v>hardware</v>
      </c>
      <c r="S1944" s="11">
        <f t="shared" si="60"/>
        <v>40638.828009259261</v>
      </c>
      <c r="T1944" s="11">
        <f t="shared" si="61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8">
        <f>$E1945/$D1945</f>
        <v>17.052499999999998</v>
      </c>
      <c r="P1945" s="5">
        <f>$E1945/$L1945</f>
        <v>68.815577078288939</v>
      </c>
      <c r="Q1945" t="str">
        <f>LEFT($N1945,FIND("/",$N1945)-1)</f>
        <v>technology</v>
      </c>
      <c r="R1945" t="str">
        <f>RIGHT($N1945,LEN($N1945)-FIND("/",$N1945))</f>
        <v>hardware</v>
      </c>
      <c r="S1945" s="11">
        <f t="shared" si="60"/>
        <v>42548.269861111112</v>
      </c>
      <c r="T1945" s="11">
        <f t="shared" si="61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8">
        <f>$E1946/$D1946</f>
        <v>7.8805550000000002</v>
      </c>
      <c r="P1946" s="5">
        <f>$E1946/$L1946</f>
        <v>176.200223588597</v>
      </c>
      <c r="Q1946" t="str">
        <f>LEFT($N1946,FIND("/",$N1946)-1)</f>
        <v>technology</v>
      </c>
      <c r="R1946" t="str">
        <f>RIGHT($N1946,LEN($N1946)-FIND("/",$N1946))</f>
        <v>hardware</v>
      </c>
      <c r="S1946" s="11">
        <f t="shared" si="60"/>
        <v>41730.584374999999</v>
      </c>
      <c r="T1946" s="11">
        <f t="shared" si="61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8">
        <f>$E1947/$D1947</f>
        <v>3.4801799999999998</v>
      </c>
      <c r="P1947" s="5">
        <f>$E1947/$L1947</f>
        <v>511.79117647058825</v>
      </c>
      <c r="Q1947" t="str">
        <f>LEFT($N1947,FIND("/",$N1947)-1)</f>
        <v>technology</v>
      </c>
      <c r="R1947" t="str">
        <f>RIGHT($N1947,LEN($N1947)-FIND("/",$N1947))</f>
        <v>hardware</v>
      </c>
      <c r="S1947" s="11">
        <f t="shared" si="60"/>
        <v>42157.251828703709</v>
      </c>
      <c r="T1947" s="11">
        <f t="shared" si="61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8">
        <f>$E1948/$D1948</f>
        <v>1.4974666666666667</v>
      </c>
      <c r="P1948" s="5">
        <f>$E1948/$L1948</f>
        <v>160.44285714285715</v>
      </c>
      <c r="Q1948" t="str">
        <f>LEFT($N1948,FIND("/",$N1948)-1)</f>
        <v>technology</v>
      </c>
      <c r="R1948" t="str">
        <f>RIGHT($N1948,LEN($N1948)-FIND("/",$N1948))</f>
        <v>hardware</v>
      </c>
      <c r="S1948" s="11">
        <f t="shared" si="60"/>
        <v>41689.150011574071</v>
      </c>
      <c r="T1948" s="11">
        <f t="shared" si="61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8">
        <f>$E1949/$D1949</f>
        <v>1.0063375000000001</v>
      </c>
      <c r="P1949" s="5">
        <f>$E1949/$L1949</f>
        <v>35.003043478260871</v>
      </c>
      <c r="Q1949" t="str">
        <f>LEFT($N1949,FIND("/",$N1949)-1)</f>
        <v>technology</v>
      </c>
      <c r="R1949" t="str">
        <f>RIGHT($N1949,LEN($N1949)-FIND("/",$N1949))</f>
        <v>hardware</v>
      </c>
      <c r="S1949" s="11">
        <f t="shared" si="60"/>
        <v>40102.918055555558</v>
      </c>
      <c r="T1949" s="11">
        <f t="shared" si="61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8">
        <f>$E1950/$D1950</f>
        <v>8.0021100000000001</v>
      </c>
      <c r="P1950" s="5">
        <f>$E1950/$L1950</f>
        <v>188.50671378091872</v>
      </c>
      <c r="Q1950" t="str">
        <f>LEFT($N1950,FIND("/",$N1950)-1)</f>
        <v>technology</v>
      </c>
      <c r="R1950" t="str">
        <f>RIGHT($N1950,LEN($N1950)-FIND("/",$N1950))</f>
        <v>hardware</v>
      </c>
      <c r="S1950" s="11">
        <f t="shared" si="60"/>
        <v>42473.604270833333</v>
      </c>
      <c r="T1950" s="11">
        <f t="shared" si="61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8">
        <f>$E1951/$D1951</f>
        <v>1.0600260000000001</v>
      </c>
      <c r="P1951" s="5">
        <f>$E1951/$L1951</f>
        <v>56.204984093319197</v>
      </c>
      <c r="Q1951" t="str">
        <f>LEFT($N1951,FIND("/",$N1951)-1)</f>
        <v>technology</v>
      </c>
      <c r="R1951" t="str">
        <f>RIGHT($N1951,LEN($N1951)-FIND("/",$N1951))</f>
        <v>hardware</v>
      </c>
      <c r="S1951" s="11">
        <f t="shared" si="60"/>
        <v>41800.423043981478</v>
      </c>
      <c r="T1951" s="11">
        <f t="shared" si="61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8">
        <f>$E1952/$D1952</f>
        <v>2.0051866666666669</v>
      </c>
      <c r="P1952" s="5">
        <f>$E1952/$L1952</f>
        <v>51.3054157782516</v>
      </c>
      <c r="Q1952" t="str">
        <f>LEFT($N1952,FIND("/",$N1952)-1)</f>
        <v>technology</v>
      </c>
      <c r="R1952" t="str">
        <f>RIGHT($N1952,LEN($N1952)-FIND("/",$N1952))</f>
        <v>hardware</v>
      </c>
      <c r="S1952" s="11">
        <f t="shared" si="60"/>
        <v>40624.181400462963</v>
      </c>
      <c r="T1952" s="11">
        <f t="shared" si="61"/>
        <v>40655.181400462963</v>
      </c>
    </row>
    <row r="1953" spans="1:20" ht="45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8">
        <f>$E1953/$D1953</f>
        <v>2.1244399999999999</v>
      </c>
      <c r="P1953" s="5">
        <f>$E1953/$L1953</f>
        <v>127.36450839328538</v>
      </c>
      <c r="Q1953" t="str">
        <f>LEFT($N1953,FIND("/",$N1953)-1)</f>
        <v>technology</v>
      </c>
      <c r="R1953" t="str">
        <f>RIGHT($N1953,LEN($N1953)-FIND("/",$N1953))</f>
        <v>hardware</v>
      </c>
      <c r="S1953" s="11">
        <f t="shared" si="60"/>
        <v>42651.420567129629</v>
      </c>
      <c r="T1953" s="11">
        <f t="shared" si="61"/>
        <v>42681.462233796294</v>
      </c>
    </row>
    <row r="1954" spans="1:20" ht="45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8">
        <f>$E1954/$D1954</f>
        <v>1.9847237142857144</v>
      </c>
      <c r="P1954" s="5">
        <f>$E1954/$L1954</f>
        <v>101.85532258064516</v>
      </c>
      <c r="Q1954" t="str">
        <f>LEFT($N1954,FIND("/",$N1954)-1)</f>
        <v>technology</v>
      </c>
      <c r="R1954" t="str">
        <f>RIGHT($N1954,LEN($N1954)-FIND("/",$N1954))</f>
        <v>hardware</v>
      </c>
      <c r="S1954" s="11">
        <f t="shared" si="60"/>
        <v>41526.60665509259</v>
      </c>
      <c r="T1954" s="11">
        <f t="shared" si="61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8">
        <f>$E1955/$D1955</f>
        <v>2.2594666666666665</v>
      </c>
      <c r="P1955" s="5">
        <f>$E1955/$L1955</f>
        <v>230.55782312925169</v>
      </c>
      <c r="Q1955" t="str">
        <f>LEFT($N1955,FIND("/",$N1955)-1)</f>
        <v>technology</v>
      </c>
      <c r="R1955" t="str">
        <f>RIGHT($N1955,LEN($N1955)-FIND("/",$N1955))</f>
        <v>hardware</v>
      </c>
      <c r="S1955" s="11">
        <f t="shared" si="60"/>
        <v>40941.199826388889</v>
      </c>
      <c r="T1955" s="11">
        <f t="shared" si="61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8">
        <f>$E1956/$D1956</f>
        <v>6.9894800000000004</v>
      </c>
      <c r="P1956" s="5">
        <f>$E1956/$L1956</f>
        <v>842.10602409638557</v>
      </c>
      <c r="Q1956" t="str">
        <f>LEFT($N1956,FIND("/",$N1956)-1)</f>
        <v>technology</v>
      </c>
      <c r="R1956" t="str">
        <f>RIGHT($N1956,LEN($N1956)-FIND("/",$N1956))</f>
        <v>hardware</v>
      </c>
      <c r="S1956" s="11">
        <f t="shared" si="60"/>
        <v>42394.580740740741</v>
      </c>
      <c r="T1956" s="11">
        <f t="shared" si="61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8">
        <f>$E1957/$D1957</f>
        <v>3.9859528571428569</v>
      </c>
      <c r="P1957" s="5">
        <f>$E1957/$L1957</f>
        <v>577.27593103448271</v>
      </c>
      <c r="Q1957" t="str">
        <f>LEFT($N1957,FIND("/",$N1957)-1)</f>
        <v>technology</v>
      </c>
      <c r="R1957" t="str">
        <f>RIGHT($N1957,LEN($N1957)-FIND("/",$N1957))</f>
        <v>hardware</v>
      </c>
      <c r="S1957" s="11">
        <f t="shared" si="60"/>
        <v>41020.271770833337</v>
      </c>
      <c r="T1957" s="11">
        <f t="shared" si="61"/>
        <v>41052.791666666664</v>
      </c>
    </row>
    <row r="1958" spans="1:20" ht="45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8">
        <f>$E1958/$D1958</f>
        <v>2.9403333333333332</v>
      </c>
      <c r="P1958" s="5">
        <f>$E1958/$L1958</f>
        <v>483.34246575342468</v>
      </c>
      <c r="Q1958" t="str">
        <f>LEFT($N1958,FIND("/",$N1958)-1)</f>
        <v>technology</v>
      </c>
      <c r="R1958" t="str">
        <f>RIGHT($N1958,LEN($N1958)-FIND("/",$N1958))</f>
        <v>hardware</v>
      </c>
      <c r="S1958" s="11">
        <f t="shared" si="60"/>
        <v>42067.923668981486</v>
      </c>
      <c r="T1958" s="11">
        <f t="shared" si="61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8">
        <f>$E1959/$D1959</f>
        <v>1.6750470000000002</v>
      </c>
      <c r="P1959" s="5">
        <f>$E1959/$L1959</f>
        <v>76.138500000000008</v>
      </c>
      <c r="Q1959" t="str">
        <f>LEFT($N1959,FIND("/",$N1959)-1)</f>
        <v>technology</v>
      </c>
      <c r="R1959" t="str">
        <f>RIGHT($N1959,LEN($N1959)-FIND("/",$N1959))</f>
        <v>hardware</v>
      </c>
      <c r="S1959" s="11">
        <f t="shared" si="60"/>
        <v>41179.098530092589</v>
      </c>
      <c r="T1959" s="11">
        <f t="shared" si="61"/>
        <v>41209.098530092589</v>
      </c>
    </row>
    <row r="1960" spans="1:20" ht="45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8">
        <f>$E1960/$D1960</f>
        <v>14.355717142857143</v>
      </c>
      <c r="P1960" s="5">
        <f>$E1960/$L1960</f>
        <v>74.107684365781708</v>
      </c>
      <c r="Q1960" t="str">
        <f>LEFT($N1960,FIND("/",$N1960)-1)</f>
        <v>technology</v>
      </c>
      <c r="R1960" t="str">
        <f>RIGHT($N1960,LEN($N1960)-FIND("/",$N1960))</f>
        <v>hardware</v>
      </c>
      <c r="S1960" s="11">
        <f t="shared" si="60"/>
        <v>41326.987974537034</v>
      </c>
      <c r="T1960" s="11">
        <f t="shared" si="61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8">
        <f>$E1961/$D1961</f>
        <v>1.5673440000000001</v>
      </c>
      <c r="P1961" s="5">
        <f>$E1961/$L1961</f>
        <v>36.965660377358489</v>
      </c>
      <c r="Q1961" t="str">
        <f>LEFT($N1961,FIND("/",$N1961)-1)</f>
        <v>technology</v>
      </c>
      <c r="R1961" t="str">
        <f>RIGHT($N1961,LEN($N1961)-FIND("/",$N1961))</f>
        <v>hardware</v>
      </c>
      <c r="S1961" s="11">
        <f t="shared" si="60"/>
        <v>41871.845601851855</v>
      </c>
      <c r="T1961" s="11">
        <f t="shared" si="61"/>
        <v>41913</v>
      </c>
    </row>
    <row r="1962" spans="1:20" ht="45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8">
        <f>$E1962/$D1962</f>
        <v>1.1790285714285715</v>
      </c>
      <c r="P1962" s="5">
        <f>$E1962/$L1962</f>
        <v>2500.969696969697</v>
      </c>
      <c r="Q1962" t="str">
        <f>LEFT($N1962,FIND("/",$N1962)-1)</f>
        <v>technology</v>
      </c>
      <c r="R1962" t="str">
        <f>RIGHT($N1962,LEN($N1962)-FIND("/",$N1962))</f>
        <v>hardware</v>
      </c>
      <c r="S1962" s="11">
        <f t="shared" si="60"/>
        <v>41964.362743055557</v>
      </c>
      <c r="T1962" s="11">
        <f t="shared" si="61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8">
        <f>$E1963/$D1963</f>
        <v>11.053811999999999</v>
      </c>
      <c r="P1963" s="5">
        <f>$E1963/$L1963</f>
        <v>67.690214329454989</v>
      </c>
      <c r="Q1963" t="str">
        <f>LEFT($N1963,FIND("/",$N1963)-1)</f>
        <v>technology</v>
      </c>
      <c r="R1963" t="str">
        <f>RIGHT($N1963,LEN($N1963)-FIND("/",$N1963))</f>
        <v>hardware</v>
      </c>
      <c r="S1963" s="11">
        <f t="shared" si="60"/>
        <v>41148.194641203707</v>
      </c>
      <c r="T1963" s="11">
        <f t="shared" si="61"/>
        <v>41188.165972222225</v>
      </c>
    </row>
    <row r="1964" spans="1:20" ht="45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8">
        <f>$E1964/$D1964</f>
        <v>1.9292499999999999</v>
      </c>
      <c r="P1964" s="5">
        <f>$E1964/$L1964</f>
        <v>63.04738562091503</v>
      </c>
      <c r="Q1964" t="str">
        <f>LEFT($N1964,FIND("/",$N1964)-1)</f>
        <v>technology</v>
      </c>
      <c r="R1964" t="str">
        <f>RIGHT($N1964,LEN($N1964)-FIND("/",$N1964))</f>
        <v>hardware</v>
      </c>
      <c r="S1964" s="11">
        <f t="shared" si="60"/>
        <v>41742.780509259261</v>
      </c>
      <c r="T1964" s="11">
        <f t="shared" si="61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8">
        <f>$E1965/$D1965</f>
        <v>1.268842105263158</v>
      </c>
      <c r="P1965" s="5">
        <f>$E1965/$L1965</f>
        <v>117.6</v>
      </c>
      <c r="Q1965" t="str">
        <f>LEFT($N1965,FIND("/",$N1965)-1)</f>
        <v>technology</v>
      </c>
      <c r="R1965" t="str">
        <f>RIGHT($N1965,LEN($N1965)-FIND("/",$N1965))</f>
        <v>hardware</v>
      </c>
      <c r="S1965" s="11">
        <f t="shared" si="60"/>
        <v>41863.429791666669</v>
      </c>
      <c r="T1965" s="11">
        <f t="shared" si="61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8">
        <f>$E1966/$D1966</f>
        <v>2.5957748878923765</v>
      </c>
      <c r="P1966" s="5">
        <f>$E1966/$L1966</f>
        <v>180.75185011709601</v>
      </c>
      <c r="Q1966" t="str">
        <f>LEFT($N1966,FIND("/",$N1966)-1)</f>
        <v>technology</v>
      </c>
      <c r="R1966" t="str">
        <f>RIGHT($N1966,LEN($N1966)-FIND("/",$N1966))</f>
        <v>hardware</v>
      </c>
      <c r="S1966" s="11">
        <f t="shared" si="60"/>
        <v>42452.272824074069</v>
      </c>
      <c r="T1966" s="11">
        <f t="shared" si="61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8">
        <f>$E1967/$D1967</f>
        <v>2.6227999999999998</v>
      </c>
      <c r="P1967" s="5">
        <f>$E1967/$L1967</f>
        <v>127.32038834951456</v>
      </c>
      <c r="Q1967" t="str">
        <f>LEFT($N1967,FIND("/",$N1967)-1)</f>
        <v>technology</v>
      </c>
      <c r="R1967" t="str">
        <f>RIGHT($N1967,LEN($N1967)-FIND("/",$N1967))</f>
        <v>hardware</v>
      </c>
      <c r="S1967" s="11">
        <f t="shared" si="60"/>
        <v>40898.089236111111</v>
      </c>
      <c r="T1967" s="11">
        <f t="shared" si="61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8">
        <f>$E1968/$D1968</f>
        <v>2.0674309000000002</v>
      </c>
      <c r="P1968" s="5">
        <f>$E1968/$L1968</f>
        <v>136.6444745538665</v>
      </c>
      <c r="Q1968" t="str">
        <f>LEFT($N1968,FIND("/",$N1968)-1)</f>
        <v>technology</v>
      </c>
      <c r="R1968" t="str">
        <f>RIGHT($N1968,LEN($N1968)-FIND("/",$N1968))</f>
        <v>hardware</v>
      </c>
      <c r="S1968" s="11">
        <f t="shared" si="60"/>
        <v>41835.540486111109</v>
      </c>
      <c r="T1968" s="11">
        <f t="shared" si="61"/>
        <v>41865.540486111109</v>
      </c>
    </row>
    <row r="1969" spans="1:20" ht="45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8">
        <f>$E1969/$D1969</f>
        <v>3.7012999999999998</v>
      </c>
      <c r="P1969" s="5">
        <f>$E1969/$L1969</f>
        <v>182.78024691358024</v>
      </c>
      <c r="Q1969" t="str">
        <f>LEFT($N1969,FIND("/",$N1969)-1)</f>
        <v>technology</v>
      </c>
      <c r="R1969" t="str">
        <f>RIGHT($N1969,LEN($N1969)-FIND("/",$N1969))</f>
        <v>hardware</v>
      </c>
      <c r="S1969" s="11">
        <f t="shared" si="60"/>
        <v>41730.663530092592</v>
      </c>
      <c r="T1969" s="11">
        <f t="shared" si="61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8">
        <f>$E1970/$D1970</f>
        <v>2.8496600000000001</v>
      </c>
      <c r="P1970" s="5">
        <f>$E1970/$L1970</f>
        <v>279.37843137254902</v>
      </c>
      <c r="Q1970" t="str">
        <f>LEFT($N1970,FIND("/",$N1970)-1)</f>
        <v>technology</v>
      </c>
      <c r="R1970" t="str">
        <f>RIGHT($N1970,LEN($N1970)-FIND("/",$N1970))</f>
        <v>hardware</v>
      </c>
      <c r="S1970" s="11">
        <f t="shared" si="60"/>
        <v>42676.586979166663</v>
      </c>
      <c r="T1970" s="11">
        <f t="shared" si="61"/>
        <v>42707.628645833334</v>
      </c>
    </row>
    <row r="1971" spans="1:20" ht="45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8">
        <f>$E1971/$D1971</f>
        <v>5.7907999999999999</v>
      </c>
      <c r="P1971" s="5">
        <f>$E1971/$L1971</f>
        <v>61.375728669846318</v>
      </c>
      <c r="Q1971" t="str">
        <f>LEFT($N1971,FIND("/",$N1971)-1)</f>
        <v>technology</v>
      </c>
      <c r="R1971" t="str">
        <f>RIGHT($N1971,LEN($N1971)-FIND("/",$N1971))</f>
        <v>hardware</v>
      </c>
      <c r="S1971" s="11">
        <f t="shared" si="60"/>
        <v>42557.792453703703</v>
      </c>
      <c r="T1971" s="11">
        <f t="shared" si="61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8">
        <f>$E1972/$D1972</f>
        <v>11.318</v>
      </c>
      <c r="P1972" s="5">
        <f>$E1972/$L1972</f>
        <v>80.727532097004286</v>
      </c>
      <c r="Q1972" t="str">
        <f>LEFT($N1972,FIND("/",$N1972)-1)</f>
        <v>technology</v>
      </c>
      <c r="R1972" t="str">
        <f>RIGHT($N1972,LEN($N1972)-FIND("/",$N1972))</f>
        <v>hardware</v>
      </c>
      <c r="S1972" s="11">
        <f t="shared" si="60"/>
        <v>41324.193298611113</v>
      </c>
      <c r="T1972" s="11">
        <f t="shared" si="61"/>
        <v>41384.151631944449</v>
      </c>
    </row>
    <row r="1973" spans="1:20" ht="45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8">
        <f>$E1973/$D1973</f>
        <v>2.6302771750000002</v>
      </c>
      <c r="P1973" s="5">
        <f>$E1973/$L1973</f>
        <v>272.35590732591254</v>
      </c>
      <c r="Q1973" t="str">
        <f>LEFT($N1973,FIND("/",$N1973)-1)</f>
        <v>technology</v>
      </c>
      <c r="R1973" t="str">
        <f>RIGHT($N1973,LEN($N1973)-FIND("/",$N1973))</f>
        <v>hardware</v>
      </c>
      <c r="S1973" s="11">
        <f t="shared" si="60"/>
        <v>41561.500706018516</v>
      </c>
      <c r="T1973" s="11">
        <f t="shared" si="61"/>
        <v>41593.166666666664</v>
      </c>
    </row>
    <row r="1974" spans="1:20" ht="45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8">
        <f>$E1974/$D1974</f>
        <v>6.7447999999999997</v>
      </c>
      <c r="P1974" s="5">
        <f>$E1974/$L1974</f>
        <v>70.848739495798313</v>
      </c>
      <c r="Q1974" t="str">
        <f>LEFT($N1974,FIND("/",$N1974)-1)</f>
        <v>technology</v>
      </c>
      <c r="R1974" t="str">
        <f>RIGHT($N1974,LEN($N1974)-FIND("/",$N1974))</f>
        <v>hardware</v>
      </c>
      <c r="S1974" s="11">
        <f t="shared" si="60"/>
        <v>41201.012083333335</v>
      </c>
      <c r="T1974" s="11">
        <f t="shared" si="61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8">
        <f>$E1975/$D1975</f>
        <v>2.5683081313131315</v>
      </c>
      <c r="P1975" s="5">
        <f>$E1975/$L1975</f>
        <v>247.94003412969283</v>
      </c>
      <c r="Q1975" t="str">
        <f>LEFT($N1975,FIND("/",$N1975)-1)</f>
        <v>technology</v>
      </c>
      <c r="R1975" t="str">
        <f>RIGHT($N1975,LEN($N1975)-FIND("/",$N1975))</f>
        <v>hardware</v>
      </c>
      <c r="S1975" s="11">
        <f t="shared" si="60"/>
        <v>42549.722962962958</v>
      </c>
      <c r="T1975" s="11">
        <f t="shared" si="61"/>
        <v>42588.291666666672</v>
      </c>
    </row>
    <row r="1976" spans="1:20" ht="45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8">
        <f>$E1976/$D1976</f>
        <v>3.7549600000000001</v>
      </c>
      <c r="P1976" s="5">
        <f>$E1976/$L1976</f>
        <v>186.81393034825871</v>
      </c>
      <c r="Q1976" t="str">
        <f>LEFT($N1976,FIND("/",$N1976)-1)</f>
        <v>technology</v>
      </c>
      <c r="R1976" t="str">
        <f>RIGHT($N1976,LEN($N1976)-FIND("/",$N1976))</f>
        <v>hardware</v>
      </c>
      <c r="S1976" s="11">
        <f t="shared" si="60"/>
        <v>41445.334131944444</v>
      </c>
      <c r="T1976" s="11">
        <f t="shared" si="61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8">
        <f>$E1977/$D1977</f>
        <v>2.0870837499999997</v>
      </c>
      <c r="P1977" s="5">
        <f>$E1977/$L1977</f>
        <v>131.98948616600788</v>
      </c>
      <c r="Q1977" t="str">
        <f>LEFT($N1977,FIND("/",$N1977)-1)</f>
        <v>technology</v>
      </c>
      <c r="R1977" t="str">
        <f>RIGHT($N1977,LEN($N1977)-FIND("/",$N1977))</f>
        <v>hardware</v>
      </c>
      <c r="S1977" s="11">
        <f t="shared" si="60"/>
        <v>41313.755219907405</v>
      </c>
      <c r="T1977" s="11">
        <f t="shared" si="61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8">
        <f>$E1978/$D1978</f>
        <v>3.4660000000000002</v>
      </c>
      <c r="P1978" s="5">
        <f>$E1978/$L1978</f>
        <v>29.310782241014799</v>
      </c>
      <c r="Q1978" t="str">
        <f>LEFT($N1978,FIND("/",$N1978)-1)</f>
        <v>technology</v>
      </c>
      <c r="R1978" t="str">
        <f>RIGHT($N1978,LEN($N1978)-FIND("/",$N1978))</f>
        <v>hardware</v>
      </c>
      <c r="S1978" s="11">
        <f t="shared" si="60"/>
        <v>41438.899594907409</v>
      </c>
      <c r="T1978" s="11">
        <f t="shared" si="61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8">
        <f>$E1979/$D1979</f>
        <v>4.0232999999999999</v>
      </c>
      <c r="P1979" s="5">
        <f>$E1979/$L1979</f>
        <v>245.02436053593178</v>
      </c>
      <c r="Q1979" t="str">
        <f>LEFT($N1979,FIND("/",$N1979)-1)</f>
        <v>technology</v>
      </c>
      <c r="R1979" t="str">
        <f>RIGHT($N1979,LEN($N1979)-FIND("/",$N1979))</f>
        <v>hardware</v>
      </c>
      <c r="S1979" s="11">
        <f t="shared" si="60"/>
        <v>42311.216898148152</v>
      </c>
      <c r="T1979" s="11">
        <f t="shared" si="61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8">
        <f>$E1980/$D1980</f>
        <v>10.2684514</v>
      </c>
      <c r="P1980" s="5">
        <f>$E1980/$L1980</f>
        <v>1323.2540463917526</v>
      </c>
      <c r="Q1980" t="str">
        <f>LEFT($N1980,FIND("/",$N1980)-1)</f>
        <v>technology</v>
      </c>
      <c r="R1980" t="str">
        <f>RIGHT($N1980,LEN($N1980)-FIND("/",$N1980))</f>
        <v>hardware</v>
      </c>
      <c r="S1980" s="11">
        <f t="shared" si="60"/>
        <v>41039.225601851853</v>
      </c>
      <c r="T1980" s="11">
        <f t="shared" si="61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8">
        <f>$E1981/$D1981</f>
        <v>1.14901155</v>
      </c>
      <c r="P1981" s="5">
        <f>$E1981/$L1981</f>
        <v>282.65966789667897</v>
      </c>
      <c r="Q1981" t="str">
        <f>LEFT($N1981,FIND("/",$N1981)-1)</f>
        <v>technology</v>
      </c>
      <c r="R1981" t="str">
        <f>RIGHT($N1981,LEN($N1981)-FIND("/",$N1981))</f>
        <v>hardware</v>
      </c>
      <c r="S1981" s="11">
        <f t="shared" si="60"/>
        <v>42290.460023148145</v>
      </c>
      <c r="T1981" s="11">
        <f t="shared" si="61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8">
        <f>$E1982/$D1982</f>
        <v>3.5482402000000004</v>
      </c>
      <c r="P1982" s="5">
        <f>$E1982/$L1982</f>
        <v>91.214401028277635</v>
      </c>
      <c r="Q1982" t="str">
        <f>LEFT($N1982,FIND("/",$N1982)-1)</f>
        <v>technology</v>
      </c>
      <c r="R1982" t="str">
        <f>RIGHT($N1982,LEN($N1982)-FIND("/",$N1982))</f>
        <v>hardware</v>
      </c>
      <c r="S1982" s="11">
        <f t="shared" si="60"/>
        <v>42423.542384259257</v>
      </c>
      <c r="T1982" s="11">
        <f t="shared" si="61"/>
        <v>42463.500717592593</v>
      </c>
    </row>
    <row r="1983" spans="1:20" ht="45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8">
        <f>$E1983/$D1983</f>
        <v>5.0799999999999998E-2</v>
      </c>
      <c r="P1983" s="5">
        <f>$E1983/$L1983</f>
        <v>31.75</v>
      </c>
      <c r="Q1983" t="str">
        <f>LEFT($N1983,FIND("/",$N1983)-1)</f>
        <v>photography</v>
      </c>
      <c r="R1983" t="str">
        <f>RIGHT($N1983,LEN($N1983)-FIND("/",$N1983))</f>
        <v>people</v>
      </c>
      <c r="S1983" s="11">
        <f t="shared" si="60"/>
        <v>41799.725289351853</v>
      </c>
      <c r="T1983" s="11">
        <f t="shared" si="61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8">
        <f>$E1984/$D1984</f>
        <v>0</v>
      </c>
      <c r="P1984" s="5" t="e">
        <f>$E1984/$L1984</f>
        <v>#DIV/0!</v>
      </c>
      <c r="Q1984" t="str">
        <f>LEFT($N1984,FIND("/",$N1984)-1)</f>
        <v>photography</v>
      </c>
      <c r="R1984" t="str">
        <f>RIGHT($N1984,LEN($N1984)-FIND("/",$N1984))</f>
        <v>people</v>
      </c>
      <c r="S1984" s="11">
        <f t="shared" si="60"/>
        <v>42678.586655092593</v>
      </c>
      <c r="T1984" s="11">
        <f t="shared" si="61"/>
        <v>42708.628321759257</v>
      </c>
    </row>
    <row r="1985" spans="1:20" ht="45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8">
        <f>$E1985/$D1985</f>
        <v>4.2999999999999997E-2</v>
      </c>
      <c r="P1985" s="5">
        <f>$E1985/$L1985</f>
        <v>88.6875</v>
      </c>
      <c r="Q1985" t="str">
        <f>LEFT($N1985,FIND("/",$N1985)-1)</f>
        <v>photography</v>
      </c>
      <c r="R1985" t="str">
        <f>RIGHT($N1985,LEN($N1985)-FIND("/",$N1985))</f>
        <v>people</v>
      </c>
      <c r="S1985" s="11">
        <f t="shared" si="60"/>
        <v>42593.011782407411</v>
      </c>
      <c r="T1985" s="11">
        <f t="shared" si="61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8">
        <f>$E1986/$D1986</f>
        <v>0.21146666666666666</v>
      </c>
      <c r="P1986" s="5">
        <f>$E1986/$L1986</f>
        <v>453.14285714285717</v>
      </c>
      <c r="Q1986" t="str">
        <f>LEFT($N1986,FIND("/",$N1986)-1)</f>
        <v>photography</v>
      </c>
      <c r="R1986" t="str">
        <f>RIGHT($N1986,LEN($N1986)-FIND("/",$N1986))</f>
        <v>people</v>
      </c>
      <c r="S1986" s="11">
        <f t="shared" si="60"/>
        <v>41913.790289351848</v>
      </c>
      <c r="T1986" s="11">
        <f t="shared" si="61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8">
        <f>$E1987/$D1987</f>
        <v>3.1875000000000001E-2</v>
      </c>
      <c r="P1987" s="5">
        <f>$E1987/$L1987</f>
        <v>12.75</v>
      </c>
      <c r="Q1987" t="str">
        <f>LEFT($N1987,FIND("/",$N1987)-1)</f>
        <v>photography</v>
      </c>
      <c r="R1987" t="str">
        <f>RIGHT($N1987,LEN($N1987)-FIND("/",$N1987))</f>
        <v>people</v>
      </c>
      <c r="S1987" s="11">
        <f t="shared" ref="S1987:S2050" si="62">((($J1987/60)/60)/24)+DATE(1970,1,1)</f>
        <v>42555.698738425926</v>
      </c>
      <c r="T1987" s="11">
        <f t="shared" ref="T1987:T2050" si="63">((($I1987/60)/60)/24)+DATE(1970,1,1)</f>
        <v>42584.958333333328</v>
      </c>
    </row>
    <row r="1988" spans="1:20" ht="45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8">
        <f>$E1988/$D1988</f>
        <v>5.0000000000000001E-4</v>
      </c>
      <c r="P1988" s="5">
        <f>$E1988/$L1988</f>
        <v>1</v>
      </c>
      <c r="Q1988" t="str">
        <f>LEFT($N1988,FIND("/",$N1988)-1)</f>
        <v>photography</v>
      </c>
      <c r="R1988" t="str">
        <f>RIGHT($N1988,LEN($N1988)-FIND("/",$N1988))</f>
        <v>people</v>
      </c>
      <c r="S1988" s="11">
        <f t="shared" si="62"/>
        <v>42413.433831018512</v>
      </c>
      <c r="T1988" s="11">
        <f t="shared" si="63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8">
        <f>$E1989/$D1989</f>
        <v>0.42472727272727273</v>
      </c>
      <c r="P1989" s="5">
        <f>$E1989/$L1989</f>
        <v>83.428571428571431</v>
      </c>
      <c r="Q1989" t="str">
        <f>LEFT($N1989,FIND("/",$N1989)-1)</f>
        <v>photography</v>
      </c>
      <c r="R1989" t="str">
        <f>RIGHT($N1989,LEN($N1989)-FIND("/",$N1989))</f>
        <v>people</v>
      </c>
      <c r="S1989" s="11">
        <f t="shared" si="62"/>
        <v>42034.639768518522</v>
      </c>
      <c r="T1989" s="11">
        <f t="shared" si="63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8">
        <f>$E1990/$D1990</f>
        <v>4.1666666666666666E-3</v>
      </c>
      <c r="P1990" s="5">
        <f>$E1990/$L1990</f>
        <v>25</v>
      </c>
      <c r="Q1990" t="str">
        <f>LEFT($N1990,FIND("/",$N1990)-1)</f>
        <v>photography</v>
      </c>
      <c r="R1990" t="str">
        <f>RIGHT($N1990,LEN($N1990)-FIND("/",$N1990))</f>
        <v>people</v>
      </c>
      <c r="S1990" s="11">
        <f t="shared" si="62"/>
        <v>42206.763217592597</v>
      </c>
      <c r="T1990" s="11">
        <f t="shared" si="63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8">
        <f>$E1991/$D1991</f>
        <v>0.01</v>
      </c>
      <c r="P1991" s="5">
        <f>$E1991/$L1991</f>
        <v>50</v>
      </c>
      <c r="Q1991" t="str">
        <f>LEFT($N1991,FIND("/",$N1991)-1)</f>
        <v>photography</v>
      </c>
      <c r="R1991" t="str">
        <f>RIGHT($N1991,LEN($N1991)-FIND("/",$N1991))</f>
        <v>people</v>
      </c>
      <c r="S1991" s="11">
        <f t="shared" si="62"/>
        <v>42685.680648148147</v>
      </c>
      <c r="T1991" s="11">
        <f t="shared" si="63"/>
        <v>42715.680648148147</v>
      </c>
    </row>
    <row r="1992" spans="1:20" ht="45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8">
        <f>$E1992/$D1992</f>
        <v>0.16966666666666666</v>
      </c>
      <c r="P1992" s="5">
        <f>$E1992/$L1992</f>
        <v>101.8</v>
      </c>
      <c r="Q1992" t="str">
        <f>LEFT($N1992,FIND("/",$N1992)-1)</f>
        <v>photography</v>
      </c>
      <c r="R1992" t="str">
        <f>RIGHT($N1992,LEN($N1992)-FIND("/",$N1992))</f>
        <v>people</v>
      </c>
      <c r="S1992" s="11">
        <f t="shared" si="62"/>
        <v>42398.195972222224</v>
      </c>
      <c r="T1992" s="11">
        <f t="shared" si="63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8">
        <f>$E1993/$D1993</f>
        <v>7.0000000000000007E-2</v>
      </c>
      <c r="P1993" s="5">
        <f>$E1993/$L1993</f>
        <v>46.666666666666664</v>
      </c>
      <c r="Q1993" t="str">
        <f>LEFT($N1993,FIND("/",$N1993)-1)</f>
        <v>photography</v>
      </c>
      <c r="R1993" t="str">
        <f>RIGHT($N1993,LEN($N1993)-FIND("/",$N1993))</f>
        <v>people</v>
      </c>
      <c r="S1993" s="11">
        <f t="shared" si="62"/>
        <v>42167.89335648148</v>
      </c>
      <c r="T1993" s="11">
        <f t="shared" si="63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8">
        <f>$E1994/$D1994</f>
        <v>1.3333333333333333E-3</v>
      </c>
      <c r="P1994" s="5">
        <f>$E1994/$L1994</f>
        <v>1</v>
      </c>
      <c r="Q1994" t="str">
        <f>LEFT($N1994,FIND("/",$N1994)-1)</f>
        <v>photography</v>
      </c>
      <c r="R1994" t="str">
        <f>RIGHT($N1994,LEN($N1994)-FIND("/",$N1994))</f>
        <v>people</v>
      </c>
      <c r="S1994" s="11">
        <f t="shared" si="62"/>
        <v>42023.143414351856</v>
      </c>
      <c r="T1994" s="11">
        <f t="shared" si="63"/>
        <v>42053.143414351856</v>
      </c>
    </row>
    <row r="1995" spans="1:20" ht="45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8">
        <f>$E1995/$D1995</f>
        <v>0</v>
      </c>
      <c r="P1995" s="5" t="e">
        <f>$E1995/$L1995</f>
        <v>#DIV/0!</v>
      </c>
      <c r="Q1995" t="str">
        <f>LEFT($N1995,FIND("/",$N1995)-1)</f>
        <v>photography</v>
      </c>
      <c r="R1995" t="str">
        <f>RIGHT($N1995,LEN($N1995)-FIND("/",$N1995))</f>
        <v>people</v>
      </c>
      <c r="S1995" s="11">
        <f t="shared" si="62"/>
        <v>42329.58839120371</v>
      </c>
      <c r="T1995" s="11">
        <f t="shared" si="63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8">
        <f>$E1996/$D1996</f>
        <v>0</v>
      </c>
      <c r="P1996" s="5" t="e">
        <f>$E1996/$L1996</f>
        <v>#DIV/0!</v>
      </c>
      <c r="Q1996" t="str">
        <f>LEFT($N1996,FIND("/",$N1996)-1)</f>
        <v>photography</v>
      </c>
      <c r="R1996" t="str">
        <f>RIGHT($N1996,LEN($N1996)-FIND("/",$N1996))</f>
        <v>people</v>
      </c>
      <c r="S1996" s="11">
        <f t="shared" si="62"/>
        <v>42651.006273148145</v>
      </c>
      <c r="T1996" s="11">
        <f t="shared" si="63"/>
        <v>42711.047939814816</v>
      </c>
    </row>
    <row r="1997" spans="1:20" ht="45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8">
        <f>$E1997/$D1997</f>
        <v>7.8E-2</v>
      </c>
      <c r="P1997" s="5">
        <f>$E1997/$L1997</f>
        <v>26</v>
      </c>
      <c r="Q1997" t="str">
        <f>LEFT($N1997,FIND("/",$N1997)-1)</f>
        <v>photography</v>
      </c>
      <c r="R1997" t="str">
        <f>RIGHT($N1997,LEN($N1997)-FIND("/",$N1997))</f>
        <v>people</v>
      </c>
      <c r="S1997" s="11">
        <f t="shared" si="62"/>
        <v>42181.902037037042</v>
      </c>
      <c r="T1997" s="11">
        <f t="shared" si="63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8">
        <f>$E1998/$D1998</f>
        <v>0</v>
      </c>
      <c r="P1998" s="5" t="e">
        <f>$E1998/$L1998</f>
        <v>#DIV/0!</v>
      </c>
      <c r="Q1998" t="str">
        <f>LEFT($N1998,FIND("/",$N1998)-1)</f>
        <v>photography</v>
      </c>
      <c r="R1998" t="str">
        <f>RIGHT($N1998,LEN($N1998)-FIND("/",$N1998))</f>
        <v>people</v>
      </c>
      <c r="S1998" s="11">
        <f t="shared" si="62"/>
        <v>41800.819571759261</v>
      </c>
      <c r="T1998" s="11">
        <f t="shared" si="63"/>
        <v>41830.819571759261</v>
      </c>
    </row>
    <row r="1999" spans="1:20" ht="45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8">
        <f>$E1999/$D1999</f>
        <v>0</v>
      </c>
      <c r="P1999" s="5" t="e">
        <f>$E1999/$L1999</f>
        <v>#DIV/0!</v>
      </c>
      <c r="Q1999" t="str">
        <f>LEFT($N1999,FIND("/",$N1999)-1)</f>
        <v>photography</v>
      </c>
      <c r="R1999" t="str">
        <f>RIGHT($N1999,LEN($N1999)-FIND("/",$N1999))</f>
        <v>people</v>
      </c>
      <c r="S1999" s="11">
        <f t="shared" si="62"/>
        <v>41847.930694444447</v>
      </c>
      <c r="T1999" s="11">
        <f t="shared" si="63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8">
        <f>$E2000/$D2000</f>
        <v>0.26200000000000001</v>
      </c>
      <c r="P2000" s="5">
        <f>$E2000/$L2000</f>
        <v>218.33333333333334</v>
      </c>
      <c r="Q2000" t="str">
        <f>LEFT($N2000,FIND("/",$N2000)-1)</f>
        <v>photography</v>
      </c>
      <c r="R2000" t="str">
        <f>RIGHT($N2000,LEN($N2000)-FIND("/",$N2000))</f>
        <v>people</v>
      </c>
      <c r="S2000" s="11">
        <f t="shared" si="62"/>
        <v>41807.118495370371</v>
      </c>
      <c r="T2000" s="11">
        <f t="shared" si="63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8">
        <f>$E2001/$D2001</f>
        <v>7.6129032258064515E-3</v>
      </c>
      <c r="P2001" s="5">
        <f>$E2001/$L2001</f>
        <v>33.714285714285715</v>
      </c>
      <c r="Q2001" t="str">
        <f>LEFT($N2001,FIND("/",$N2001)-1)</f>
        <v>photography</v>
      </c>
      <c r="R2001" t="str">
        <f>RIGHT($N2001,LEN($N2001)-FIND("/",$N2001))</f>
        <v>people</v>
      </c>
      <c r="S2001" s="11">
        <f t="shared" si="62"/>
        <v>41926.482731481483</v>
      </c>
      <c r="T2001" s="11">
        <f t="shared" si="63"/>
        <v>41956.524398148147</v>
      </c>
    </row>
    <row r="2002" spans="1:20" ht="45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8">
        <f>$E2002/$D2002</f>
        <v>0.125</v>
      </c>
      <c r="P2002" s="5">
        <f>$E2002/$L2002</f>
        <v>25</v>
      </c>
      <c r="Q2002" t="str">
        <f>LEFT($N2002,FIND("/",$N2002)-1)</f>
        <v>photography</v>
      </c>
      <c r="R2002" t="str">
        <f>RIGHT($N2002,LEN($N2002)-FIND("/",$N2002))</f>
        <v>people</v>
      </c>
      <c r="S2002" s="11">
        <f t="shared" si="62"/>
        <v>42345.951539351852</v>
      </c>
      <c r="T2002" s="11">
        <f t="shared" si="63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8">
        <f>$E2003/$D2003</f>
        <v>3.8212909090909091</v>
      </c>
      <c r="P2003" s="5">
        <f>$E2003/$L2003</f>
        <v>128.38790470372632</v>
      </c>
      <c r="Q2003" t="str">
        <f>LEFT($N2003,FIND("/",$N2003)-1)</f>
        <v>technology</v>
      </c>
      <c r="R2003" t="str">
        <f>RIGHT($N2003,LEN($N2003)-FIND("/",$N2003))</f>
        <v>hardware</v>
      </c>
      <c r="S2003" s="11">
        <f t="shared" si="62"/>
        <v>42136.209675925929</v>
      </c>
      <c r="T2003" s="11">
        <f t="shared" si="63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8">
        <f>$E2004/$D2004</f>
        <v>2.1679422000000002</v>
      </c>
      <c r="P2004" s="5">
        <f>$E2004/$L2004</f>
        <v>78.834261818181815</v>
      </c>
      <c r="Q2004" t="str">
        <f>LEFT($N2004,FIND("/",$N2004)-1)</f>
        <v>technology</v>
      </c>
      <c r="R2004" t="str">
        <f>RIGHT($N2004,LEN($N2004)-FIND("/",$N2004))</f>
        <v>hardware</v>
      </c>
      <c r="S2004" s="11">
        <f t="shared" si="62"/>
        <v>42728.71230324074</v>
      </c>
      <c r="T2004" s="11">
        <f t="shared" si="63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8">
        <f>$E2005/$D2005</f>
        <v>3.12</v>
      </c>
      <c r="P2005" s="5">
        <f>$E2005/$L2005</f>
        <v>91.764705882352942</v>
      </c>
      <c r="Q2005" t="str">
        <f>LEFT($N2005,FIND("/",$N2005)-1)</f>
        <v>technology</v>
      </c>
      <c r="R2005" t="str">
        <f>RIGHT($N2005,LEN($N2005)-FIND("/",$N2005))</f>
        <v>hardware</v>
      </c>
      <c r="S2005" s="11">
        <f t="shared" si="62"/>
        <v>40347.125601851854</v>
      </c>
      <c r="T2005" s="11">
        <f t="shared" si="63"/>
        <v>40361.958333333336</v>
      </c>
    </row>
    <row r="2006" spans="1:20" ht="45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8">
        <f>$E2006/$D2006</f>
        <v>2.3442048</v>
      </c>
      <c r="P2006" s="5">
        <f>$E2006/$L2006</f>
        <v>331.10237288135596</v>
      </c>
      <c r="Q2006" t="str">
        <f>LEFT($N2006,FIND("/",$N2006)-1)</f>
        <v>technology</v>
      </c>
      <c r="R2006" t="str">
        <f>RIGHT($N2006,LEN($N2006)-FIND("/",$N2006))</f>
        <v>hardware</v>
      </c>
      <c r="S2006" s="11">
        <f t="shared" si="62"/>
        <v>41800.604895833334</v>
      </c>
      <c r="T2006" s="11">
        <f t="shared" si="63"/>
        <v>41830.604895833334</v>
      </c>
    </row>
    <row r="2007" spans="1:20" ht="45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8">
        <f>$E2007/$D2007</f>
        <v>1.236801</v>
      </c>
      <c r="P2007" s="5">
        <f>$E2007/$L2007</f>
        <v>194.26193717277485</v>
      </c>
      <c r="Q2007" t="str">
        <f>LEFT($N2007,FIND("/",$N2007)-1)</f>
        <v>technology</v>
      </c>
      <c r="R2007" t="str">
        <f>RIGHT($N2007,LEN($N2007)-FIND("/",$N2007))</f>
        <v>hardware</v>
      </c>
      <c r="S2007" s="11">
        <f t="shared" si="62"/>
        <v>41535.812708333331</v>
      </c>
      <c r="T2007" s="11">
        <f t="shared" si="63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8">
        <f>$E2008/$D2008</f>
        <v>2.4784000000000002</v>
      </c>
      <c r="P2008" s="5">
        <f>$E2008/$L2008</f>
        <v>408.97689768976898</v>
      </c>
      <c r="Q2008" t="str">
        <f>LEFT($N2008,FIND("/",$N2008)-1)</f>
        <v>technology</v>
      </c>
      <c r="R2008" t="str">
        <f>RIGHT($N2008,LEN($N2008)-FIND("/",$N2008))</f>
        <v>hardware</v>
      </c>
      <c r="S2008" s="11">
        <f t="shared" si="62"/>
        <v>41941.500520833331</v>
      </c>
      <c r="T2008" s="11">
        <f t="shared" si="63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8">
        <f>$E2009/$D2009</f>
        <v>1.157092</v>
      </c>
      <c r="P2009" s="5">
        <f>$E2009/$L2009</f>
        <v>84.459270072992695</v>
      </c>
      <c r="Q2009" t="str">
        <f>LEFT($N2009,FIND("/",$N2009)-1)</f>
        <v>technology</v>
      </c>
      <c r="R2009" t="str">
        <f>RIGHT($N2009,LEN($N2009)-FIND("/",$N2009))</f>
        <v>hardware</v>
      </c>
      <c r="S2009" s="11">
        <f t="shared" si="62"/>
        <v>40347.837800925925</v>
      </c>
      <c r="T2009" s="11">
        <f t="shared" si="63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8">
        <f>$E2010/$D2010</f>
        <v>1.1707484768810599</v>
      </c>
      <c r="P2010" s="5">
        <f>$E2010/$L2010</f>
        <v>44.853658536585364</v>
      </c>
      <c r="Q2010" t="str">
        <f>LEFT($N2010,FIND("/",$N2010)-1)</f>
        <v>technology</v>
      </c>
      <c r="R2010" t="str">
        <f>RIGHT($N2010,LEN($N2010)-FIND("/",$N2010))</f>
        <v>hardware</v>
      </c>
      <c r="S2010" s="11">
        <f t="shared" si="62"/>
        <v>40761.604421296295</v>
      </c>
      <c r="T2010" s="11">
        <f t="shared" si="63"/>
        <v>40805.604421296295</v>
      </c>
    </row>
    <row r="2011" spans="1:20" ht="45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8">
        <f>$E2011/$D2011</f>
        <v>3.05158</v>
      </c>
      <c r="P2011" s="5">
        <f>$E2011/$L2011</f>
        <v>383.3643216080402</v>
      </c>
      <c r="Q2011" t="str">
        <f>LEFT($N2011,FIND("/",$N2011)-1)</f>
        <v>technology</v>
      </c>
      <c r="R2011" t="str">
        <f>RIGHT($N2011,LEN($N2011)-FIND("/",$N2011))</f>
        <v>hardware</v>
      </c>
      <c r="S2011" s="11">
        <f t="shared" si="62"/>
        <v>42661.323414351849</v>
      </c>
      <c r="T2011" s="11">
        <f t="shared" si="63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8">
        <f>$E2012/$D2012</f>
        <v>3.2005299999999997</v>
      </c>
      <c r="P2012" s="5">
        <f>$E2012/$L2012</f>
        <v>55.276856649395505</v>
      </c>
      <c r="Q2012" t="str">
        <f>LEFT($N2012,FIND("/",$N2012)-1)</f>
        <v>technology</v>
      </c>
      <c r="R2012" t="str">
        <f>RIGHT($N2012,LEN($N2012)-FIND("/",$N2012))</f>
        <v>hardware</v>
      </c>
      <c r="S2012" s="11">
        <f t="shared" si="62"/>
        <v>42570.996423611112</v>
      </c>
      <c r="T2012" s="11">
        <f t="shared" si="63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8">
        <f>$E2013/$D2013</f>
        <v>8.1956399999999991</v>
      </c>
      <c r="P2013" s="5">
        <f>$E2013/$L2013</f>
        <v>422.02059732234807</v>
      </c>
      <c r="Q2013" t="str">
        <f>LEFT($N2013,FIND("/",$N2013)-1)</f>
        <v>technology</v>
      </c>
      <c r="R2013" t="str">
        <f>RIGHT($N2013,LEN($N2013)-FIND("/",$N2013))</f>
        <v>hardware</v>
      </c>
      <c r="S2013" s="11">
        <f t="shared" si="62"/>
        <v>42347.358483796299</v>
      </c>
      <c r="T2013" s="11">
        <f t="shared" si="63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8">
        <f>$E2014/$D2014</f>
        <v>2.3490000000000002</v>
      </c>
      <c r="P2014" s="5">
        <f>$E2014/$L2014</f>
        <v>64.180327868852459</v>
      </c>
      <c r="Q2014" t="str">
        <f>LEFT($N2014,FIND("/",$N2014)-1)</f>
        <v>technology</v>
      </c>
      <c r="R2014" t="str">
        <f>RIGHT($N2014,LEN($N2014)-FIND("/",$N2014))</f>
        <v>hardware</v>
      </c>
      <c r="S2014" s="11">
        <f t="shared" si="62"/>
        <v>42010.822233796294</v>
      </c>
      <c r="T2014" s="11">
        <f t="shared" si="63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8">
        <f>$E2015/$D2015</f>
        <v>4.9491375</v>
      </c>
      <c r="P2015" s="5">
        <f>$E2015/$L2015</f>
        <v>173.57781674704077</v>
      </c>
      <c r="Q2015" t="str">
        <f>LEFT($N2015,FIND("/",$N2015)-1)</f>
        <v>technology</v>
      </c>
      <c r="R2015" t="str">
        <f>RIGHT($N2015,LEN($N2015)-FIND("/",$N2015))</f>
        <v>hardware</v>
      </c>
      <c r="S2015" s="11">
        <f t="shared" si="62"/>
        <v>42499.960810185185</v>
      </c>
      <c r="T2015" s="11">
        <f t="shared" si="63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8">
        <f>$E2016/$D2016</f>
        <v>78.137822333333332</v>
      </c>
      <c r="P2016" s="5">
        <f>$E2016/$L2016</f>
        <v>88.601680840609291</v>
      </c>
      <c r="Q2016" t="str">
        <f>LEFT($N2016,FIND("/",$N2016)-1)</f>
        <v>technology</v>
      </c>
      <c r="R2016" t="str">
        <f>RIGHT($N2016,LEN($N2016)-FIND("/",$N2016))</f>
        <v>hardware</v>
      </c>
      <c r="S2016" s="11">
        <f t="shared" si="62"/>
        <v>41324.214571759258</v>
      </c>
      <c r="T2016" s="11">
        <f t="shared" si="63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8">
        <f>$E2017/$D2017</f>
        <v>1.1300013888888889</v>
      </c>
      <c r="P2017" s="5">
        <f>$E2017/$L2017</f>
        <v>50.222283950617282</v>
      </c>
      <c r="Q2017" t="str">
        <f>LEFT($N2017,FIND("/",$N2017)-1)</f>
        <v>technology</v>
      </c>
      <c r="R2017" t="str">
        <f>RIGHT($N2017,LEN($N2017)-FIND("/",$N2017))</f>
        <v>hardware</v>
      </c>
      <c r="S2017" s="11">
        <f t="shared" si="62"/>
        <v>40765.876886574071</v>
      </c>
      <c r="T2017" s="11">
        <f t="shared" si="63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8">
        <f>$E2018/$D2018</f>
        <v>9.2154220000000002</v>
      </c>
      <c r="P2018" s="5">
        <f>$E2018/$L2018</f>
        <v>192.38876826722338</v>
      </c>
      <c r="Q2018" t="str">
        <f>LEFT($N2018,FIND("/",$N2018)-1)</f>
        <v>technology</v>
      </c>
      <c r="R2018" t="str">
        <f>RIGHT($N2018,LEN($N2018)-FIND("/",$N2018))</f>
        <v>hardware</v>
      </c>
      <c r="S2018" s="11">
        <f t="shared" si="62"/>
        <v>41312.88077546296</v>
      </c>
      <c r="T2018" s="11">
        <f t="shared" si="63"/>
        <v>41342.88077546296</v>
      </c>
    </row>
    <row r="2019" spans="1:20" ht="45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8">
        <f>$E2019/$D2019</f>
        <v>1.2510239999999999</v>
      </c>
      <c r="P2019" s="5">
        <f>$E2019/$L2019</f>
        <v>73.416901408450698</v>
      </c>
      <c r="Q2019" t="str">
        <f>LEFT($N2019,FIND("/",$N2019)-1)</f>
        <v>technology</v>
      </c>
      <c r="R2019" t="str">
        <f>RIGHT($N2019,LEN($N2019)-FIND("/",$N2019))</f>
        <v>hardware</v>
      </c>
      <c r="S2019" s="11">
        <f t="shared" si="62"/>
        <v>40961.057349537034</v>
      </c>
      <c r="T2019" s="11">
        <f t="shared" si="63"/>
        <v>40992.166666666664</v>
      </c>
    </row>
    <row r="2020" spans="1:20" ht="45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8">
        <f>$E2020/$D2020</f>
        <v>1.0224343076923077</v>
      </c>
      <c r="P2020" s="5">
        <f>$E2020/$L2020</f>
        <v>147.68495555555555</v>
      </c>
      <c r="Q2020" t="str">
        <f>LEFT($N2020,FIND("/",$N2020)-1)</f>
        <v>technology</v>
      </c>
      <c r="R2020" t="str">
        <f>RIGHT($N2020,LEN($N2020)-FIND("/",$N2020))</f>
        <v>hardware</v>
      </c>
      <c r="S2020" s="11">
        <f t="shared" si="62"/>
        <v>42199.365844907406</v>
      </c>
      <c r="T2020" s="11">
        <f t="shared" si="63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8">
        <f>$E2021/$D2021</f>
        <v>4.8490975000000001</v>
      </c>
      <c r="P2021" s="5">
        <f>$E2021/$L2021</f>
        <v>108.96848314606741</v>
      </c>
      <c r="Q2021" t="str">
        <f>LEFT($N2021,FIND("/",$N2021)-1)</f>
        <v>technology</v>
      </c>
      <c r="R2021" t="str">
        <f>RIGHT($N2021,LEN($N2021)-FIND("/",$N2021))</f>
        <v>hardware</v>
      </c>
      <c r="S2021" s="11">
        <f t="shared" si="62"/>
        <v>42605.70857638889</v>
      </c>
      <c r="T2021" s="11">
        <f t="shared" si="63"/>
        <v>42635.70857638889</v>
      </c>
    </row>
    <row r="2022" spans="1:20" ht="45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8">
        <f>$E2022/$D2022</f>
        <v>1.9233333333333333</v>
      </c>
      <c r="P2022" s="5">
        <f>$E2022/$L2022</f>
        <v>23.647540983606557</v>
      </c>
      <c r="Q2022" t="str">
        <f>LEFT($N2022,FIND("/",$N2022)-1)</f>
        <v>technology</v>
      </c>
      <c r="R2022" t="str">
        <f>RIGHT($N2022,LEN($N2022)-FIND("/",$N2022))</f>
        <v>hardware</v>
      </c>
      <c r="S2022" s="11">
        <f t="shared" si="62"/>
        <v>41737.097499999996</v>
      </c>
      <c r="T2022" s="11">
        <f t="shared" si="63"/>
        <v>41773.961111111108</v>
      </c>
    </row>
    <row r="2023" spans="1:20" ht="45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8">
        <f>$E2023/$D2023</f>
        <v>2.8109999999999999</v>
      </c>
      <c r="P2023" s="5">
        <f>$E2023/$L2023</f>
        <v>147.94736842105263</v>
      </c>
      <c r="Q2023" t="str">
        <f>LEFT($N2023,FIND("/",$N2023)-1)</f>
        <v>technology</v>
      </c>
      <c r="R2023" t="str">
        <f>RIGHT($N2023,LEN($N2023)-FIND("/",$N2023))</f>
        <v>hardware</v>
      </c>
      <c r="S2023" s="11">
        <f t="shared" si="62"/>
        <v>41861.070567129631</v>
      </c>
      <c r="T2023" s="11">
        <f t="shared" si="63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8">
        <f>$E2024/$D2024</f>
        <v>1.2513700000000001</v>
      </c>
      <c r="P2024" s="5">
        <f>$E2024/$L2024</f>
        <v>385.03692307692307</v>
      </c>
      <c r="Q2024" t="str">
        <f>LEFT($N2024,FIND("/",$N2024)-1)</f>
        <v>technology</v>
      </c>
      <c r="R2024" t="str">
        <f>RIGHT($N2024,LEN($N2024)-FIND("/",$N2024))</f>
        <v>hardware</v>
      </c>
      <c r="S2024" s="11">
        <f t="shared" si="62"/>
        <v>42502.569120370375</v>
      </c>
      <c r="T2024" s="11">
        <f t="shared" si="63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8">
        <f>$E2025/$D2025</f>
        <v>1.61459</v>
      </c>
      <c r="P2025" s="5">
        <f>$E2025/$L2025</f>
        <v>457.39093484419266</v>
      </c>
      <c r="Q2025" t="str">
        <f>LEFT($N2025,FIND("/",$N2025)-1)</f>
        <v>technology</v>
      </c>
      <c r="R2025" t="str">
        <f>RIGHT($N2025,LEN($N2025)-FIND("/",$N2025))</f>
        <v>hardware</v>
      </c>
      <c r="S2025" s="11">
        <f t="shared" si="62"/>
        <v>42136.420752314814</v>
      </c>
      <c r="T2025" s="11">
        <f t="shared" si="63"/>
        <v>42166.420752314814</v>
      </c>
    </row>
    <row r="2026" spans="1:20" ht="45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8">
        <f>$E2026/$D2026</f>
        <v>5.8535000000000004</v>
      </c>
      <c r="P2026" s="5">
        <f>$E2026/$L2026</f>
        <v>222.99047619047619</v>
      </c>
      <c r="Q2026" t="str">
        <f>LEFT($N2026,FIND("/",$N2026)-1)</f>
        <v>technology</v>
      </c>
      <c r="R2026" t="str">
        <f>RIGHT($N2026,LEN($N2026)-FIND("/",$N2026))</f>
        <v>hardware</v>
      </c>
      <c r="S2026" s="11">
        <f t="shared" si="62"/>
        <v>41099.966944444444</v>
      </c>
      <c r="T2026" s="11">
        <f t="shared" si="63"/>
        <v>41134.125</v>
      </c>
    </row>
    <row r="2027" spans="1:20" ht="45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8">
        <f>$E2027/$D2027</f>
        <v>2.0114999999999998</v>
      </c>
      <c r="P2027" s="5">
        <f>$E2027/$L2027</f>
        <v>220.74074074074073</v>
      </c>
      <c r="Q2027" t="str">
        <f>LEFT($N2027,FIND("/",$N2027)-1)</f>
        <v>technology</v>
      </c>
      <c r="R2027" t="str">
        <f>RIGHT($N2027,LEN($N2027)-FIND("/",$N2027))</f>
        <v>hardware</v>
      </c>
      <c r="S2027" s="11">
        <f t="shared" si="62"/>
        <v>42136.184560185182</v>
      </c>
      <c r="T2027" s="11">
        <f t="shared" si="63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8">
        <f>$E2028/$D2028</f>
        <v>1.3348307999999998</v>
      </c>
      <c r="P2028" s="5">
        <f>$E2028/$L2028</f>
        <v>73.503898678414089</v>
      </c>
      <c r="Q2028" t="str">
        <f>LEFT($N2028,FIND("/",$N2028)-1)</f>
        <v>technology</v>
      </c>
      <c r="R2028" t="str">
        <f>RIGHT($N2028,LEN($N2028)-FIND("/",$N2028))</f>
        <v>hardware</v>
      </c>
      <c r="S2028" s="11">
        <f t="shared" si="62"/>
        <v>41704.735937500001</v>
      </c>
      <c r="T2028" s="11">
        <f t="shared" si="63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8">
        <f>$E2029/$D2029</f>
        <v>1.2024900000000001</v>
      </c>
      <c r="P2029" s="5">
        <f>$E2029/$L2029</f>
        <v>223.09647495361781</v>
      </c>
      <c r="Q2029" t="str">
        <f>LEFT($N2029,FIND("/",$N2029)-1)</f>
        <v>technology</v>
      </c>
      <c r="R2029" t="str">
        <f>RIGHT($N2029,LEN($N2029)-FIND("/",$N2029))</f>
        <v>hardware</v>
      </c>
      <c r="S2029" s="11">
        <f t="shared" si="62"/>
        <v>42048.813877314817</v>
      </c>
      <c r="T2029" s="11">
        <f t="shared" si="63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8">
        <f>$E2030/$D2030</f>
        <v>1.2616666666666667</v>
      </c>
      <c r="P2030" s="5">
        <f>$E2030/$L2030</f>
        <v>47.911392405063289</v>
      </c>
      <c r="Q2030" t="str">
        <f>LEFT($N2030,FIND("/",$N2030)-1)</f>
        <v>technology</v>
      </c>
      <c r="R2030" t="str">
        <f>RIGHT($N2030,LEN($N2030)-FIND("/",$N2030))</f>
        <v>hardware</v>
      </c>
      <c r="S2030" s="11">
        <f t="shared" si="62"/>
        <v>40215.919050925928</v>
      </c>
      <c r="T2030" s="11">
        <f t="shared" si="63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8">
        <f>$E2031/$D2031</f>
        <v>3.6120000000000001</v>
      </c>
      <c r="P2031" s="5">
        <f>$E2031/$L2031</f>
        <v>96.063829787234042</v>
      </c>
      <c r="Q2031" t="str">
        <f>LEFT($N2031,FIND("/",$N2031)-1)</f>
        <v>technology</v>
      </c>
      <c r="R2031" t="str">
        <f>RIGHT($N2031,LEN($N2031)-FIND("/",$N2031))</f>
        <v>hardware</v>
      </c>
      <c r="S2031" s="11">
        <f t="shared" si="62"/>
        <v>41848.021770833337</v>
      </c>
      <c r="T2031" s="11">
        <f t="shared" si="63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8">
        <f>$E2032/$D2032</f>
        <v>2.26239013671875</v>
      </c>
      <c r="P2032" s="5">
        <f>$E2032/$L2032</f>
        <v>118.6144</v>
      </c>
      <c r="Q2032" t="str">
        <f>LEFT($N2032,FIND("/",$N2032)-1)</f>
        <v>technology</v>
      </c>
      <c r="R2032" t="str">
        <f>RIGHT($N2032,LEN($N2032)-FIND("/",$N2032))</f>
        <v>hardware</v>
      </c>
      <c r="S2032" s="11">
        <f t="shared" si="62"/>
        <v>41212.996481481481</v>
      </c>
      <c r="T2032" s="11">
        <f t="shared" si="63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8">
        <f>$E2033/$D2033</f>
        <v>1.2035</v>
      </c>
      <c r="P2033" s="5">
        <f>$E2033/$L2033</f>
        <v>118.45472440944881</v>
      </c>
      <c r="Q2033" t="str">
        <f>LEFT($N2033,FIND("/",$N2033)-1)</f>
        <v>technology</v>
      </c>
      <c r="R2033" t="str">
        <f>RIGHT($N2033,LEN($N2033)-FIND("/",$N2033))</f>
        <v>hardware</v>
      </c>
      <c r="S2033" s="11">
        <f t="shared" si="62"/>
        <v>41975.329317129625</v>
      </c>
      <c r="T2033" s="11">
        <f t="shared" si="63"/>
        <v>42013.041666666672</v>
      </c>
    </row>
    <row r="2034" spans="1:20" ht="45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8">
        <f>$E2034/$D2034</f>
        <v>3.0418799999999999</v>
      </c>
      <c r="P2034" s="5">
        <f>$E2034/$L2034</f>
        <v>143.21468926553672</v>
      </c>
      <c r="Q2034" t="str">
        <f>LEFT($N2034,FIND("/",$N2034)-1)</f>
        <v>technology</v>
      </c>
      <c r="R2034" t="str">
        <f>RIGHT($N2034,LEN($N2034)-FIND("/",$N2034))</f>
        <v>hardware</v>
      </c>
      <c r="S2034" s="11">
        <f t="shared" si="62"/>
        <v>42689.565671296295</v>
      </c>
      <c r="T2034" s="11">
        <f t="shared" si="63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8">
        <f>$E2035/$D2035</f>
        <v>1.7867599999999999</v>
      </c>
      <c r="P2035" s="5">
        <f>$E2035/$L2035</f>
        <v>282.71518987341773</v>
      </c>
      <c r="Q2035" t="str">
        <f>LEFT($N2035,FIND("/",$N2035)-1)</f>
        <v>technology</v>
      </c>
      <c r="R2035" t="str">
        <f>RIGHT($N2035,LEN($N2035)-FIND("/",$N2035))</f>
        <v>hardware</v>
      </c>
      <c r="S2035" s="11">
        <f t="shared" si="62"/>
        <v>41725.082384259258</v>
      </c>
      <c r="T2035" s="11">
        <f t="shared" si="63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8">
        <f>$E2036/$D2036</f>
        <v>3.868199871794872</v>
      </c>
      <c r="P2036" s="5">
        <f>$E2036/$L2036</f>
        <v>593.93620078740162</v>
      </c>
      <c r="Q2036" t="str">
        <f>LEFT($N2036,FIND("/",$N2036)-1)</f>
        <v>technology</v>
      </c>
      <c r="R2036" t="str">
        <f>RIGHT($N2036,LEN($N2036)-FIND("/",$N2036))</f>
        <v>hardware</v>
      </c>
      <c r="S2036" s="11">
        <f t="shared" si="62"/>
        <v>42076.130011574074</v>
      </c>
      <c r="T2036" s="11">
        <f t="shared" si="63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8">
        <f>$E2037/$D2037</f>
        <v>2.1103642500000004</v>
      </c>
      <c r="P2037" s="5">
        <f>$E2037/$L2037</f>
        <v>262.15704968944101</v>
      </c>
      <c r="Q2037" t="str">
        <f>LEFT($N2037,FIND("/",$N2037)-1)</f>
        <v>technology</v>
      </c>
      <c r="R2037" t="str">
        <f>RIGHT($N2037,LEN($N2037)-FIND("/",$N2037))</f>
        <v>hardware</v>
      </c>
      <c r="S2037" s="11">
        <f t="shared" si="62"/>
        <v>42311.625081018516</v>
      </c>
      <c r="T2037" s="11">
        <f t="shared" si="63"/>
        <v>42357.041666666672</v>
      </c>
    </row>
    <row r="2038" spans="1:20" ht="45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8">
        <f>$E2038/$D2038</f>
        <v>1.3166833333333334</v>
      </c>
      <c r="P2038" s="5">
        <f>$E2038/$L2038</f>
        <v>46.580778301886795</v>
      </c>
      <c r="Q2038" t="str">
        <f>LEFT($N2038,FIND("/",$N2038)-1)</f>
        <v>technology</v>
      </c>
      <c r="R2038" t="str">
        <f>RIGHT($N2038,LEN($N2038)-FIND("/",$N2038))</f>
        <v>hardware</v>
      </c>
      <c r="S2038" s="11">
        <f t="shared" si="62"/>
        <v>41738.864803240744</v>
      </c>
      <c r="T2038" s="11">
        <f t="shared" si="63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8">
        <f>$E2039/$D2039</f>
        <v>3.0047639999999998</v>
      </c>
      <c r="P2039" s="5">
        <f>$E2039/$L2039</f>
        <v>70.041118881118877</v>
      </c>
      <c r="Q2039" t="str">
        <f>LEFT($N2039,FIND("/",$N2039)-1)</f>
        <v>technology</v>
      </c>
      <c r="R2039" t="str">
        <f>RIGHT($N2039,LEN($N2039)-FIND("/",$N2039))</f>
        <v>hardware</v>
      </c>
      <c r="S2039" s="11">
        <f t="shared" si="62"/>
        <v>41578.210104166668</v>
      </c>
      <c r="T2039" s="11">
        <f t="shared" si="63"/>
        <v>41638.251770833333</v>
      </c>
    </row>
    <row r="2040" spans="1:20" ht="45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8">
        <f>$E2040/$D2040</f>
        <v>4.2051249999999998</v>
      </c>
      <c r="P2040" s="5">
        <f>$E2040/$L2040</f>
        <v>164.90686274509804</v>
      </c>
      <c r="Q2040" t="str">
        <f>LEFT($N2040,FIND("/",$N2040)-1)</f>
        <v>technology</v>
      </c>
      <c r="R2040" t="str">
        <f>RIGHT($N2040,LEN($N2040)-FIND("/",$N2040))</f>
        <v>hardware</v>
      </c>
      <c r="S2040" s="11">
        <f t="shared" si="62"/>
        <v>41424.27107638889</v>
      </c>
      <c r="T2040" s="11">
        <f t="shared" si="63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8">
        <f>$E2041/$D2041</f>
        <v>1.362168</v>
      </c>
      <c r="P2041" s="5">
        <f>$E2041/$L2041</f>
        <v>449.26385224274406</v>
      </c>
      <c r="Q2041" t="str">
        <f>LEFT($N2041,FIND("/",$N2041)-1)</f>
        <v>technology</v>
      </c>
      <c r="R2041" t="str">
        <f>RIGHT($N2041,LEN($N2041)-FIND("/",$N2041))</f>
        <v>hardware</v>
      </c>
      <c r="S2041" s="11">
        <f t="shared" si="62"/>
        <v>42675.438946759255</v>
      </c>
      <c r="T2041" s="11">
        <f t="shared" si="63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8">
        <f>$E2042/$D2042</f>
        <v>2.4817133333333334</v>
      </c>
      <c r="P2042" s="5">
        <f>$E2042/$L2042</f>
        <v>27.472841328413285</v>
      </c>
      <c r="Q2042" t="str">
        <f>LEFT($N2042,FIND("/",$N2042)-1)</f>
        <v>technology</v>
      </c>
      <c r="R2042" t="str">
        <f>RIGHT($N2042,LEN($N2042)-FIND("/",$N2042))</f>
        <v>hardware</v>
      </c>
      <c r="S2042" s="11">
        <f t="shared" si="62"/>
        <v>41578.927118055559</v>
      </c>
      <c r="T2042" s="11">
        <f t="shared" si="63"/>
        <v>41593.968784722223</v>
      </c>
    </row>
    <row r="2043" spans="1:20" ht="45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8">
        <f>$E2043/$D2043</f>
        <v>1.8186315789473684</v>
      </c>
      <c r="P2043" s="5">
        <f>$E2043/$L2043</f>
        <v>143.97499999999999</v>
      </c>
      <c r="Q2043" t="str">
        <f>LEFT($N2043,FIND("/",$N2043)-1)</f>
        <v>technology</v>
      </c>
      <c r="R2043" t="str">
        <f>RIGHT($N2043,LEN($N2043)-FIND("/",$N2043))</f>
        <v>hardware</v>
      </c>
      <c r="S2043" s="11">
        <f t="shared" si="62"/>
        <v>42654.525775462964</v>
      </c>
      <c r="T2043" s="11">
        <f t="shared" si="63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8">
        <f>$E2044/$D2044</f>
        <v>1.2353000000000001</v>
      </c>
      <c r="P2044" s="5">
        <f>$E2044/$L2044</f>
        <v>88.23571428571428</v>
      </c>
      <c r="Q2044" t="str">
        <f>LEFT($N2044,FIND("/",$N2044)-1)</f>
        <v>technology</v>
      </c>
      <c r="R2044" t="str">
        <f>RIGHT($N2044,LEN($N2044)-FIND("/",$N2044))</f>
        <v>hardware</v>
      </c>
      <c r="S2044" s="11">
        <f t="shared" si="62"/>
        <v>42331.708032407405</v>
      </c>
      <c r="T2044" s="11">
        <f t="shared" si="63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8">
        <f>$E2045/$D2045</f>
        <v>5.0620938628158845</v>
      </c>
      <c r="P2045" s="5">
        <f>$E2045/$L2045</f>
        <v>36.326424870466319</v>
      </c>
      <c r="Q2045" t="str">
        <f>LEFT($N2045,FIND("/",$N2045)-1)</f>
        <v>technology</v>
      </c>
      <c r="R2045" t="str">
        <f>RIGHT($N2045,LEN($N2045)-FIND("/",$N2045))</f>
        <v>hardware</v>
      </c>
      <c r="S2045" s="11">
        <f t="shared" si="62"/>
        <v>42661.176817129628</v>
      </c>
      <c r="T2045" s="11">
        <f t="shared" si="63"/>
        <v>42715.207638888889</v>
      </c>
    </row>
    <row r="2046" spans="1:20" ht="45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8">
        <f>$E2046/$D2046</f>
        <v>1.0821333333333334</v>
      </c>
      <c r="P2046" s="5">
        <f>$E2046/$L2046</f>
        <v>90.177777777777777</v>
      </c>
      <c r="Q2046" t="str">
        <f>LEFT($N2046,FIND("/",$N2046)-1)</f>
        <v>technology</v>
      </c>
      <c r="R2046" t="str">
        <f>RIGHT($N2046,LEN($N2046)-FIND("/",$N2046))</f>
        <v>hardware</v>
      </c>
      <c r="S2046" s="11">
        <f t="shared" si="62"/>
        <v>42138.684189814812</v>
      </c>
      <c r="T2046" s="11">
        <f t="shared" si="63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8">
        <f>$E2047/$D2047</f>
        <v>8.1918387755102042</v>
      </c>
      <c r="P2047" s="5">
        <f>$E2047/$L2047</f>
        <v>152.62361216730039</v>
      </c>
      <c r="Q2047" t="str">
        <f>LEFT($N2047,FIND("/",$N2047)-1)</f>
        <v>technology</v>
      </c>
      <c r="R2047" t="str">
        <f>RIGHT($N2047,LEN($N2047)-FIND("/",$N2047))</f>
        <v>hardware</v>
      </c>
      <c r="S2047" s="11">
        <f t="shared" si="62"/>
        <v>41069.088506944441</v>
      </c>
      <c r="T2047" s="11">
        <f t="shared" si="63"/>
        <v>41099.088506944441</v>
      </c>
    </row>
    <row r="2048" spans="1:20" ht="45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8">
        <f>$E2048/$D2048</f>
        <v>1.2110000000000001</v>
      </c>
      <c r="P2048" s="5">
        <f>$E2048/$L2048</f>
        <v>55.806451612903224</v>
      </c>
      <c r="Q2048" t="str">
        <f>LEFT($N2048,FIND("/",$N2048)-1)</f>
        <v>technology</v>
      </c>
      <c r="R2048" t="str">
        <f>RIGHT($N2048,LEN($N2048)-FIND("/",$N2048))</f>
        <v>hardware</v>
      </c>
      <c r="S2048" s="11">
        <f t="shared" si="62"/>
        <v>41387.171805555554</v>
      </c>
      <c r="T2048" s="11">
        <f t="shared" si="63"/>
        <v>41417.171805555554</v>
      </c>
    </row>
    <row r="2049" spans="1:20" ht="45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8">
        <f>$E2049/$D2049</f>
        <v>1.0299897959183673</v>
      </c>
      <c r="P2049" s="5">
        <f>$E2049/$L2049</f>
        <v>227.85327313769753</v>
      </c>
      <c r="Q2049" t="str">
        <f>LEFT($N2049,FIND("/",$N2049)-1)</f>
        <v>technology</v>
      </c>
      <c r="R2049" t="str">
        <f>RIGHT($N2049,LEN($N2049)-FIND("/",$N2049))</f>
        <v>hardware</v>
      </c>
      <c r="S2049" s="11">
        <f t="shared" si="62"/>
        <v>42081.903587962966</v>
      </c>
      <c r="T2049" s="11">
        <f t="shared" si="63"/>
        <v>42111</v>
      </c>
    </row>
    <row r="2050" spans="1:20" ht="45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8">
        <f>$E2050/$D2050</f>
        <v>1.4833229411764706</v>
      </c>
      <c r="P2050" s="5">
        <f>$E2050/$L2050</f>
        <v>91.82989803350327</v>
      </c>
      <c r="Q2050" t="str">
        <f>LEFT($N2050,FIND("/",$N2050)-1)</f>
        <v>technology</v>
      </c>
      <c r="R2050" t="str">
        <f>RIGHT($N2050,LEN($N2050)-FIND("/",$N2050))</f>
        <v>hardware</v>
      </c>
      <c r="S2050" s="11">
        <f t="shared" si="62"/>
        <v>41387.651516203703</v>
      </c>
      <c r="T2050" s="11">
        <f t="shared" si="63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8">
        <f>$E2051/$D2051</f>
        <v>1.2019070000000001</v>
      </c>
      <c r="P2051" s="5">
        <f>$E2051/$L2051</f>
        <v>80.991037735849048</v>
      </c>
      <c r="Q2051" t="str">
        <f>LEFT($N2051,FIND("/",$N2051)-1)</f>
        <v>technology</v>
      </c>
      <c r="R2051" t="str">
        <f>RIGHT($N2051,LEN($N2051)-FIND("/",$N2051))</f>
        <v>hardware</v>
      </c>
      <c r="S2051" s="11">
        <f t="shared" ref="S2051:S2114" si="64">((($J2051/60)/60)/24)+DATE(1970,1,1)</f>
        <v>41575.527349537035</v>
      </c>
      <c r="T2051" s="11">
        <f t="shared" ref="T2051:T2114" si="65">((($I2051/60)/60)/24)+DATE(1970,1,1)</f>
        <v>41610.957638888889</v>
      </c>
    </row>
    <row r="2052" spans="1:20" ht="45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8">
        <f>$E2052/$D2052</f>
        <v>4.7327000000000004</v>
      </c>
      <c r="P2052" s="5">
        <f>$E2052/$L2052</f>
        <v>278.39411764705881</v>
      </c>
      <c r="Q2052" t="str">
        <f>LEFT($N2052,FIND("/",$N2052)-1)</f>
        <v>technology</v>
      </c>
      <c r="R2052" t="str">
        <f>RIGHT($N2052,LEN($N2052)-FIND("/",$N2052))</f>
        <v>hardware</v>
      </c>
      <c r="S2052" s="11">
        <f t="shared" si="64"/>
        <v>42115.071504629625</v>
      </c>
      <c r="T2052" s="11">
        <f t="shared" si="65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8">
        <f>$E2053/$D2053</f>
        <v>1.303625</v>
      </c>
      <c r="P2053" s="5">
        <f>$E2053/$L2053</f>
        <v>43.095041322314053</v>
      </c>
      <c r="Q2053" t="str">
        <f>LEFT($N2053,FIND("/",$N2053)-1)</f>
        <v>technology</v>
      </c>
      <c r="R2053" t="str">
        <f>RIGHT($N2053,LEN($N2053)-FIND("/",$N2053))</f>
        <v>hardware</v>
      </c>
      <c r="S2053" s="11">
        <f t="shared" si="64"/>
        <v>41604.022418981483</v>
      </c>
      <c r="T2053" s="11">
        <f t="shared" si="65"/>
        <v>41634.022418981483</v>
      </c>
    </row>
    <row r="2054" spans="1:20" ht="45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8">
        <f>$E2054/$D2054</f>
        <v>3.5304799999999998</v>
      </c>
      <c r="P2054" s="5">
        <f>$E2054/$L2054</f>
        <v>326.29205175600737</v>
      </c>
      <c r="Q2054" t="str">
        <f>LEFT($N2054,FIND("/",$N2054)-1)</f>
        <v>technology</v>
      </c>
      <c r="R2054" t="str">
        <f>RIGHT($N2054,LEN($N2054)-FIND("/",$N2054))</f>
        <v>hardware</v>
      </c>
      <c r="S2054" s="11">
        <f t="shared" si="64"/>
        <v>42375.08394675926</v>
      </c>
      <c r="T2054" s="11">
        <f t="shared" si="65"/>
        <v>42420.08394675926</v>
      </c>
    </row>
    <row r="2055" spans="1:20" ht="45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8">
        <f>$E2055/$D2055</f>
        <v>1.0102</v>
      </c>
      <c r="P2055" s="5">
        <f>$E2055/$L2055</f>
        <v>41.743801652892564</v>
      </c>
      <c r="Q2055" t="str">
        <f>LEFT($N2055,FIND("/",$N2055)-1)</f>
        <v>technology</v>
      </c>
      <c r="R2055" t="str">
        <f>RIGHT($N2055,LEN($N2055)-FIND("/",$N2055))</f>
        <v>hardware</v>
      </c>
      <c r="S2055" s="11">
        <f t="shared" si="64"/>
        <v>42303.617488425924</v>
      </c>
      <c r="T2055" s="11">
        <f t="shared" si="65"/>
        <v>42333.659155092595</v>
      </c>
    </row>
    <row r="2056" spans="1:20" ht="45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8">
        <f>$E2056/$D2056</f>
        <v>1.1359142857142857</v>
      </c>
      <c r="P2056" s="5">
        <f>$E2056/$L2056</f>
        <v>64.020933977455712</v>
      </c>
      <c r="Q2056" t="str">
        <f>LEFT($N2056,FIND("/",$N2056)-1)</f>
        <v>technology</v>
      </c>
      <c r="R2056" t="str">
        <f>RIGHT($N2056,LEN($N2056)-FIND("/",$N2056))</f>
        <v>hardware</v>
      </c>
      <c r="S2056" s="11">
        <f t="shared" si="64"/>
        <v>41731.520949074074</v>
      </c>
      <c r="T2056" s="11">
        <f t="shared" si="65"/>
        <v>41761.520949074074</v>
      </c>
    </row>
    <row r="2057" spans="1:20" ht="45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8">
        <f>$E2057/$D2057</f>
        <v>1.6741666666666666</v>
      </c>
      <c r="P2057" s="5">
        <f>$E2057/$L2057</f>
        <v>99.455445544554451</v>
      </c>
      <c r="Q2057" t="str">
        <f>LEFT($N2057,FIND("/",$N2057)-1)</f>
        <v>technology</v>
      </c>
      <c r="R2057" t="str">
        <f>RIGHT($N2057,LEN($N2057)-FIND("/",$N2057))</f>
        <v>hardware</v>
      </c>
      <c r="S2057" s="11">
        <f t="shared" si="64"/>
        <v>41946.674108796295</v>
      </c>
      <c r="T2057" s="11">
        <f t="shared" si="65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8">
        <f>$E2058/$D2058</f>
        <v>1.5345200000000001</v>
      </c>
      <c r="P2058" s="5">
        <f>$E2058/$L2058</f>
        <v>138.49458483754512</v>
      </c>
      <c r="Q2058" t="str">
        <f>LEFT($N2058,FIND("/",$N2058)-1)</f>
        <v>technology</v>
      </c>
      <c r="R2058" t="str">
        <f>RIGHT($N2058,LEN($N2058)-FIND("/",$N2058))</f>
        <v>hardware</v>
      </c>
      <c r="S2058" s="11">
        <f t="shared" si="64"/>
        <v>41351.76090277778</v>
      </c>
      <c r="T2058" s="11">
        <f t="shared" si="65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8">
        <f>$E2059/$D2059</f>
        <v>2.022322</v>
      </c>
      <c r="P2059" s="5">
        <f>$E2059/$L2059</f>
        <v>45.547792792792798</v>
      </c>
      <c r="Q2059" t="str">
        <f>LEFT($N2059,FIND("/",$N2059)-1)</f>
        <v>technology</v>
      </c>
      <c r="R2059" t="str">
        <f>RIGHT($N2059,LEN($N2059)-FIND("/",$N2059))</f>
        <v>hardware</v>
      </c>
      <c r="S2059" s="11">
        <f t="shared" si="64"/>
        <v>42396.494583333333</v>
      </c>
      <c r="T2059" s="11">
        <f t="shared" si="65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8">
        <f>$E2060/$D2060</f>
        <v>1.6828125</v>
      </c>
      <c r="P2060" s="5">
        <f>$E2060/$L2060</f>
        <v>10.507317073170732</v>
      </c>
      <c r="Q2060" t="str">
        <f>LEFT($N2060,FIND("/",$N2060)-1)</f>
        <v>technology</v>
      </c>
      <c r="R2060" t="str">
        <f>RIGHT($N2060,LEN($N2060)-FIND("/",$N2060))</f>
        <v>hardware</v>
      </c>
      <c r="S2060" s="11">
        <f t="shared" si="64"/>
        <v>42026.370717592596</v>
      </c>
      <c r="T2060" s="11">
        <f t="shared" si="65"/>
        <v>42065.833333333328</v>
      </c>
    </row>
    <row r="2061" spans="1:20" ht="45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8">
        <f>$E2061/$D2061</f>
        <v>1.4345666666666668</v>
      </c>
      <c r="P2061" s="5">
        <f>$E2061/$L2061</f>
        <v>114.76533333333333</v>
      </c>
      <c r="Q2061" t="str">
        <f>LEFT($N2061,FIND("/",$N2061)-1)</f>
        <v>technology</v>
      </c>
      <c r="R2061" t="str">
        <f>RIGHT($N2061,LEN($N2061)-FIND("/",$N2061))</f>
        <v>hardware</v>
      </c>
      <c r="S2061" s="11">
        <f t="shared" si="64"/>
        <v>42361.602476851855</v>
      </c>
      <c r="T2061" s="11">
        <f t="shared" si="65"/>
        <v>42400.915972222225</v>
      </c>
    </row>
    <row r="2062" spans="1:20" ht="45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8">
        <f>$E2062/$D2062</f>
        <v>1.964</v>
      </c>
      <c r="P2062" s="5">
        <f>$E2062/$L2062</f>
        <v>35.997067448680355</v>
      </c>
      <c r="Q2062" t="str">
        <f>LEFT($N2062,FIND("/",$N2062)-1)</f>
        <v>technology</v>
      </c>
      <c r="R2062" t="str">
        <f>RIGHT($N2062,LEN($N2062)-FIND("/",$N2062))</f>
        <v>hardware</v>
      </c>
      <c r="S2062" s="11">
        <f t="shared" si="64"/>
        <v>41783.642939814818</v>
      </c>
      <c r="T2062" s="11">
        <f t="shared" si="65"/>
        <v>41843.642939814818</v>
      </c>
    </row>
    <row r="2063" spans="1:20" ht="45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8">
        <f>$E2063/$D2063</f>
        <v>1.0791999999999999</v>
      </c>
      <c r="P2063" s="5">
        <f>$E2063/$L2063</f>
        <v>154.17142857142858</v>
      </c>
      <c r="Q2063" t="str">
        <f>LEFT($N2063,FIND("/",$N2063)-1)</f>
        <v>technology</v>
      </c>
      <c r="R2063" t="str">
        <f>RIGHT($N2063,LEN($N2063)-FIND("/",$N2063))</f>
        <v>hardware</v>
      </c>
      <c r="S2063" s="11">
        <f t="shared" si="64"/>
        <v>42705.764513888891</v>
      </c>
      <c r="T2063" s="11">
        <f t="shared" si="65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8">
        <f>$E2064/$D2064</f>
        <v>1.14977</v>
      </c>
      <c r="P2064" s="5">
        <f>$E2064/$L2064</f>
        <v>566.38916256157631</v>
      </c>
      <c r="Q2064" t="str">
        <f>LEFT($N2064,FIND("/",$N2064)-1)</f>
        <v>technology</v>
      </c>
      <c r="R2064" t="str">
        <f>RIGHT($N2064,LEN($N2064)-FIND("/",$N2064))</f>
        <v>hardware</v>
      </c>
      <c r="S2064" s="11">
        <f t="shared" si="64"/>
        <v>42423.3830787037</v>
      </c>
      <c r="T2064" s="11">
        <f t="shared" si="65"/>
        <v>42453.341412037036</v>
      </c>
    </row>
    <row r="2065" spans="1:20" ht="30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8">
        <f>$E2065/$D2065</f>
        <v>1.4804999999999999</v>
      </c>
      <c r="P2065" s="5">
        <f>$E2065/$L2065</f>
        <v>120.85714285714286</v>
      </c>
      <c r="Q2065" t="str">
        <f>LEFT($N2065,FIND("/",$N2065)-1)</f>
        <v>technology</v>
      </c>
      <c r="R2065" t="str">
        <f>RIGHT($N2065,LEN($N2065)-FIND("/",$N2065))</f>
        <v>hardware</v>
      </c>
      <c r="S2065" s="11">
        <f t="shared" si="64"/>
        <v>42472.73265046296</v>
      </c>
      <c r="T2065" s="11">
        <f t="shared" si="65"/>
        <v>42505.73265046296</v>
      </c>
    </row>
    <row r="2066" spans="1:20" ht="45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8">
        <f>$E2066/$D2066</f>
        <v>1.9116676082790633</v>
      </c>
      <c r="P2066" s="5">
        <f>$E2066/$L2066</f>
        <v>86.163845492085343</v>
      </c>
      <c r="Q2066" t="str">
        <f>LEFT($N2066,FIND("/",$N2066)-1)</f>
        <v>technology</v>
      </c>
      <c r="R2066" t="str">
        <f>RIGHT($N2066,LEN($N2066)-FIND("/",$N2066))</f>
        <v>hardware</v>
      </c>
      <c r="S2066" s="11">
        <f t="shared" si="64"/>
        <v>41389.364849537036</v>
      </c>
      <c r="T2066" s="11">
        <f t="shared" si="65"/>
        <v>41425.5</v>
      </c>
    </row>
    <row r="2067" spans="1:20" ht="45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8">
        <f>$E2067/$D2067</f>
        <v>1.99215125</v>
      </c>
      <c r="P2067" s="5">
        <f>$E2067/$L2067</f>
        <v>51.212114395886893</v>
      </c>
      <c r="Q2067" t="str">
        <f>LEFT($N2067,FIND("/",$N2067)-1)</f>
        <v>technology</v>
      </c>
      <c r="R2067" t="str">
        <f>RIGHT($N2067,LEN($N2067)-FIND("/",$N2067))</f>
        <v>hardware</v>
      </c>
      <c r="S2067" s="11">
        <f t="shared" si="64"/>
        <v>41603.333668981482</v>
      </c>
      <c r="T2067" s="11">
        <f t="shared" si="65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8">
        <f>$E2068/$D2068</f>
        <v>2.1859999999999999</v>
      </c>
      <c r="P2068" s="5">
        <f>$E2068/$L2068</f>
        <v>67.261538461538464</v>
      </c>
      <c r="Q2068" t="str">
        <f>LEFT($N2068,FIND("/",$N2068)-1)</f>
        <v>technology</v>
      </c>
      <c r="R2068" t="str">
        <f>RIGHT($N2068,LEN($N2068)-FIND("/",$N2068))</f>
        <v>hardware</v>
      </c>
      <c r="S2068" s="11">
        <f t="shared" si="64"/>
        <v>41844.771793981483</v>
      </c>
      <c r="T2068" s="11">
        <f t="shared" si="65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8">
        <f>$E2069/$D2069</f>
        <v>1.2686868686868686</v>
      </c>
      <c r="P2069" s="5">
        <f>$E2069/$L2069</f>
        <v>62.8</v>
      </c>
      <c r="Q2069" t="str">
        <f>LEFT($N2069,FIND("/",$N2069)-1)</f>
        <v>technology</v>
      </c>
      <c r="R2069" t="str">
        <f>RIGHT($N2069,LEN($N2069)-FIND("/",$N2069))</f>
        <v>hardware</v>
      </c>
      <c r="S2069" s="11">
        <f t="shared" si="64"/>
        <v>42115.853888888887</v>
      </c>
      <c r="T2069" s="11">
        <f t="shared" si="65"/>
        <v>42148.853888888887</v>
      </c>
    </row>
    <row r="2070" spans="1:20" ht="45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8">
        <f>$E2070/$D2070</f>
        <v>1.0522388</v>
      </c>
      <c r="P2070" s="5">
        <f>$E2070/$L2070</f>
        <v>346.13118421052633</v>
      </c>
      <c r="Q2070" t="str">
        <f>LEFT($N2070,FIND("/",$N2070)-1)</f>
        <v>technology</v>
      </c>
      <c r="R2070" t="str">
        <f>RIGHT($N2070,LEN($N2070)-FIND("/",$N2070))</f>
        <v>hardware</v>
      </c>
      <c r="S2070" s="11">
        <f t="shared" si="64"/>
        <v>42633.841608796298</v>
      </c>
      <c r="T2070" s="11">
        <f t="shared" si="65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8">
        <f>$E2071/$D2071</f>
        <v>1.2840666000000001</v>
      </c>
      <c r="P2071" s="5">
        <f>$E2071/$L2071</f>
        <v>244.11912547528519</v>
      </c>
      <c r="Q2071" t="str">
        <f>LEFT($N2071,FIND("/",$N2071)-1)</f>
        <v>technology</v>
      </c>
      <c r="R2071" t="str">
        <f>RIGHT($N2071,LEN($N2071)-FIND("/",$N2071))</f>
        <v>hardware</v>
      </c>
      <c r="S2071" s="11">
        <f t="shared" si="64"/>
        <v>42340.972118055557</v>
      </c>
      <c r="T2071" s="11">
        <f t="shared" si="65"/>
        <v>42371.972118055557</v>
      </c>
    </row>
    <row r="2072" spans="1:20" ht="45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8">
        <f>$E2072/$D2072</f>
        <v>3.1732719999999999</v>
      </c>
      <c r="P2072" s="5">
        <f>$E2072/$L2072</f>
        <v>259.25424836601309</v>
      </c>
      <c r="Q2072" t="str">
        <f>LEFT($N2072,FIND("/",$N2072)-1)</f>
        <v>technology</v>
      </c>
      <c r="R2072" t="str">
        <f>RIGHT($N2072,LEN($N2072)-FIND("/",$N2072))</f>
        <v>hardware</v>
      </c>
      <c r="S2072" s="11">
        <f t="shared" si="64"/>
        <v>42519.6565162037</v>
      </c>
      <c r="T2072" s="11">
        <f t="shared" si="65"/>
        <v>42549.6565162037</v>
      </c>
    </row>
    <row r="2073" spans="1:20" ht="45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8">
        <f>$E2073/$D2073</f>
        <v>2.8073000000000001</v>
      </c>
      <c r="P2073" s="5">
        <f>$E2073/$L2073</f>
        <v>201.96402877697841</v>
      </c>
      <c r="Q2073" t="str">
        <f>LEFT($N2073,FIND("/",$N2073)-1)</f>
        <v>technology</v>
      </c>
      <c r="R2073" t="str">
        <f>RIGHT($N2073,LEN($N2073)-FIND("/",$N2073))</f>
        <v>hardware</v>
      </c>
      <c r="S2073" s="11">
        <f t="shared" si="64"/>
        <v>42600.278749999998</v>
      </c>
      <c r="T2073" s="11">
        <f t="shared" si="65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8">
        <f>$E2074/$D2074</f>
        <v>1.1073146853146854</v>
      </c>
      <c r="P2074" s="5">
        <f>$E2074/$L2074</f>
        <v>226.20857142857142</v>
      </c>
      <c r="Q2074" t="str">
        <f>LEFT($N2074,FIND("/",$N2074)-1)</f>
        <v>technology</v>
      </c>
      <c r="R2074" t="str">
        <f>RIGHT($N2074,LEN($N2074)-FIND("/",$N2074))</f>
        <v>hardware</v>
      </c>
      <c r="S2074" s="11">
        <f t="shared" si="64"/>
        <v>42467.581388888888</v>
      </c>
      <c r="T2074" s="11">
        <f t="shared" si="65"/>
        <v>42497.581388888888</v>
      </c>
    </row>
    <row r="2075" spans="1:20" ht="45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8">
        <f>$E2075/$D2075</f>
        <v>1.5260429999999998</v>
      </c>
      <c r="P2075" s="5">
        <f>$E2075/$L2075</f>
        <v>324.69</v>
      </c>
      <c r="Q2075" t="str">
        <f>LEFT($N2075,FIND("/",$N2075)-1)</f>
        <v>technology</v>
      </c>
      <c r="R2075" t="str">
        <f>RIGHT($N2075,LEN($N2075)-FIND("/",$N2075))</f>
        <v>hardware</v>
      </c>
      <c r="S2075" s="11">
        <f t="shared" si="64"/>
        <v>42087.668032407411</v>
      </c>
      <c r="T2075" s="11">
        <f t="shared" si="65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8">
        <f>$E2076/$D2076</f>
        <v>1.0249999999999999</v>
      </c>
      <c r="P2076" s="5">
        <f>$E2076/$L2076</f>
        <v>205</v>
      </c>
      <c r="Q2076" t="str">
        <f>LEFT($N2076,FIND("/",$N2076)-1)</f>
        <v>technology</v>
      </c>
      <c r="R2076" t="str">
        <f>RIGHT($N2076,LEN($N2076)-FIND("/",$N2076))</f>
        <v>hardware</v>
      </c>
      <c r="S2076" s="11">
        <f t="shared" si="64"/>
        <v>42466.826180555552</v>
      </c>
      <c r="T2076" s="11">
        <f t="shared" si="65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8">
        <f>$E2077/$D2077</f>
        <v>16.783738373837384</v>
      </c>
      <c r="P2077" s="5">
        <f>$E2077/$L2077</f>
        <v>20.465926829268295</v>
      </c>
      <c r="Q2077" t="str">
        <f>LEFT($N2077,FIND("/",$N2077)-1)</f>
        <v>technology</v>
      </c>
      <c r="R2077" t="str">
        <f>RIGHT($N2077,LEN($N2077)-FIND("/",$N2077))</f>
        <v>hardware</v>
      </c>
      <c r="S2077" s="11">
        <f t="shared" si="64"/>
        <v>41450.681574074071</v>
      </c>
      <c r="T2077" s="11">
        <f t="shared" si="65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8">
        <f>$E2078/$D2078</f>
        <v>5.4334915642458101</v>
      </c>
      <c r="P2078" s="5">
        <f>$E2078/$L2078</f>
        <v>116.35303146309367</v>
      </c>
      <c r="Q2078" t="str">
        <f>LEFT($N2078,FIND("/",$N2078)-1)</f>
        <v>technology</v>
      </c>
      <c r="R2078" t="str">
        <f>RIGHT($N2078,LEN($N2078)-FIND("/",$N2078))</f>
        <v>hardware</v>
      </c>
      <c r="S2078" s="11">
        <f t="shared" si="64"/>
        <v>41803.880659722221</v>
      </c>
      <c r="T2078" s="11">
        <f t="shared" si="65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8">
        <f>$E2079/$D2079</f>
        <v>1.1550800000000001</v>
      </c>
      <c r="P2079" s="5">
        <f>$E2079/$L2079</f>
        <v>307.20212765957444</v>
      </c>
      <c r="Q2079" t="str">
        <f>LEFT($N2079,FIND("/",$N2079)-1)</f>
        <v>technology</v>
      </c>
      <c r="R2079" t="str">
        <f>RIGHT($N2079,LEN($N2079)-FIND("/",$N2079))</f>
        <v>hardware</v>
      </c>
      <c r="S2079" s="11">
        <f t="shared" si="64"/>
        <v>42103.042546296296</v>
      </c>
      <c r="T2079" s="11">
        <f t="shared" si="65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8">
        <f>$E2080/$D2080</f>
        <v>1.3120499999999999</v>
      </c>
      <c r="P2080" s="5">
        <f>$E2080/$L2080</f>
        <v>546.6875</v>
      </c>
      <c r="Q2080" t="str">
        <f>LEFT($N2080,FIND("/",$N2080)-1)</f>
        <v>technology</v>
      </c>
      <c r="R2080" t="str">
        <f>RIGHT($N2080,LEN($N2080)-FIND("/",$N2080))</f>
        <v>hardware</v>
      </c>
      <c r="S2080" s="11">
        <f t="shared" si="64"/>
        <v>42692.771493055552</v>
      </c>
      <c r="T2080" s="11">
        <f t="shared" si="65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8">
        <f>$E2081/$D2081</f>
        <v>2.8816999999999999</v>
      </c>
      <c r="P2081" s="5">
        <f>$E2081/$L2081</f>
        <v>47.474464579901152</v>
      </c>
      <c r="Q2081" t="str">
        <f>LEFT($N2081,FIND("/",$N2081)-1)</f>
        <v>technology</v>
      </c>
      <c r="R2081" t="str">
        <f>RIGHT($N2081,LEN($N2081)-FIND("/",$N2081))</f>
        <v>hardware</v>
      </c>
      <c r="S2081" s="11">
        <f t="shared" si="64"/>
        <v>42150.71056712963</v>
      </c>
      <c r="T2081" s="11">
        <f t="shared" si="65"/>
        <v>42180.791666666672</v>
      </c>
    </row>
    <row r="2082" spans="1:20" ht="45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8">
        <f>$E2082/$D2082</f>
        <v>5.0780000000000003</v>
      </c>
      <c r="P2082" s="5">
        <f>$E2082/$L2082</f>
        <v>101.56</v>
      </c>
      <c r="Q2082" t="str">
        <f>LEFT($N2082,FIND("/",$N2082)-1)</f>
        <v>technology</v>
      </c>
      <c r="R2082" t="str">
        <f>RIGHT($N2082,LEN($N2082)-FIND("/",$N2082))</f>
        <v>hardware</v>
      </c>
      <c r="S2082" s="11">
        <f t="shared" si="64"/>
        <v>42289.957175925927</v>
      </c>
      <c r="T2082" s="11">
        <f t="shared" si="65"/>
        <v>42319.998842592591</v>
      </c>
    </row>
    <row r="2083" spans="1:20" ht="45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8">
        <f>$E2083/$D2083</f>
        <v>1.1457142857142857</v>
      </c>
      <c r="P2083" s="5">
        <f>$E2083/$L2083</f>
        <v>72.909090909090907</v>
      </c>
      <c r="Q2083" t="str">
        <f>LEFT($N2083,FIND("/",$N2083)-1)</f>
        <v>music</v>
      </c>
      <c r="R2083" t="str">
        <f>RIGHT($N2083,LEN($N2083)-FIND("/",$N2083))</f>
        <v>indie rock</v>
      </c>
      <c r="S2083" s="11">
        <f t="shared" si="64"/>
        <v>41004.156886574077</v>
      </c>
      <c r="T2083" s="11">
        <f t="shared" si="65"/>
        <v>41045.207638888889</v>
      </c>
    </row>
    <row r="2084" spans="1:20" ht="45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8">
        <f>$E2084/$D2084</f>
        <v>1.1073333333333333</v>
      </c>
      <c r="P2084" s="5">
        <f>$E2084/$L2084</f>
        <v>43.710526315789473</v>
      </c>
      <c r="Q2084" t="str">
        <f>LEFT($N2084,FIND("/",$N2084)-1)</f>
        <v>music</v>
      </c>
      <c r="R2084" t="str">
        <f>RIGHT($N2084,LEN($N2084)-FIND("/",$N2084))</f>
        <v>indie rock</v>
      </c>
      <c r="S2084" s="11">
        <f t="shared" si="64"/>
        <v>40811.120324074072</v>
      </c>
      <c r="T2084" s="11">
        <f t="shared" si="65"/>
        <v>40871.161990740737</v>
      </c>
    </row>
    <row r="2085" spans="1:20" ht="45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8">
        <f>$E2085/$D2085</f>
        <v>1.1333333333333333</v>
      </c>
      <c r="P2085" s="5">
        <f>$E2085/$L2085</f>
        <v>34</v>
      </c>
      <c r="Q2085" t="str">
        <f>LEFT($N2085,FIND("/",$N2085)-1)</f>
        <v>music</v>
      </c>
      <c r="R2085" t="str">
        <f>RIGHT($N2085,LEN($N2085)-FIND("/",$N2085))</f>
        <v>indie rock</v>
      </c>
      <c r="S2085" s="11">
        <f t="shared" si="64"/>
        <v>41034.72216435185</v>
      </c>
      <c r="T2085" s="11">
        <f t="shared" si="65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8">
        <f>$E2086/$D2086</f>
        <v>1.0833333333333333</v>
      </c>
      <c r="P2086" s="5">
        <f>$E2086/$L2086</f>
        <v>70.652173913043484</v>
      </c>
      <c r="Q2086" t="str">
        <f>LEFT($N2086,FIND("/",$N2086)-1)</f>
        <v>music</v>
      </c>
      <c r="R2086" t="str">
        <f>RIGHT($N2086,LEN($N2086)-FIND("/",$N2086))</f>
        <v>indie rock</v>
      </c>
      <c r="S2086" s="11">
        <f t="shared" si="64"/>
        <v>41731.833124999997</v>
      </c>
      <c r="T2086" s="11">
        <f t="shared" si="65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8">
        <f>$E2087/$D2087</f>
        <v>1.2353333333333334</v>
      </c>
      <c r="P2087" s="5">
        <f>$E2087/$L2087</f>
        <v>89.301204819277103</v>
      </c>
      <c r="Q2087" t="str">
        <f>LEFT($N2087,FIND("/",$N2087)-1)</f>
        <v>music</v>
      </c>
      <c r="R2087" t="str">
        <f>RIGHT($N2087,LEN($N2087)-FIND("/",$N2087))</f>
        <v>indie rock</v>
      </c>
      <c r="S2087" s="11">
        <f t="shared" si="64"/>
        <v>41075.835497685184</v>
      </c>
      <c r="T2087" s="11">
        <f t="shared" si="65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8">
        <f>$E2088/$D2088</f>
        <v>1.0069999999999999</v>
      </c>
      <c r="P2088" s="5">
        <f>$E2088/$L2088</f>
        <v>115.08571428571429</v>
      </c>
      <c r="Q2088" t="str">
        <f>LEFT($N2088,FIND("/",$N2088)-1)</f>
        <v>music</v>
      </c>
      <c r="R2088" t="str">
        <f>RIGHT($N2088,LEN($N2088)-FIND("/",$N2088))</f>
        <v>indie rock</v>
      </c>
      <c r="S2088" s="11">
        <f t="shared" si="64"/>
        <v>40860.67050925926</v>
      </c>
      <c r="T2088" s="11">
        <f t="shared" si="65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8">
        <f>$E2089/$D2089</f>
        <v>1.0353333333333334</v>
      </c>
      <c r="P2089" s="5">
        <f>$E2089/$L2089</f>
        <v>62.12</v>
      </c>
      <c r="Q2089" t="str">
        <f>LEFT($N2089,FIND("/",$N2089)-1)</f>
        <v>music</v>
      </c>
      <c r="R2089" t="str">
        <f>RIGHT($N2089,LEN($N2089)-FIND("/",$N2089))</f>
        <v>indie rock</v>
      </c>
      <c r="S2089" s="11">
        <f t="shared" si="64"/>
        <v>40764.204375000001</v>
      </c>
      <c r="T2089" s="11">
        <f t="shared" si="65"/>
        <v>40794.204375000001</v>
      </c>
    </row>
    <row r="2090" spans="1:20" ht="45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8">
        <f>$E2090/$D2090</f>
        <v>1.1551066666666667</v>
      </c>
      <c r="P2090" s="5">
        <f>$E2090/$L2090</f>
        <v>46.204266666666669</v>
      </c>
      <c r="Q2090" t="str">
        <f>LEFT($N2090,FIND("/",$N2090)-1)</f>
        <v>music</v>
      </c>
      <c r="R2090" t="str">
        <f>RIGHT($N2090,LEN($N2090)-FIND("/",$N2090))</f>
        <v>indie rock</v>
      </c>
      <c r="S2090" s="11">
        <f t="shared" si="64"/>
        <v>40395.714722222219</v>
      </c>
      <c r="T2090" s="11">
        <f t="shared" si="65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8">
        <f>$E2091/$D2091</f>
        <v>1.2040040000000001</v>
      </c>
      <c r="P2091" s="5">
        <f>$E2091/$L2091</f>
        <v>48.54854838709678</v>
      </c>
      <c r="Q2091" t="str">
        <f>LEFT($N2091,FIND("/",$N2091)-1)</f>
        <v>music</v>
      </c>
      <c r="R2091" t="str">
        <f>RIGHT($N2091,LEN($N2091)-FIND("/",$N2091))</f>
        <v>indie rock</v>
      </c>
      <c r="S2091" s="11">
        <f t="shared" si="64"/>
        <v>41453.076319444444</v>
      </c>
      <c r="T2091" s="11">
        <f t="shared" si="65"/>
        <v>41488.076319444444</v>
      </c>
    </row>
    <row r="2092" spans="1:20" ht="45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8">
        <f>$E2092/$D2092</f>
        <v>1.1504037499999999</v>
      </c>
      <c r="P2092" s="5">
        <f>$E2092/$L2092</f>
        <v>57.520187499999999</v>
      </c>
      <c r="Q2092" t="str">
        <f>LEFT($N2092,FIND("/",$N2092)-1)</f>
        <v>music</v>
      </c>
      <c r="R2092" t="str">
        <f>RIGHT($N2092,LEN($N2092)-FIND("/",$N2092))</f>
        <v>indie rock</v>
      </c>
      <c r="S2092" s="11">
        <f t="shared" si="64"/>
        <v>41299.381423611114</v>
      </c>
      <c r="T2092" s="11">
        <f t="shared" si="65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8">
        <f>$E2093/$D2093</f>
        <v>1.2046777777777777</v>
      </c>
      <c r="P2093" s="5">
        <f>$E2093/$L2093</f>
        <v>88.147154471544724</v>
      </c>
      <c r="Q2093" t="str">
        <f>LEFT($N2093,FIND("/",$N2093)-1)</f>
        <v>music</v>
      </c>
      <c r="R2093" t="str">
        <f>RIGHT($N2093,LEN($N2093)-FIND("/",$N2093))</f>
        <v>indie rock</v>
      </c>
      <c r="S2093" s="11">
        <f t="shared" si="64"/>
        <v>40555.322662037033</v>
      </c>
      <c r="T2093" s="11">
        <f t="shared" si="65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8">
        <f>$E2094/$D2094</f>
        <v>1.0128333333333333</v>
      </c>
      <c r="P2094" s="5">
        <f>$E2094/$L2094</f>
        <v>110.49090909090908</v>
      </c>
      <c r="Q2094" t="str">
        <f>LEFT($N2094,FIND("/",$N2094)-1)</f>
        <v>music</v>
      </c>
      <c r="R2094" t="str">
        <f>RIGHT($N2094,LEN($N2094)-FIND("/",$N2094))</f>
        <v>indie rock</v>
      </c>
      <c r="S2094" s="11">
        <f t="shared" si="64"/>
        <v>40763.707546296297</v>
      </c>
      <c r="T2094" s="11">
        <f t="shared" si="65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8">
        <f>$E2095/$D2095</f>
        <v>1.0246666666666666</v>
      </c>
      <c r="P2095" s="5">
        <f>$E2095/$L2095</f>
        <v>66.826086956521735</v>
      </c>
      <c r="Q2095" t="str">
        <f>LEFT($N2095,FIND("/",$N2095)-1)</f>
        <v>music</v>
      </c>
      <c r="R2095" t="str">
        <f>RIGHT($N2095,LEN($N2095)-FIND("/",$N2095))</f>
        <v>indie rock</v>
      </c>
      <c r="S2095" s="11">
        <f t="shared" si="64"/>
        <v>41205.854537037041</v>
      </c>
      <c r="T2095" s="11">
        <f t="shared" si="65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8">
        <f>$E2096/$D2096</f>
        <v>1.2054285714285715</v>
      </c>
      <c r="P2096" s="5">
        <f>$E2096/$L2096</f>
        <v>58.597222222222221</v>
      </c>
      <c r="Q2096" t="str">
        <f>LEFT($N2096,FIND("/",$N2096)-1)</f>
        <v>music</v>
      </c>
      <c r="R2096" t="str">
        <f>RIGHT($N2096,LEN($N2096)-FIND("/",$N2096))</f>
        <v>indie rock</v>
      </c>
      <c r="S2096" s="11">
        <f t="shared" si="64"/>
        <v>40939.02002314815</v>
      </c>
      <c r="T2096" s="11">
        <f t="shared" si="65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8">
        <f>$E2097/$D2097</f>
        <v>1</v>
      </c>
      <c r="P2097" s="5">
        <f>$E2097/$L2097</f>
        <v>113.63636363636364</v>
      </c>
      <c r="Q2097" t="str">
        <f>LEFT($N2097,FIND("/",$N2097)-1)</f>
        <v>music</v>
      </c>
      <c r="R2097" t="str">
        <f>RIGHT($N2097,LEN($N2097)-FIND("/",$N2097))</f>
        <v>indie rock</v>
      </c>
      <c r="S2097" s="11">
        <f t="shared" si="64"/>
        <v>40758.733483796292</v>
      </c>
      <c r="T2097" s="11">
        <f t="shared" si="65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8">
        <f>$E2098/$D2098</f>
        <v>1.0166666666666666</v>
      </c>
      <c r="P2098" s="5">
        <f>$E2098/$L2098</f>
        <v>43.571428571428569</v>
      </c>
      <c r="Q2098" t="str">
        <f>LEFT($N2098,FIND("/",$N2098)-1)</f>
        <v>music</v>
      </c>
      <c r="R2098" t="str">
        <f>RIGHT($N2098,LEN($N2098)-FIND("/",$N2098))</f>
        <v>indie rock</v>
      </c>
      <c r="S2098" s="11">
        <f t="shared" si="64"/>
        <v>41192.758506944447</v>
      </c>
      <c r="T2098" s="11">
        <f t="shared" si="65"/>
        <v>41208.165972222225</v>
      </c>
    </row>
    <row r="2099" spans="1:20" ht="45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8">
        <f>$E2099/$D2099</f>
        <v>1</v>
      </c>
      <c r="P2099" s="5">
        <f>$E2099/$L2099</f>
        <v>78.94736842105263</v>
      </c>
      <c r="Q2099" t="str">
        <f>LEFT($N2099,FIND("/",$N2099)-1)</f>
        <v>music</v>
      </c>
      <c r="R2099" t="str">
        <f>RIGHT($N2099,LEN($N2099)-FIND("/",$N2099))</f>
        <v>indie rock</v>
      </c>
      <c r="S2099" s="11">
        <f t="shared" si="64"/>
        <v>40818.58489583333</v>
      </c>
      <c r="T2099" s="11">
        <f t="shared" si="65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8">
        <f>$E2100/$D2100</f>
        <v>1.0033333333333334</v>
      </c>
      <c r="P2100" s="5">
        <f>$E2100/$L2100</f>
        <v>188.125</v>
      </c>
      <c r="Q2100" t="str">
        <f>LEFT($N2100,FIND("/",$N2100)-1)</f>
        <v>music</v>
      </c>
      <c r="R2100" t="str">
        <f>RIGHT($N2100,LEN($N2100)-FIND("/",$N2100))</f>
        <v>indie rock</v>
      </c>
      <c r="S2100" s="11">
        <f t="shared" si="64"/>
        <v>40946.11383101852</v>
      </c>
      <c r="T2100" s="11">
        <f t="shared" si="65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8">
        <f>$E2101/$D2101</f>
        <v>1.3236666666666668</v>
      </c>
      <c r="P2101" s="5">
        <f>$E2101/$L2101</f>
        <v>63.031746031746032</v>
      </c>
      <c r="Q2101" t="str">
        <f>LEFT($N2101,FIND("/",$N2101)-1)</f>
        <v>music</v>
      </c>
      <c r="R2101" t="str">
        <f>RIGHT($N2101,LEN($N2101)-FIND("/",$N2101))</f>
        <v>indie rock</v>
      </c>
      <c r="S2101" s="11">
        <f t="shared" si="64"/>
        <v>42173.746342592596</v>
      </c>
      <c r="T2101" s="11">
        <f t="shared" si="65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8">
        <f>$E2102/$D2102</f>
        <v>1.3666666666666667</v>
      </c>
      <c r="P2102" s="5">
        <f>$E2102/$L2102</f>
        <v>30.37037037037037</v>
      </c>
      <c r="Q2102" t="str">
        <f>LEFT($N2102,FIND("/",$N2102)-1)</f>
        <v>music</v>
      </c>
      <c r="R2102" t="str">
        <f>RIGHT($N2102,LEN($N2102)-FIND("/",$N2102))</f>
        <v>indie rock</v>
      </c>
      <c r="S2102" s="11">
        <f t="shared" si="64"/>
        <v>41074.834965277776</v>
      </c>
      <c r="T2102" s="11">
        <f t="shared" si="65"/>
        <v>41090.165972222225</v>
      </c>
    </row>
    <row r="2103" spans="1:20" ht="45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8">
        <f>$E2103/$D2103</f>
        <v>1.1325000000000001</v>
      </c>
      <c r="P2103" s="5">
        <f>$E2103/$L2103</f>
        <v>51.477272727272727</v>
      </c>
      <c r="Q2103" t="str">
        <f>LEFT($N2103,FIND("/",$N2103)-1)</f>
        <v>music</v>
      </c>
      <c r="R2103" t="str">
        <f>RIGHT($N2103,LEN($N2103)-FIND("/",$N2103))</f>
        <v>indie rock</v>
      </c>
      <c r="S2103" s="11">
        <f t="shared" si="64"/>
        <v>40892.149467592593</v>
      </c>
      <c r="T2103" s="11">
        <f t="shared" si="65"/>
        <v>40952.149467592593</v>
      </c>
    </row>
    <row r="2104" spans="1:20" ht="45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8">
        <f>$E2104/$D2104</f>
        <v>1.36</v>
      </c>
      <c r="P2104" s="5">
        <f>$E2104/$L2104</f>
        <v>35.789473684210527</v>
      </c>
      <c r="Q2104" t="str">
        <f>LEFT($N2104,FIND("/",$N2104)-1)</f>
        <v>music</v>
      </c>
      <c r="R2104" t="str">
        <f>RIGHT($N2104,LEN($N2104)-FIND("/",$N2104))</f>
        <v>indie rock</v>
      </c>
      <c r="S2104" s="11">
        <f t="shared" si="64"/>
        <v>40638.868611111109</v>
      </c>
      <c r="T2104" s="11">
        <f t="shared" si="65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8">
        <f>$E2105/$D2105</f>
        <v>1.4612318374694613</v>
      </c>
      <c r="P2105" s="5">
        <f>$E2105/$L2105</f>
        <v>98.817391304347822</v>
      </c>
      <c r="Q2105" t="str">
        <f>LEFT($N2105,FIND("/",$N2105)-1)</f>
        <v>music</v>
      </c>
      <c r="R2105" t="str">
        <f>RIGHT($N2105,LEN($N2105)-FIND("/",$N2105))</f>
        <v>indie rock</v>
      </c>
      <c r="S2105" s="11">
        <f t="shared" si="64"/>
        <v>41192.754942129628</v>
      </c>
      <c r="T2105" s="11">
        <f t="shared" si="65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8">
        <f>$E2106/$D2106</f>
        <v>1.2949999999999999</v>
      </c>
      <c r="P2106" s="5">
        <f>$E2106/$L2106</f>
        <v>28</v>
      </c>
      <c r="Q2106" t="str">
        <f>LEFT($N2106,FIND("/",$N2106)-1)</f>
        <v>music</v>
      </c>
      <c r="R2106" t="str">
        <f>RIGHT($N2106,LEN($N2106)-FIND("/",$N2106))</f>
        <v>indie rock</v>
      </c>
      <c r="S2106" s="11">
        <f t="shared" si="64"/>
        <v>41394.074467592596</v>
      </c>
      <c r="T2106" s="11">
        <f t="shared" si="65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8">
        <f>$E2107/$D2107</f>
        <v>2.54</v>
      </c>
      <c r="P2107" s="5">
        <f>$E2107/$L2107</f>
        <v>51.313131313131315</v>
      </c>
      <c r="Q2107" t="str">
        <f>LEFT($N2107,FIND("/",$N2107)-1)</f>
        <v>music</v>
      </c>
      <c r="R2107" t="str">
        <f>RIGHT($N2107,LEN($N2107)-FIND("/",$N2107))</f>
        <v>indie rock</v>
      </c>
      <c r="S2107" s="11">
        <f t="shared" si="64"/>
        <v>41951.788807870369</v>
      </c>
      <c r="T2107" s="11">
        <f t="shared" si="65"/>
        <v>41964.166666666672</v>
      </c>
    </row>
    <row r="2108" spans="1:20" ht="45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8">
        <f>$E2108/$D2108</f>
        <v>1.0704545454545455</v>
      </c>
      <c r="P2108" s="5">
        <f>$E2108/$L2108</f>
        <v>53.522727272727273</v>
      </c>
      <c r="Q2108" t="str">
        <f>LEFT($N2108,FIND("/",$N2108)-1)</f>
        <v>music</v>
      </c>
      <c r="R2108" t="str">
        <f>RIGHT($N2108,LEN($N2108)-FIND("/",$N2108))</f>
        <v>indie rock</v>
      </c>
      <c r="S2108" s="11">
        <f t="shared" si="64"/>
        <v>41270.21497685185</v>
      </c>
      <c r="T2108" s="11">
        <f t="shared" si="65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8">
        <f>$E2109/$D2109</f>
        <v>1.0773299999999999</v>
      </c>
      <c r="P2109" s="5">
        <f>$E2109/$L2109</f>
        <v>37.149310344827583</v>
      </c>
      <c r="Q2109" t="str">
        <f>LEFT($N2109,FIND("/",$N2109)-1)</f>
        <v>music</v>
      </c>
      <c r="R2109" t="str">
        <f>RIGHT($N2109,LEN($N2109)-FIND("/",$N2109))</f>
        <v>indie rock</v>
      </c>
      <c r="S2109" s="11">
        <f t="shared" si="64"/>
        <v>41934.71056712963</v>
      </c>
      <c r="T2109" s="11">
        <f t="shared" si="65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8">
        <f>$E2110/$D2110</f>
        <v>1.0731250000000001</v>
      </c>
      <c r="P2110" s="5">
        <f>$E2110/$L2110</f>
        <v>89.895287958115176</v>
      </c>
      <c r="Q2110" t="str">
        <f>LEFT($N2110,FIND("/",$N2110)-1)</f>
        <v>music</v>
      </c>
      <c r="R2110" t="str">
        <f>RIGHT($N2110,LEN($N2110)-FIND("/",$N2110))</f>
        <v>indie rock</v>
      </c>
      <c r="S2110" s="11">
        <f t="shared" si="64"/>
        <v>41135.175694444442</v>
      </c>
      <c r="T2110" s="11">
        <f t="shared" si="65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8">
        <f>$E2111/$D2111</f>
        <v>1.06525</v>
      </c>
      <c r="P2111" s="5">
        <f>$E2111/$L2111</f>
        <v>106.52500000000001</v>
      </c>
      <c r="Q2111" t="str">
        <f>LEFT($N2111,FIND("/",$N2111)-1)</f>
        <v>music</v>
      </c>
      <c r="R2111" t="str">
        <f>RIGHT($N2111,LEN($N2111)-FIND("/",$N2111))</f>
        <v>indie rock</v>
      </c>
      <c r="S2111" s="11">
        <f t="shared" si="64"/>
        <v>42160.708530092597</v>
      </c>
      <c r="T2111" s="11">
        <f t="shared" si="65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8">
        <f>$E2112/$D2112</f>
        <v>1.0035000000000001</v>
      </c>
      <c r="P2112" s="5">
        <f>$E2112/$L2112</f>
        <v>52.815789473684212</v>
      </c>
      <c r="Q2112" t="str">
        <f>LEFT($N2112,FIND("/",$N2112)-1)</f>
        <v>music</v>
      </c>
      <c r="R2112" t="str">
        <f>RIGHT($N2112,LEN($N2112)-FIND("/",$N2112))</f>
        <v>indie rock</v>
      </c>
      <c r="S2112" s="11">
        <f t="shared" si="64"/>
        <v>41759.670937499999</v>
      </c>
      <c r="T2112" s="11">
        <f t="shared" si="65"/>
        <v>41787.207638888889</v>
      </c>
    </row>
    <row r="2113" spans="1:20" ht="45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8">
        <f>$E2113/$D2113</f>
        <v>1.0649999999999999</v>
      </c>
      <c r="P2113" s="5">
        <f>$E2113/$L2113</f>
        <v>54.615384615384613</v>
      </c>
      <c r="Q2113" t="str">
        <f>LEFT($N2113,FIND("/",$N2113)-1)</f>
        <v>music</v>
      </c>
      <c r="R2113" t="str">
        <f>RIGHT($N2113,LEN($N2113)-FIND("/",$N2113))</f>
        <v>indie rock</v>
      </c>
      <c r="S2113" s="11">
        <f t="shared" si="64"/>
        <v>40703.197048611109</v>
      </c>
      <c r="T2113" s="11">
        <f t="shared" si="65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8">
        <f>$E2114/$D2114</f>
        <v>1</v>
      </c>
      <c r="P2114" s="5">
        <f>$E2114/$L2114</f>
        <v>27.272727272727273</v>
      </c>
      <c r="Q2114" t="str">
        <f>LEFT($N2114,FIND("/",$N2114)-1)</f>
        <v>music</v>
      </c>
      <c r="R2114" t="str">
        <f>RIGHT($N2114,LEN($N2114)-FIND("/",$N2114))</f>
        <v>indie rock</v>
      </c>
      <c r="S2114" s="11">
        <f t="shared" si="64"/>
        <v>41365.928159722222</v>
      </c>
      <c r="T2114" s="11">
        <f t="shared" si="65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8">
        <f>$E2115/$D2115</f>
        <v>1.0485714285714285</v>
      </c>
      <c r="P2115" s="5">
        <f>$E2115/$L2115</f>
        <v>68.598130841121488</v>
      </c>
      <c r="Q2115" t="str">
        <f>LEFT($N2115,FIND("/",$N2115)-1)</f>
        <v>music</v>
      </c>
      <c r="R2115" t="str">
        <f>RIGHT($N2115,LEN($N2115)-FIND("/",$N2115))</f>
        <v>indie rock</v>
      </c>
      <c r="S2115" s="11">
        <f t="shared" ref="S2115:S2178" si="66">((($J2115/60)/60)/24)+DATE(1970,1,1)</f>
        <v>41870.86546296296</v>
      </c>
      <c r="T2115" s="11">
        <f t="shared" ref="T2115:T2178" si="67">((($I2115/60)/60)/24)+DATE(1970,1,1)</f>
        <v>41905.86546296296</v>
      </c>
    </row>
    <row r="2116" spans="1:20" ht="45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8">
        <f>$E2116/$D2116</f>
        <v>1.0469999999999999</v>
      </c>
      <c r="P2116" s="5">
        <f>$E2116/$L2116</f>
        <v>35.612244897959187</v>
      </c>
      <c r="Q2116" t="str">
        <f>LEFT($N2116,FIND("/",$N2116)-1)</f>
        <v>music</v>
      </c>
      <c r="R2116" t="str">
        <f>RIGHT($N2116,LEN($N2116)-FIND("/",$N2116))</f>
        <v>indie rock</v>
      </c>
      <c r="S2116" s="11">
        <f t="shared" si="66"/>
        <v>40458.815625000003</v>
      </c>
      <c r="T2116" s="11">
        <f t="shared" si="67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8">
        <f>$E2117/$D2117</f>
        <v>2.2566666666666668</v>
      </c>
      <c r="P2117" s="5">
        <f>$E2117/$L2117</f>
        <v>94.027777777777771</v>
      </c>
      <c r="Q2117" t="str">
        <f>LEFT($N2117,FIND("/",$N2117)-1)</f>
        <v>music</v>
      </c>
      <c r="R2117" t="str">
        <f>RIGHT($N2117,LEN($N2117)-FIND("/",$N2117))</f>
        <v>indie rock</v>
      </c>
      <c r="S2117" s="11">
        <f t="shared" si="66"/>
        <v>40564.081030092595</v>
      </c>
      <c r="T2117" s="11">
        <f t="shared" si="67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8">
        <f>$E2118/$D2118</f>
        <v>1.0090416666666666</v>
      </c>
      <c r="P2118" s="5">
        <f>$E2118/$L2118</f>
        <v>526.45652173913038</v>
      </c>
      <c r="Q2118" t="str">
        <f>LEFT($N2118,FIND("/",$N2118)-1)</f>
        <v>music</v>
      </c>
      <c r="R2118" t="str">
        <f>RIGHT($N2118,LEN($N2118)-FIND("/",$N2118))</f>
        <v>indie rock</v>
      </c>
      <c r="S2118" s="11">
        <f t="shared" si="66"/>
        <v>41136.777812500004</v>
      </c>
      <c r="T2118" s="11">
        <f t="shared" si="67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8">
        <f>$E2119/$D2119</f>
        <v>1.4775</v>
      </c>
      <c r="P2119" s="5">
        <f>$E2119/$L2119</f>
        <v>50.657142857142858</v>
      </c>
      <c r="Q2119" t="str">
        <f>LEFT($N2119,FIND("/",$N2119)-1)</f>
        <v>music</v>
      </c>
      <c r="R2119" t="str">
        <f>RIGHT($N2119,LEN($N2119)-FIND("/",$N2119))</f>
        <v>indie rock</v>
      </c>
      <c r="S2119" s="11">
        <f t="shared" si="66"/>
        <v>42290.059594907405</v>
      </c>
      <c r="T2119" s="11">
        <f t="shared" si="67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8">
        <f>$E2120/$D2120</f>
        <v>1.3461099999999999</v>
      </c>
      <c r="P2120" s="5">
        <f>$E2120/$L2120</f>
        <v>79.182941176470578</v>
      </c>
      <c r="Q2120" t="str">
        <f>LEFT($N2120,FIND("/",$N2120)-1)</f>
        <v>music</v>
      </c>
      <c r="R2120" t="str">
        <f>RIGHT($N2120,LEN($N2120)-FIND("/",$N2120))</f>
        <v>indie rock</v>
      </c>
      <c r="S2120" s="11">
        <f t="shared" si="66"/>
        <v>40718.839537037034</v>
      </c>
      <c r="T2120" s="11">
        <f t="shared" si="67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8">
        <f>$E2121/$D2121</f>
        <v>1.0075000000000001</v>
      </c>
      <c r="P2121" s="5">
        <f>$E2121/$L2121</f>
        <v>91.590909090909093</v>
      </c>
      <c r="Q2121" t="str">
        <f>LEFT($N2121,FIND("/",$N2121)-1)</f>
        <v>music</v>
      </c>
      <c r="R2121" t="str">
        <f>RIGHT($N2121,LEN($N2121)-FIND("/",$N2121))</f>
        <v>indie rock</v>
      </c>
      <c r="S2121" s="11">
        <f t="shared" si="66"/>
        <v>41107.130150462966</v>
      </c>
      <c r="T2121" s="11">
        <f t="shared" si="67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8">
        <f>$E2122/$D2122</f>
        <v>1.00880375</v>
      </c>
      <c r="P2122" s="5">
        <f>$E2122/$L2122</f>
        <v>116.96275362318841</v>
      </c>
      <c r="Q2122" t="str">
        <f>LEFT($N2122,FIND("/",$N2122)-1)</f>
        <v>music</v>
      </c>
      <c r="R2122" t="str">
        <f>RIGHT($N2122,LEN($N2122)-FIND("/",$N2122))</f>
        <v>indie rock</v>
      </c>
      <c r="S2122" s="11">
        <f t="shared" si="66"/>
        <v>41591.964537037034</v>
      </c>
      <c r="T2122" s="11">
        <f t="shared" si="67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8">
        <f>$E2123/$D2123</f>
        <v>5.6800000000000002E-3</v>
      </c>
      <c r="P2123" s="5">
        <f>$E2123/$L2123</f>
        <v>28.4</v>
      </c>
      <c r="Q2123" t="str">
        <f>LEFT($N2123,FIND("/",$N2123)-1)</f>
        <v>games</v>
      </c>
      <c r="R2123" t="str">
        <f>RIGHT($N2123,LEN($N2123)-FIND("/",$N2123))</f>
        <v>video games</v>
      </c>
      <c r="S2123" s="11">
        <f t="shared" si="66"/>
        <v>42716.7424537037</v>
      </c>
      <c r="T2123" s="11">
        <f t="shared" si="67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8">
        <f>$E2124/$D2124</f>
        <v>3.875E-3</v>
      </c>
      <c r="P2124" s="5">
        <f>$E2124/$L2124</f>
        <v>103.33333333333333</v>
      </c>
      <c r="Q2124" t="str">
        <f>LEFT($N2124,FIND("/",$N2124)-1)</f>
        <v>games</v>
      </c>
      <c r="R2124" t="str">
        <f>RIGHT($N2124,LEN($N2124)-FIND("/",$N2124))</f>
        <v>video games</v>
      </c>
      <c r="S2124" s="11">
        <f t="shared" si="66"/>
        <v>42712.300567129627</v>
      </c>
      <c r="T2124" s="11">
        <f t="shared" si="67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8">
        <f>$E2125/$D2125</f>
        <v>0.1</v>
      </c>
      <c r="P2125" s="5">
        <f>$E2125/$L2125</f>
        <v>10</v>
      </c>
      <c r="Q2125" t="str">
        <f>LEFT($N2125,FIND("/",$N2125)-1)</f>
        <v>games</v>
      </c>
      <c r="R2125" t="str">
        <f>RIGHT($N2125,LEN($N2125)-FIND("/",$N2125))</f>
        <v>video games</v>
      </c>
      <c r="S2125" s="11">
        <f t="shared" si="66"/>
        <v>40198.424849537041</v>
      </c>
      <c r="T2125" s="11">
        <f t="shared" si="67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8">
        <f>$E2126/$D2126</f>
        <v>0.10454545454545454</v>
      </c>
      <c r="P2126" s="5">
        <f>$E2126/$L2126</f>
        <v>23</v>
      </c>
      <c r="Q2126" t="str">
        <f>LEFT($N2126,FIND("/",$N2126)-1)</f>
        <v>games</v>
      </c>
      <c r="R2126" t="str">
        <f>RIGHT($N2126,LEN($N2126)-FIND("/",$N2126))</f>
        <v>video games</v>
      </c>
      <c r="S2126" s="11">
        <f t="shared" si="66"/>
        <v>40464.028182870366</v>
      </c>
      <c r="T2126" s="11">
        <f t="shared" si="67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8">
        <f>$E2127/$D2127</f>
        <v>1.4200000000000001E-2</v>
      </c>
      <c r="P2127" s="5">
        <f>$E2127/$L2127</f>
        <v>31.555555555555557</v>
      </c>
      <c r="Q2127" t="str">
        <f>LEFT($N2127,FIND("/",$N2127)-1)</f>
        <v>games</v>
      </c>
      <c r="R2127" t="str">
        <f>RIGHT($N2127,LEN($N2127)-FIND("/",$N2127))</f>
        <v>video games</v>
      </c>
      <c r="S2127" s="11">
        <f t="shared" si="66"/>
        <v>42191.023530092592</v>
      </c>
      <c r="T2127" s="11">
        <f t="shared" si="67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8">
        <f>$E2128/$D2128</f>
        <v>5.0000000000000001E-4</v>
      </c>
      <c r="P2128" s="5">
        <f>$E2128/$L2128</f>
        <v>5</v>
      </c>
      <c r="Q2128" t="str">
        <f>LEFT($N2128,FIND("/",$N2128)-1)</f>
        <v>games</v>
      </c>
      <c r="R2128" t="str">
        <f>RIGHT($N2128,LEN($N2128)-FIND("/",$N2128))</f>
        <v>video games</v>
      </c>
      <c r="S2128" s="11">
        <f t="shared" si="66"/>
        <v>41951.973229166666</v>
      </c>
      <c r="T2128" s="11">
        <f t="shared" si="67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8">
        <f>$E2129/$D2129</f>
        <v>0.28842857142857142</v>
      </c>
      <c r="P2129" s="5">
        <f>$E2129/$L2129</f>
        <v>34.220338983050844</v>
      </c>
      <c r="Q2129" t="str">
        <f>LEFT($N2129,FIND("/",$N2129)-1)</f>
        <v>games</v>
      </c>
      <c r="R2129" t="str">
        <f>RIGHT($N2129,LEN($N2129)-FIND("/",$N2129))</f>
        <v>video games</v>
      </c>
      <c r="S2129" s="11">
        <f t="shared" si="66"/>
        <v>42045.50535879629</v>
      </c>
      <c r="T2129" s="11">
        <f t="shared" si="67"/>
        <v>42075.463692129633</v>
      </c>
    </row>
    <row r="2130" spans="1:20" ht="45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8">
        <f>$E2130/$D2130</f>
        <v>1.6666666666666668E-3</v>
      </c>
      <c r="P2130" s="5">
        <f>$E2130/$L2130</f>
        <v>25</v>
      </c>
      <c r="Q2130" t="str">
        <f>LEFT($N2130,FIND("/",$N2130)-1)</f>
        <v>games</v>
      </c>
      <c r="R2130" t="str">
        <f>RIGHT($N2130,LEN($N2130)-FIND("/",$N2130))</f>
        <v>video games</v>
      </c>
      <c r="S2130" s="11">
        <f t="shared" si="66"/>
        <v>41843.772789351853</v>
      </c>
      <c r="T2130" s="11">
        <f t="shared" si="67"/>
        <v>41903.772789351853</v>
      </c>
    </row>
    <row r="2131" spans="1:20" ht="45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8">
        <f>$E2131/$D2131</f>
        <v>0.11799999999999999</v>
      </c>
      <c r="P2131" s="5">
        <f>$E2131/$L2131</f>
        <v>19.666666666666668</v>
      </c>
      <c r="Q2131" t="str">
        <f>LEFT($N2131,FIND("/",$N2131)-1)</f>
        <v>games</v>
      </c>
      <c r="R2131" t="str">
        <f>RIGHT($N2131,LEN($N2131)-FIND("/",$N2131))</f>
        <v>video games</v>
      </c>
      <c r="S2131" s="11">
        <f t="shared" si="66"/>
        <v>42409.024305555555</v>
      </c>
      <c r="T2131" s="11">
        <f t="shared" si="67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8">
        <f>$E2132/$D2132</f>
        <v>2.0238095238095236E-3</v>
      </c>
      <c r="P2132" s="5">
        <f>$E2132/$L2132</f>
        <v>21.25</v>
      </c>
      <c r="Q2132" t="str">
        <f>LEFT($N2132,FIND("/",$N2132)-1)</f>
        <v>games</v>
      </c>
      <c r="R2132" t="str">
        <f>RIGHT($N2132,LEN($N2132)-FIND("/",$N2132))</f>
        <v>video games</v>
      </c>
      <c r="S2132" s="11">
        <f t="shared" si="66"/>
        <v>41832.086377314816</v>
      </c>
      <c r="T2132" s="11">
        <f t="shared" si="67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8">
        <f>$E2133/$D2133</f>
        <v>0.05</v>
      </c>
      <c r="P2133" s="5">
        <f>$E2133/$L2133</f>
        <v>8.3333333333333339</v>
      </c>
      <c r="Q2133" t="str">
        <f>LEFT($N2133,FIND("/",$N2133)-1)</f>
        <v>games</v>
      </c>
      <c r="R2133" t="str">
        <f>RIGHT($N2133,LEN($N2133)-FIND("/",$N2133))</f>
        <v>video games</v>
      </c>
      <c r="S2133" s="11">
        <f t="shared" si="66"/>
        <v>42167.207071759258</v>
      </c>
      <c r="T2133" s="11">
        <f t="shared" si="67"/>
        <v>42197.207071759258</v>
      </c>
    </row>
    <row r="2134" spans="1:20" ht="45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8">
        <f>$E2134/$D2134</f>
        <v>2.1129899999999997E-2</v>
      </c>
      <c r="P2134" s="5">
        <f>$E2134/$L2134</f>
        <v>21.34333333333333</v>
      </c>
      <c r="Q2134" t="str">
        <f>LEFT($N2134,FIND("/",$N2134)-1)</f>
        <v>games</v>
      </c>
      <c r="R2134" t="str">
        <f>RIGHT($N2134,LEN($N2134)-FIND("/",$N2134))</f>
        <v>video games</v>
      </c>
      <c r="S2134" s="11">
        <f t="shared" si="66"/>
        <v>41643.487175925926</v>
      </c>
      <c r="T2134" s="11">
        <f t="shared" si="67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8">
        <f>$E2135/$D2135</f>
        <v>1.6E-2</v>
      </c>
      <c r="P2135" s="5">
        <f>$E2135/$L2135</f>
        <v>5.333333333333333</v>
      </c>
      <c r="Q2135" t="str">
        <f>LEFT($N2135,FIND("/",$N2135)-1)</f>
        <v>games</v>
      </c>
      <c r="R2135" t="str">
        <f>RIGHT($N2135,LEN($N2135)-FIND("/",$N2135))</f>
        <v>video games</v>
      </c>
      <c r="S2135" s="11">
        <f t="shared" si="66"/>
        <v>40619.097210648149</v>
      </c>
      <c r="T2135" s="11">
        <f t="shared" si="67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8">
        <f>$E2136/$D2136</f>
        <v>1.7333333333333333E-2</v>
      </c>
      <c r="P2136" s="5">
        <f>$E2136/$L2136</f>
        <v>34.666666666666664</v>
      </c>
      <c r="Q2136" t="str">
        <f>LEFT($N2136,FIND("/",$N2136)-1)</f>
        <v>games</v>
      </c>
      <c r="R2136" t="str">
        <f>RIGHT($N2136,LEN($N2136)-FIND("/",$N2136))</f>
        <v>video games</v>
      </c>
      <c r="S2136" s="11">
        <f t="shared" si="66"/>
        <v>41361.886469907404</v>
      </c>
      <c r="T2136" s="11">
        <f t="shared" si="67"/>
        <v>41391.886469907404</v>
      </c>
    </row>
    <row r="2137" spans="1:20" ht="45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8">
        <f>$E2137/$D2137</f>
        <v>9.5600000000000004E-2</v>
      </c>
      <c r="P2137" s="5">
        <f>$E2137/$L2137</f>
        <v>21.727272727272727</v>
      </c>
      <c r="Q2137" t="str">
        <f>LEFT($N2137,FIND("/",$N2137)-1)</f>
        <v>games</v>
      </c>
      <c r="R2137" t="str">
        <f>RIGHT($N2137,LEN($N2137)-FIND("/",$N2137))</f>
        <v>video games</v>
      </c>
      <c r="S2137" s="11">
        <f t="shared" si="66"/>
        <v>41156.963344907403</v>
      </c>
      <c r="T2137" s="11">
        <f t="shared" si="67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8">
        <f>$E2138/$D2138</f>
        <v>5.9612499999999998E-4</v>
      </c>
      <c r="P2138" s="5">
        <f>$E2138/$L2138</f>
        <v>11.922499999999999</v>
      </c>
      <c r="Q2138" t="str">
        <f>LEFT($N2138,FIND("/",$N2138)-1)</f>
        <v>games</v>
      </c>
      <c r="R2138" t="str">
        <f>RIGHT($N2138,LEN($N2138)-FIND("/",$N2138))</f>
        <v>video games</v>
      </c>
      <c r="S2138" s="11">
        <f t="shared" si="66"/>
        <v>41536.509097222224</v>
      </c>
      <c r="T2138" s="11">
        <f t="shared" si="67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8">
        <f>$E2139/$D2139</f>
        <v>0.28405999999999998</v>
      </c>
      <c r="P2139" s="5">
        <f>$E2139/$L2139</f>
        <v>26.59737827715356</v>
      </c>
      <c r="Q2139" t="str">
        <f>LEFT($N2139,FIND("/",$N2139)-1)</f>
        <v>games</v>
      </c>
      <c r="R2139" t="str">
        <f>RIGHT($N2139,LEN($N2139)-FIND("/",$N2139))</f>
        <v>video games</v>
      </c>
      <c r="S2139" s="11">
        <f t="shared" si="66"/>
        <v>41948.771168981482</v>
      </c>
      <c r="T2139" s="11">
        <f t="shared" si="67"/>
        <v>41978.771168981482</v>
      </c>
    </row>
    <row r="2140" spans="1:20" ht="30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8">
        <f>$E2140/$D2140</f>
        <v>0.128</v>
      </c>
      <c r="P2140" s="5">
        <f>$E2140/$L2140</f>
        <v>10.666666666666666</v>
      </c>
      <c r="Q2140" t="str">
        <f>LEFT($N2140,FIND("/",$N2140)-1)</f>
        <v>games</v>
      </c>
      <c r="R2140" t="str">
        <f>RIGHT($N2140,LEN($N2140)-FIND("/",$N2140))</f>
        <v>video games</v>
      </c>
      <c r="S2140" s="11">
        <f t="shared" si="66"/>
        <v>41557.013182870374</v>
      </c>
      <c r="T2140" s="11">
        <f t="shared" si="67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8">
        <f>$E2141/$D2141</f>
        <v>5.4199999999999998E-2</v>
      </c>
      <c r="P2141" s="5">
        <f>$E2141/$L2141</f>
        <v>29.035714285714285</v>
      </c>
      <c r="Q2141" t="str">
        <f>LEFT($N2141,FIND("/",$N2141)-1)</f>
        <v>games</v>
      </c>
      <c r="R2141" t="str">
        <f>RIGHT($N2141,LEN($N2141)-FIND("/",$N2141))</f>
        <v>video games</v>
      </c>
      <c r="S2141" s="11">
        <f t="shared" si="66"/>
        <v>42647.750092592592</v>
      </c>
      <c r="T2141" s="11">
        <f t="shared" si="67"/>
        <v>42677.750092592592</v>
      </c>
    </row>
    <row r="2142" spans="1:20" ht="45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8">
        <f>$E2142/$D2142</f>
        <v>1.1199999999999999E-3</v>
      </c>
      <c r="P2142" s="5">
        <f>$E2142/$L2142</f>
        <v>50.909090909090907</v>
      </c>
      <c r="Q2142" t="str">
        <f>LEFT($N2142,FIND("/",$N2142)-1)</f>
        <v>games</v>
      </c>
      <c r="R2142" t="str">
        <f>RIGHT($N2142,LEN($N2142)-FIND("/",$N2142))</f>
        <v>video games</v>
      </c>
      <c r="S2142" s="11">
        <f t="shared" si="66"/>
        <v>41255.833611111113</v>
      </c>
      <c r="T2142" s="11">
        <f t="shared" si="67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8">
        <f>$E2143/$D2143</f>
        <v>0</v>
      </c>
      <c r="P2143" s="5" t="e">
        <f>$E2143/$L2143</f>
        <v>#DIV/0!</v>
      </c>
      <c r="Q2143" t="str">
        <f>LEFT($N2143,FIND("/",$N2143)-1)</f>
        <v>games</v>
      </c>
      <c r="R2143" t="str">
        <f>RIGHT($N2143,LEN($N2143)-FIND("/",$N2143))</f>
        <v>video games</v>
      </c>
      <c r="S2143" s="11">
        <f t="shared" si="66"/>
        <v>41927.235636574071</v>
      </c>
      <c r="T2143" s="11">
        <f t="shared" si="67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8">
        <f>$E2144/$D2144</f>
        <v>5.7238095238095241E-2</v>
      </c>
      <c r="P2144" s="5">
        <f>$E2144/$L2144</f>
        <v>50.083333333333336</v>
      </c>
      <c r="Q2144" t="str">
        <f>LEFT($N2144,FIND("/",$N2144)-1)</f>
        <v>games</v>
      </c>
      <c r="R2144" t="str">
        <f>RIGHT($N2144,LEN($N2144)-FIND("/",$N2144))</f>
        <v>video games</v>
      </c>
      <c r="S2144" s="11">
        <f t="shared" si="66"/>
        <v>42340.701504629629</v>
      </c>
      <c r="T2144" s="11">
        <f t="shared" si="67"/>
        <v>42368.701504629629</v>
      </c>
    </row>
    <row r="2145" spans="1:20" ht="45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8">
        <f>$E2145/$D2145</f>
        <v>0.1125</v>
      </c>
      <c r="P2145" s="5">
        <f>$E2145/$L2145</f>
        <v>45</v>
      </c>
      <c r="Q2145" t="str">
        <f>LEFT($N2145,FIND("/",$N2145)-1)</f>
        <v>games</v>
      </c>
      <c r="R2145" t="str">
        <f>RIGHT($N2145,LEN($N2145)-FIND("/",$N2145))</f>
        <v>video games</v>
      </c>
      <c r="S2145" s="11">
        <f t="shared" si="66"/>
        <v>40332.886712962965</v>
      </c>
      <c r="T2145" s="11">
        <f t="shared" si="67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8">
        <f>$E2146/$D2146</f>
        <v>1.7098591549295775E-2</v>
      </c>
      <c r="P2146" s="5">
        <f>$E2146/$L2146</f>
        <v>25.291666666666668</v>
      </c>
      <c r="Q2146" t="str">
        <f>LEFT($N2146,FIND("/",$N2146)-1)</f>
        <v>games</v>
      </c>
      <c r="R2146" t="str">
        <f>RIGHT($N2146,LEN($N2146)-FIND("/",$N2146))</f>
        <v>video games</v>
      </c>
      <c r="S2146" s="11">
        <f t="shared" si="66"/>
        <v>41499.546759259261</v>
      </c>
      <c r="T2146" s="11">
        <f t="shared" si="67"/>
        <v>41531.546759259261</v>
      </c>
    </row>
    <row r="2147" spans="1:20" ht="45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8">
        <f>$E2147/$D2147</f>
        <v>0.30433333333333334</v>
      </c>
      <c r="P2147" s="5">
        <f>$E2147/$L2147</f>
        <v>51.292134831460672</v>
      </c>
      <c r="Q2147" t="str">
        <f>LEFT($N2147,FIND("/",$N2147)-1)</f>
        <v>games</v>
      </c>
      <c r="R2147" t="str">
        <f>RIGHT($N2147,LEN($N2147)-FIND("/",$N2147))</f>
        <v>video games</v>
      </c>
      <c r="S2147" s="11">
        <f t="shared" si="66"/>
        <v>41575.237430555557</v>
      </c>
      <c r="T2147" s="11">
        <f t="shared" si="67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8">
        <f>$E2148/$D2148</f>
        <v>2.0000000000000001E-4</v>
      </c>
      <c r="P2148" s="5">
        <f>$E2148/$L2148</f>
        <v>1</v>
      </c>
      <c r="Q2148" t="str">
        <f>LEFT($N2148,FIND("/",$N2148)-1)</f>
        <v>games</v>
      </c>
      <c r="R2148" t="str">
        <f>RIGHT($N2148,LEN($N2148)-FIND("/",$N2148))</f>
        <v>video games</v>
      </c>
      <c r="S2148" s="11">
        <f t="shared" si="66"/>
        <v>42397.679513888885</v>
      </c>
      <c r="T2148" s="11">
        <f t="shared" si="67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8">
        <f>$E2149/$D2149</f>
        <v>6.9641025641025639E-3</v>
      </c>
      <c r="P2149" s="5">
        <f>$E2149/$L2149</f>
        <v>49.381818181818183</v>
      </c>
      <c r="Q2149" t="str">
        <f>LEFT($N2149,FIND("/",$N2149)-1)</f>
        <v>games</v>
      </c>
      <c r="R2149" t="str">
        <f>RIGHT($N2149,LEN($N2149)-FIND("/",$N2149))</f>
        <v>video games</v>
      </c>
      <c r="S2149" s="11">
        <f t="shared" si="66"/>
        <v>41927.295694444445</v>
      </c>
      <c r="T2149" s="11">
        <f t="shared" si="67"/>
        <v>41959.337361111116</v>
      </c>
    </row>
    <row r="2150" spans="1:20" ht="45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8">
        <f>$E2150/$D2150</f>
        <v>0.02</v>
      </c>
      <c r="P2150" s="5">
        <f>$E2150/$L2150</f>
        <v>1</v>
      </c>
      <c r="Q2150" t="str">
        <f>LEFT($N2150,FIND("/",$N2150)-1)</f>
        <v>games</v>
      </c>
      <c r="R2150" t="str">
        <f>RIGHT($N2150,LEN($N2150)-FIND("/",$N2150))</f>
        <v>video games</v>
      </c>
      <c r="S2150" s="11">
        <f t="shared" si="66"/>
        <v>42066.733587962968</v>
      </c>
      <c r="T2150" s="11">
        <f t="shared" si="67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8">
        <f>$E2151/$D2151</f>
        <v>0</v>
      </c>
      <c r="P2151" s="5" t="e">
        <f>$E2151/$L2151</f>
        <v>#DIV/0!</v>
      </c>
      <c r="Q2151" t="str">
        <f>LEFT($N2151,FIND("/",$N2151)-1)</f>
        <v>games</v>
      </c>
      <c r="R2151" t="str">
        <f>RIGHT($N2151,LEN($N2151)-FIND("/",$N2151))</f>
        <v>video games</v>
      </c>
      <c r="S2151" s="11">
        <f t="shared" si="66"/>
        <v>40355.024953703702</v>
      </c>
      <c r="T2151" s="11">
        <f t="shared" si="67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8">
        <f>$E2152/$D2152</f>
        <v>8.0999999999999996E-3</v>
      </c>
      <c r="P2152" s="5">
        <f>$E2152/$L2152</f>
        <v>101.25</v>
      </c>
      <c r="Q2152" t="str">
        <f>LEFT($N2152,FIND("/",$N2152)-1)</f>
        <v>games</v>
      </c>
      <c r="R2152" t="str">
        <f>RIGHT($N2152,LEN($N2152)-FIND("/",$N2152))</f>
        <v>video games</v>
      </c>
      <c r="S2152" s="11">
        <f t="shared" si="66"/>
        <v>42534.284710648149</v>
      </c>
      <c r="T2152" s="11">
        <f t="shared" si="67"/>
        <v>42564.284710648149</v>
      </c>
    </row>
    <row r="2153" spans="1:20" ht="45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8">
        <f>$E2153/$D2153</f>
        <v>2.6222222222222224E-3</v>
      </c>
      <c r="P2153" s="5">
        <f>$E2153/$L2153</f>
        <v>19.666666666666668</v>
      </c>
      <c r="Q2153" t="str">
        <f>LEFT($N2153,FIND("/",$N2153)-1)</f>
        <v>games</v>
      </c>
      <c r="R2153" t="str">
        <f>RIGHT($N2153,LEN($N2153)-FIND("/",$N2153))</f>
        <v>video games</v>
      </c>
      <c r="S2153" s="11">
        <f t="shared" si="66"/>
        <v>42520.847384259265</v>
      </c>
      <c r="T2153" s="11">
        <f t="shared" si="67"/>
        <v>42550.847384259265</v>
      </c>
    </row>
    <row r="2154" spans="1:20" ht="45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8">
        <f>$E2154/$D2154</f>
        <v>1.6666666666666668E-3</v>
      </c>
      <c r="P2154" s="5">
        <f>$E2154/$L2154</f>
        <v>12.5</v>
      </c>
      <c r="Q2154" t="str">
        <f>LEFT($N2154,FIND("/",$N2154)-1)</f>
        <v>games</v>
      </c>
      <c r="R2154" t="str">
        <f>RIGHT($N2154,LEN($N2154)-FIND("/",$N2154))</f>
        <v>video games</v>
      </c>
      <c r="S2154" s="11">
        <f t="shared" si="66"/>
        <v>41683.832280092596</v>
      </c>
      <c r="T2154" s="11">
        <f t="shared" si="67"/>
        <v>41713.790613425925</v>
      </c>
    </row>
    <row r="2155" spans="1:20" ht="45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8">
        <f>$E2155/$D2155</f>
        <v>9.1244548809124457E-5</v>
      </c>
      <c r="P2155" s="5">
        <f>$E2155/$L2155</f>
        <v>8.5</v>
      </c>
      <c r="Q2155" t="str">
        <f>LEFT($N2155,FIND("/",$N2155)-1)</f>
        <v>games</v>
      </c>
      <c r="R2155" t="str">
        <f>RIGHT($N2155,LEN($N2155)-FIND("/",$N2155))</f>
        <v>video games</v>
      </c>
      <c r="S2155" s="11">
        <f t="shared" si="66"/>
        <v>41974.911087962959</v>
      </c>
      <c r="T2155" s="11">
        <f t="shared" si="67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8">
        <f>$E2156/$D2156</f>
        <v>8.0000000000000002E-3</v>
      </c>
      <c r="P2156" s="5">
        <f>$E2156/$L2156</f>
        <v>1</v>
      </c>
      <c r="Q2156" t="str">
        <f>LEFT($N2156,FIND("/",$N2156)-1)</f>
        <v>games</v>
      </c>
      <c r="R2156" t="str">
        <f>RIGHT($N2156,LEN($N2156)-FIND("/",$N2156))</f>
        <v>video games</v>
      </c>
      <c r="S2156" s="11">
        <f t="shared" si="66"/>
        <v>41647.632256944446</v>
      </c>
      <c r="T2156" s="11">
        <f t="shared" si="67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8">
        <f>$E2157/$D2157</f>
        <v>2.3E-2</v>
      </c>
      <c r="P2157" s="5">
        <f>$E2157/$L2157</f>
        <v>23</v>
      </c>
      <c r="Q2157" t="str">
        <f>LEFT($N2157,FIND("/",$N2157)-1)</f>
        <v>games</v>
      </c>
      <c r="R2157" t="str">
        <f>RIGHT($N2157,LEN($N2157)-FIND("/",$N2157))</f>
        <v>video games</v>
      </c>
      <c r="S2157" s="11">
        <f t="shared" si="66"/>
        <v>42430.747511574074</v>
      </c>
      <c r="T2157" s="11">
        <f t="shared" si="67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8">
        <f>$E2158/$D2158</f>
        <v>2.6660714285714284E-2</v>
      </c>
      <c r="P2158" s="5">
        <f>$E2158/$L2158</f>
        <v>17.987951807228917</v>
      </c>
      <c r="Q2158" t="str">
        <f>LEFT($N2158,FIND("/",$N2158)-1)</f>
        <v>games</v>
      </c>
      <c r="R2158" t="str">
        <f>RIGHT($N2158,LEN($N2158)-FIND("/",$N2158))</f>
        <v>video games</v>
      </c>
      <c r="S2158" s="11">
        <f t="shared" si="66"/>
        <v>41488.85423611111</v>
      </c>
      <c r="T2158" s="11">
        <f t="shared" si="67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8">
        <f>$E2159/$D2159</f>
        <v>0.28192</v>
      </c>
      <c r="P2159" s="5">
        <f>$E2159/$L2159</f>
        <v>370.94736842105266</v>
      </c>
      <c r="Q2159" t="str">
        <f>LEFT($N2159,FIND("/",$N2159)-1)</f>
        <v>games</v>
      </c>
      <c r="R2159" t="str">
        <f>RIGHT($N2159,LEN($N2159)-FIND("/",$N2159))</f>
        <v>video games</v>
      </c>
      <c r="S2159" s="11">
        <f t="shared" si="66"/>
        <v>42694.98128472222</v>
      </c>
      <c r="T2159" s="11">
        <f t="shared" si="67"/>
        <v>42727.332638888889</v>
      </c>
    </row>
    <row r="2160" spans="1:20" ht="45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8">
        <f>$E2160/$D2160</f>
        <v>6.5900366666666668E-2</v>
      </c>
      <c r="P2160" s="5">
        <f>$E2160/$L2160</f>
        <v>63.569485530546629</v>
      </c>
      <c r="Q2160" t="str">
        <f>LEFT($N2160,FIND("/",$N2160)-1)</f>
        <v>games</v>
      </c>
      <c r="R2160" t="str">
        <f>RIGHT($N2160,LEN($N2160)-FIND("/",$N2160))</f>
        <v>video games</v>
      </c>
      <c r="S2160" s="11">
        <f t="shared" si="66"/>
        <v>41264.853865740741</v>
      </c>
      <c r="T2160" s="11">
        <f t="shared" si="67"/>
        <v>41309.853865740741</v>
      </c>
    </row>
    <row r="2161" spans="1:20" ht="60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8">
        <f>$E2161/$D2161</f>
        <v>7.2222222222222219E-3</v>
      </c>
      <c r="P2161" s="5">
        <f>$E2161/$L2161</f>
        <v>13</v>
      </c>
      <c r="Q2161" t="str">
        <f>LEFT($N2161,FIND("/",$N2161)-1)</f>
        <v>games</v>
      </c>
      <c r="R2161" t="str">
        <f>RIGHT($N2161,LEN($N2161)-FIND("/",$N2161))</f>
        <v>video games</v>
      </c>
      <c r="S2161" s="11">
        <f t="shared" si="66"/>
        <v>40710.731180555551</v>
      </c>
      <c r="T2161" s="11">
        <f t="shared" si="67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8">
        <f>$E2162/$D2162</f>
        <v>8.5000000000000006E-3</v>
      </c>
      <c r="P2162" s="5">
        <f>$E2162/$L2162</f>
        <v>5.3125</v>
      </c>
      <c r="Q2162" t="str">
        <f>LEFT($N2162,FIND("/",$N2162)-1)</f>
        <v>games</v>
      </c>
      <c r="R2162" t="str">
        <f>RIGHT($N2162,LEN($N2162)-FIND("/",$N2162))</f>
        <v>video games</v>
      </c>
      <c r="S2162" s="11">
        <f t="shared" si="66"/>
        <v>41018.711863425924</v>
      </c>
      <c r="T2162" s="11">
        <f t="shared" si="67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8">
        <f>$E2163/$D2163</f>
        <v>1.1575</v>
      </c>
      <c r="P2163" s="5">
        <f>$E2163/$L2163</f>
        <v>35.615384615384613</v>
      </c>
      <c r="Q2163" t="str">
        <f>LEFT($N2163,FIND("/",$N2163)-1)</f>
        <v>music</v>
      </c>
      <c r="R2163" t="str">
        <f>RIGHT($N2163,LEN($N2163)-FIND("/",$N2163))</f>
        <v>rock</v>
      </c>
      <c r="S2163" s="11">
        <f t="shared" si="66"/>
        <v>42240.852534722217</v>
      </c>
      <c r="T2163" s="11">
        <f t="shared" si="67"/>
        <v>42270.852534722217</v>
      </c>
    </row>
    <row r="2164" spans="1:20" ht="45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8">
        <f>$E2164/$D2164</f>
        <v>1.1226666666666667</v>
      </c>
      <c r="P2164" s="5">
        <f>$E2164/$L2164</f>
        <v>87.103448275862064</v>
      </c>
      <c r="Q2164" t="str">
        <f>LEFT($N2164,FIND("/",$N2164)-1)</f>
        <v>music</v>
      </c>
      <c r="R2164" t="str">
        <f>RIGHT($N2164,LEN($N2164)-FIND("/",$N2164))</f>
        <v>rock</v>
      </c>
      <c r="S2164" s="11">
        <f t="shared" si="66"/>
        <v>41813.766099537039</v>
      </c>
      <c r="T2164" s="11">
        <f t="shared" si="67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8">
        <f>$E2165/$D2165</f>
        <v>1.3220000000000001</v>
      </c>
      <c r="P2165" s="5">
        <f>$E2165/$L2165</f>
        <v>75.11363636363636</v>
      </c>
      <c r="Q2165" t="str">
        <f>LEFT($N2165,FIND("/",$N2165)-1)</f>
        <v>music</v>
      </c>
      <c r="R2165" t="str">
        <f>RIGHT($N2165,LEN($N2165)-FIND("/",$N2165))</f>
        <v>rock</v>
      </c>
      <c r="S2165" s="11">
        <f t="shared" si="66"/>
        <v>42111.899537037039</v>
      </c>
      <c r="T2165" s="11">
        <f t="shared" si="67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8">
        <f>$E2166/$D2166</f>
        <v>1.0263636363636364</v>
      </c>
      <c r="P2166" s="5">
        <f>$E2166/$L2166</f>
        <v>68.01204819277109</v>
      </c>
      <c r="Q2166" t="str">
        <f>LEFT($N2166,FIND("/",$N2166)-1)</f>
        <v>music</v>
      </c>
      <c r="R2166" t="str">
        <f>RIGHT($N2166,LEN($N2166)-FIND("/",$N2166))</f>
        <v>rock</v>
      </c>
      <c r="S2166" s="11">
        <f t="shared" si="66"/>
        <v>42515.71775462963</v>
      </c>
      <c r="T2166" s="11">
        <f t="shared" si="67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8">
        <f>$E2167/$D2167</f>
        <v>1.3864000000000001</v>
      </c>
      <c r="P2167" s="5">
        <f>$E2167/$L2167</f>
        <v>29.623931623931625</v>
      </c>
      <c r="Q2167" t="str">
        <f>LEFT($N2167,FIND("/",$N2167)-1)</f>
        <v>music</v>
      </c>
      <c r="R2167" t="str">
        <f>RIGHT($N2167,LEN($N2167)-FIND("/",$N2167))</f>
        <v>rock</v>
      </c>
      <c r="S2167" s="11">
        <f t="shared" si="66"/>
        <v>42438.667071759264</v>
      </c>
      <c r="T2167" s="11">
        <f t="shared" si="67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8">
        <f>$E2168/$D2168</f>
        <v>1.466</v>
      </c>
      <c r="P2168" s="5">
        <f>$E2168/$L2168</f>
        <v>91.625</v>
      </c>
      <c r="Q2168" t="str">
        <f>LEFT($N2168,FIND("/",$N2168)-1)</f>
        <v>music</v>
      </c>
      <c r="R2168" t="str">
        <f>RIGHT($N2168,LEN($N2168)-FIND("/",$N2168))</f>
        <v>rock</v>
      </c>
      <c r="S2168" s="11">
        <f t="shared" si="66"/>
        <v>41933.838171296295</v>
      </c>
      <c r="T2168" s="11">
        <f t="shared" si="67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8">
        <f>$E2169/$D2169</f>
        <v>1.2</v>
      </c>
      <c r="P2169" s="5">
        <f>$E2169/$L2169</f>
        <v>22.5</v>
      </c>
      <c r="Q2169" t="str">
        <f>LEFT($N2169,FIND("/",$N2169)-1)</f>
        <v>music</v>
      </c>
      <c r="R2169" t="str">
        <f>RIGHT($N2169,LEN($N2169)-FIND("/",$N2169))</f>
        <v>rock</v>
      </c>
      <c r="S2169" s="11">
        <f t="shared" si="66"/>
        <v>41153.066400462965</v>
      </c>
      <c r="T2169" s="11">
        <f t="shared" si="67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8">
        <f>$E2170/$D2170</f>
        <v>1.215816111111111</v>
      </c>
      <c r="P2170" s="5">
        <f>$E2170/$L2170</f>
        <v>64.366735294117646</v>
      </c>
      <c r="Q2170" t="str">
        <f>LEFT($N2170,FIND("/",$N2170)-1)</f>
        <v>music</v>
      </c>
      <c r="R2170" t="str">
        <f>RIGHT($N2170,LEN($N2170)-FIND("/",$N2170))</f>
        <v>rock</v>
      </c>
      <c r="S2170" s="11">
        <f t="shared" si="66"/>
        <v>42745.600243055553</v>
      </c>
      <c r="T2170" s="11">
        <f t="shared" si="67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8">
        <f>$E2171/$D2171</f>
        <v>1</v>
      </c>
      <c r="P2171" s="5">
        <f>$E2171/$L2171</f>
        <v>21.857142857142858</v>
      </c>
      <c r="Q2171" t="str">
        <f>LEFT($N2171,FIND("/",$N2171)-1)</f>
        <v>music</v>
      </c>
      <c r="R2171" t="str">
        <f>RIGHT($N2171,LEN($N2171)-FIND("/",$N2171))</f>
        <v>rock</v>
      </c>
      <c r="S2171" s="11">
        <f t="shared" si="66"/>
        <v>42793.700821759259</v>
      </c>
      <c r="T2171" s="11">
        <f t="shared" si="67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8">
        <f>$E2172/$D2172</f>
        <v>1.8085714285714285</v>
      </c>
      <c r="P2172" s="5">
        <f>$E2172/$L2172</f>
        <v>33.315789473684212</v>
      </c>
      <c r="Q2172" t="str">
        <f>LEFT($N2172,FIND("/",$N2172)-1)</f>
        <v>music</v>
      </c>
      <c r="R2172" t="str">
        <f>RIGHT($N2172,LEN($N2172)-FIND("/",$N2172))</f>
        <v>rock</v>
      </c>
      <c r="S2172" s="11">
        <f t="shared" si="66"/>
        <v>42198.750254629631</v>
      </c>
      <c r="T2172" s="11">
        <f t="shared" si="67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8">
        <f>$E2173/$D2173</f>
        <v>1.0607500000000001</v>
      </c>
      <c r="P2173" s="5">
        <f>$E2173/$L2173</f>
        <v>90.276595744680847</v>
      </c>
      <c r="Q2173" t="str">
        <f>LEFT($N2173,FIND("/",$N2173)-1)</f>
        <v>music</v>
      </c>
      <c r="R2173" t="str">
        <f>RIGHT($N2173,LEN($N2173)-FIND("/",$N2173))</f>
        <v>rock</v>
      </c>
      <c r="S2173" s="11">
        <f t="shared" si="66"/>
        <v>42141.95711805555</v>
      </c>
      <c r="T2173" s="11">
        <f t="shared" si="67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8">
        <f>$E2174/$D2174</f>
        <v>1</v>
      </c>
      <c r="P2174" s="5">
        <f>$E2174/$L2174</f>
        <v>76.92307692307692</v>
      </c>
      <c r="Q2174" t="str">
        <f>LEFT($N2174,FIND("/",$N2174)-1)</f>
        <v>music</v>
      </c>
      <c r="R2174" t="str">
        <f>RIGHT($N2174,LEN($N2174)-FIND("/",$N2174))</f>
        <v>rock</v>
      </c>
      <c r="S2174" s="11">
        <f t="shared" si="66"/>
        <v>42082.580092592587</v>
      </c>
      <c r="T2174" s="11">
        <f t="shared" si="67"/>
        <v>42112.580092592587</v>
      </c>
    </row>
    <row r="2175" spans="1:20" ht="45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8">
        <f>$E2175/$D2175</f>
        <v>1.2692857142857144</v>
      </c>
      <c r="P2175" s="5">
        <f>$E2175/$L2175</f>
        <v>59.233333333333334</v>
      </c>
      <c r="Q2175" t="str">
        <f>LEFT($N2175,FIND("/",$N2175)-1)</f>
        <v>music</v>
      </c>
      <c r="R2175" t="str">
        <f>RIGHT($N2175,LEN($N2175)-FIND("/",$N2175))</f>
        <v>rock</v>
      </c>
      <c r="S2175" s="11">
        <f t="shared" si="66"/>
        <v>41495.692627314813</v>
      </c>
      <c r="T2175" s="11">
        <f t="shared" si="67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8">
        <f>$E2176/$D2176</f>
        <v>1.0297499999999999</v>
      </c>
      <c r="P2176" s="5">
        <f>$E2176/$L2176</f>
        <v>65.38095238095238</v>
      </c>
      <c r="Q2176" t="str">
        <f>LEFT($N2176,FIND("/",$N2176)-1)</f>
        <v>music</v>
      </c>
      <c r="R2176" t="str">
        <f>RIGHT($N2176,LEN($N2176)-FIND("/",$N2176))</f>
        <v>rock</v>
      </c>
      <c r="S2176" s="11">
        <f t="shared" si="66"/>
        <v>42465.542905092589</v>
      </c>
      <c r="T2176" s="11">
        <f t="shared" si="67"/>
        <v>42495.542905092589</v>
      </c>
    </row>
    <row r="2177" spans="1:20" ht="45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8">
        <f>$E2177/$D2177</f>
        <v>2.5</v>
      </c>
      <c r="P2177" s="5">
        <f>$E2177/$L2177</f>
        <v>67.307692307692307</v>
      </c>
      <c r="Q2177" t="str">
        <f>LEFT($N2177,FIND("/",$N2177)-1)</f>
        <v>music</v>
      </c>
      <c r="R2177" t="str">
        <f>RIGHT($N2177,LEN($N2177)-FIND("/",$N2177))</f>
        <v>rock</v>
      </c>
      <c r="S2177" s="11">
        <f t="shared" si="66"/>
        <v>42565.009097222224</v>
      </c>
      <c r="T2177" s="11">
        <f t="shared" si="67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8">
        <f>$E2178/$D2178</f>
        <v>1.2602</v>
      </c>
      <c r="P2178" s="5">
        <f>$E2178/$L2178</f>
        <v>88.74647887323944</v>
      </c>
      <c r="Q2178" t="str">
        <f>LEFT($N2178,FIND("/",$N2178)-1)</f>
        <v>music</v>
      </c>
      <c r="R2178" t="str">
        <f>RIGHT($N2178,LEN($N2178)-FIND("/",$N2178))</f>
        <v>rock</v>
      </c>
      <c r="S2178" s="11">
        <f t="shared" si="66"/>
        <v>42096.633206018523</v>
      </c>
      <c r="T2178" s="11">
        <f t="shared" si="67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8">
        <f>$E2179/$D2179</f>
        <v>1.0012000000000001</v>
      </c>
      <c r="P2179" s="5">
        <f>$E2179/$L2179</f>
        <v>65.868421052631575</v>
      </c>
      <c r="Q2179" t="str">
        <f>LEFT($N2179,FIND("/",$N2179)-1)</f>
        <v>music</v>
      </c>
      <c r="R2179" t="str">
        <f>RIGHT($N2179,LEN($N2179)-FIND("/",$N2179))</f>
        <v>rock</v>
      </c>
      <c r="S2179" s="11">
        <f t="shared" ref="S2179:S2242" si="68">((($J2179/60)/60)/24)+DATE(1970,1,1)</f>
        <v>42502.250775462962</v>
      </c>
      <c r="T2179" s="11">
        <f t="shared" ref="T2179:T2242" si="69">((($I2179/60)/60)/24)+DATE(1970,1,1)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8">
        <f>$E2180/$D2180</f>
        <v>1.3864000000000001</v>
      </c>
      <c r="P2180" s="5">
        <f>$E2180/$L2180</f>
        <v>40.349243306169967</v>
      </c>
      <c r="Q2180" t="str">
        <f>LEFT($N2180,FIND("/",$N2180)-1)</f>
        <v>music</v>
      </c>
      <c r="R2180" t="str">
        <f>RIGHT($N2180,LEN($N2180)-FIND("/",$N2180))</f>
        <v>rock</v>
      </c>
      <c r="S2180" s="11">
        <f t="shared" si="68"/>
        <v>42723.63653935185</v>
      </c>
      <c r="T2180" s="11">
        <f t="shared" si="6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8">
        <f>$E2181/$D2181</f>
        <v>1.6140000000000001</v>
      </c>
      <c r="P2181" s="5">
        <f>$E2181/$L2181</f>
        <v>76.857142857142861</v>
      </c>
      <c r="Q2181" t="str">
        <f>LEFT($N2181,FIND("/",$N2181)-1)</f>
        <v>music</v>
      </c>
      <c r="R2181" t="str">
        <f>RIGHT($N2181,LEN($N2181)-FIND("/",$N2181))</f>
        <v>rock</v>
      </c>
      <c r="S2181" s="11">
        <f t="shared" si="68"/>
        <v>42075.171203703707</v>
      </c>
      <c r="T2181" s="11">
        <f t="shared" si="69"/>
        <v>42105.171203703707</v>
      </c>
    </row>
    <row r="2182" spans="1:20" ht="30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8">
        <f>$E2182/$D2182</f>
        <v>1.071842</v>
      </c>
      <c r="P2182" s="5">
        <f>$E2182/$L2182</f>
        <v>68.707820512820518</v>
      </c>
      <c r="Q2182" t="str">
        <f>LEFT($N2182,FIND("/",$N2182)-1)</f>
        <v>music</v>
      </c>
      <c r="R2182" t="str">
        <f>RIGHT($N2182,LEN($N2182)-FIND("/",$N2182))</f>
        <v>rock</v>
      </c>
      <c r="S2182" s="11">
        <f t="shared" si="68"/>
        <v>42279.669768518521</v>
      </c>
      <c r="T2182" s="11">
        <f t="shared" si="6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8">
        <f>$E2183/$D2183</f>
        <v>1.5309999999999999</v>
      </c>
      <c r="P2183" s="5">
        <f>$E2183/$L2183</f>
        <v>57.773584905660378</v>
      </c>
      <c r="Q2183" t="str">
        <f>LEFT($N2183,FIND("/",$N2183)-1)</f>
        <v>games</v>
      </c>
      <c r="R2183" t="str">
        <f>RIGHT($N2183,LEN($N2183)-FIND("/",$N2183))</f>
        <v>tabletop games</v>
      </c>
      <c r="S2183" s="11">
        <f t="shared" si="68"/>
        <v>42773.005243055552</v>
      </c>
      <c r="T2183" s="11">
        <f t="shared" si="6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8">
        <f>$E2184/$D2184</f>
        <v>5.2416666666666663</v>
      </c>
      <c r="P2184" s="5">
        <f>$E2184/$L2184</f>
        <v>44.171348314606739</v>
      </c>
      <c r="Q2184" t="str">
        <f>LEFT($N2184,FIND("/",$N2184)-1)</f>
        <v>games</v>
      </c>
      <c r="R2184" t="str">
        <f>RIGHT($N2184,LEN($N2184)-FIND("/",$N2184))</f>
        <v>tabletop games</v>
      </c>
      <c r="S2184" s="11">
        <f t="shared" si="68"/>
        <v>41879.900752314818</v>
      </c>
      <c r="T2184" s="11">
        <f t="shared" si="69"/>
        <v>41914.900752314818</v>
      </c>
    </row>
    <row r="2185" spans="1:20" ht="45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8">
        <f>$E2185/$D2185</f>
        <v>4.8927777777777779</v>
      </c>
      <c r="P2185" s="5">
        <f>$E2185/$L2185</f>
        <v>31.566308243727597</v>
      </c>
      <c r="Q2185" t="str">
        <f>LEFT($N2185,FIND("/",$N2185)-1)</f>
        <v>games</v>
      </c>
      <c r="R2185" t="str">
        <f>RIGHT($N2185,LEN($N2185)-FIND("/",$N2185))</f>
        <v>tabletop games</v>
      </c>
      <c r="S2185" s="11">
        <f t="shared" si="68"/>
        <v>42745.365474537044</v>
      </c>
      <c r="T2185" s="11">
        <f t="shared" si="6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8">
        <f>$E2186/$D2186</f>
        <v>2.8473999999999999</v>
      </c>
      <c r="P2186" s="5">
        <f>$E2186/$L2186</f>
        <v>107.04511278195488</v>
      </c>
      <c r="Q2186" t="str">
        <f>LEFT($N2186,FIND("/",$N2186)-1)</f>
        <v>games</v>
      </c>
      <c r="R2186" t="str">
        <f>RIGHT($N2186,LEN($N2186)-FIND("/",$N2186))</f>
        <v>tabletop games</v>
      </c>
      <c r="S2186" s="11">
        <f t="shared" si="68"/>
        <v>42380.690289351856</v>
      </c>
      <c r="T2186" s="11">
        <f t="shared" si="69"/>
        <v>42394.666666666672</v>
      </c>
    </row>
    <row r="2187" spans="1:20" ht="45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8">
        <f>$E2187/$D2187</f>
        <v>18.569700000000001</v>
      </c>
      <c r="P2187" s="5">
        <f>$E2187/$L2187</f>
        <v>149.03451043338683</v>
      </c>
      <c r="Q2187" t="str">
        <f>LEFT($N2187,FIND("/",$N2187)-1)</f>
        <v>games</v>
      </c>
      <c r="R2187" t="str">
        <f>RIGHT($N2187,LEN($N2187)-FIND("/",$N2187))</f>
        <v>tabletop games</v>
      </c>
      <c r="S2187" s="11">
        <f t="shared" si="68"/>
        <v>41319.349988425929</v>
      </c>
      <c r="T2187" s="11">
        <f t="shared" si="6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8">
        <f>$E2188/$D2188</f>
        <v>1.0967499999999999</v>
      </c>
      <c r="P2188" s="5">
        <f>$E2188/$L2188</f>
        <v>55.956632653061227</v>
      </c>
      <c r="Q2188" t="str">
        <f>LEFT($N2188,FIND("/",$N2188)-1)</f>
        <v>games</v>
      </c>
      <c r="R2188" t="str">
        <f>RIGHT($N2188,LEN($N2188)-FIND("/",$N2188))</f>
        <v>tabletop games</v>
      </c>
      <c r="S2188" s="11">
        <f t="shared" si="68"/>
        <v>42583.615081018521</v>
      </c>
      <c r="T2188" s="11">
        <f t="shared" si="69"/>
        <v>42620.083333333328</v>
      </c>
    </row>
    <row r="2189" spans="1:20" ht="45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8">
        <f>$E2189/$D2189</f>
        <v>10.146425000000001</v>
      </c>
      <c r="P2189" s="5">
        <f>$E2189/$L2189</f>
        <v>56.970381807973048</v>
      </c>
      <c r="Q2189" t="str">
        <f>LEFT($N2189,FIND("/",$N2189)-1)</f>
        <v>games</v>
      </c>
      <c r="R2189" t="str">
        <f>RIGHT($N2189,LEN($N2189)-FIND("/",$N2189))</f>
        <v>tabletop games</v>
      </c>
      <c r="S2189" s="11">
        <f t="shared" si="68"/>
        <v>42068.209097222221</v>
      </c>
      <c r="T2189" s="11">
        <f t="shared" si="6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8">
        <f>$E2190/$D2190</f>
        <v>4.1217692027666546</v>
      </c>
      <c r="P2190" s="5">
        <f>$E2190/$L2190</f>
        <v>44.056420233463037</v>
      </c>
      <c r="Q2190" t="str">
        <f>LEFT($N2190,FIND("/",$N2190)-1)</f>
        <v>games</v>
      </c>
      <c r="R2190" t="str">
        <f>RIGHT($N2190,LEN($N2190)-FIND("/",$N2190))</f>
        <v>tabletop games</v>
      </c>
      <c r="S2190" s="11">
        <f t="shared" si="68"/>
        <v>42633.586122685185</v>
      </c>
      <c r="T2190" s="11">
        <f t="shared" si="69"/>
        <v>42668.708333333328</v>
      </c>
    </row>
    <row r="2191" spans="1:20" ht="45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8">
        <f>$E2191/$D2191</f>
        <v>5.0324999999999998</v>
      </c>
      <c r="P2191" s="5">
        <f>$E2191/$L2191</f>
        <v>68.625</v>
      </c>
      <c r="Q2191" t="str">
        <f>LEFT($N2191,FIND("/",$N2191)-1)</f>
        <v>games</v>
      </c>
      <c r="R2191" t="str">
        <f>RIGHT($N2191,LEN($N2191)-FIND("/",$N2191))</f>
        <v>tabletop games</v>
      </c>
      <c r="S2191" s="11">
        <f t="shared" si="68"/>
        <v>42467.788194444445</v>
      </c>
      <c r="T2191" s="11">
        <f t="shared" si="6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8">
        <f>$E2192/$D2192</f>
        <v>1.8461052631578947</v>
      </c>
      <c r="P2192" s="5">
        <f>$E2192/$L2192</f>
        <v>65.318435754189949</v>
      </c>
      <c r="Q2192" t="str">
        <f>LEFT($N2192,FIND("/",$N2192)-1)</f>
        <v>games</v>
      </c>
      <c r="R2192" t="str">
        <f>RIGHT($N2192,LEN($N2192)-FIND("/",$N2192))</f>
        <v>tabletop games</v>
      </c>
      <c r="S2192" s="11">
        <f t="shared" si="68"/>
        <v>42417.625046296293</v>
      </c>
      <c r="T2192" s="11">
        <f t="shared" si="6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8">
        <f>$E2193/$D2193</f>
        <v>1.1973333333333334</v>
      </c>
      <c r="P2193" s="5">
        <f>$E2193/$L2193</f>
        <v>35.92</v>
      </c>
      <c r="Q2193" t="str">
        <f>LEFT($N2193,FIND("/",$N2193)-1)</f>
        <v>games</v>
      </c>
      <c r="R2193" t="str">
        <f>RIGHT($N2193,LEN($N2193)-FIND("/",$N2193))</f>
        <v>tabletop games</v>
      </c>
      <c r="S2193" s="11">
        <f t="shared" si="68"/>
        <v>42768.833645833336</v>
      </c>
      <c r="T2193" s="11">
        <f t="shared" si="6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8">
        <f>$E2194/$D2194</f>
        <v>10.812401666666668</v>
      </c>
      <c r="P2194" s="5">
        <f>$E2194/$L2194</f>
        <v>40.070667078443485</v>
      </c>
      <c r="Q2194" t="str">
        <f>LEFT($N2194,FIND("/",$N2194)-1)</f>
        <v>games</v>
      </c>
      <c r="R2194" t="str">
        <f>RIGHT($N2194,LEN($N2194)-FIND("/",$N2194))</f>
        <v>tabletop games</v>
      </c>
      <c r="S2194" s="11">
        <f t="shared" si="68"/>
        <v>42691.8512037037</v>
      </c>
      <c r="T2194" s="11">
        <f t="shared" si="6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8">
        <f>$E2195/$D2195</f>
        <v>4.5237333333333334</v>
      </c>
      <c r="P2195" s="5">
        <f>$E2195/$L2195</f>
        <v>75.647714604236342</v>
      </c>
      <c r="Q2195" t="str">
        <f>LEFT($N2195,FIND("/",$N2195)-1)</f>
        <v>games</v>
      </c>
      <c r="R2195" t="str">
        <f>RIGHT($N2195,LEN($N2195)-FIND("/",$N2195))</f>
        <v>tabletop games</v>
      </c>
      <c r="S2195" s="11">
        <f t="shared" si="68"/>
        <v>42664.405925925923</v>
      </c>
      <c r="T2195" s="11">
        <f t="shared" si="6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8">
        <f>$E2196/$D2196</f>
        <v>5.3737000000000004</v>
      </c>
      <c r="P2196" s="5">
        <f>$E2196/$L2196</f>
        <v>61.203872437357631</v>
      </c>
      <c r="Q2196" t="str">
        <f>LEFT($N2196,FIND("/",$N2196)-1)</f>
        <v>games</v>
      </c>
      <c r="R2196" t="str">
        <f>RIGHT($N2196,LEN($N2196)-FIND("/",$N2196))</f>
        <v>tabletop games</v>
      </c>
      <c r="S2196" s="11">
        <f t="shared" si="68"/>
        <v>42425.757986111115</v>
      </c>
      <c r="T2196" s="11">
        <f t="shared" si="6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8">
        <f>$E2197/$D2197</f>
        <v>1.2032608695652174</v>
      </c>
      <c r="P2197" s="5">
        <f>$E2197/$L2197</f>
        <v>48.130434782608695</v>
      </c>
      <c r="Q2197" t="str">
        <f>LEFT($N2197,FIND("/",$N2197)-1)</f>
        <v>games</v>
      </c>
      <c r="R2197" t="str">
        <f>RIGHT($N2197,LEN($N2197)-FIND("/",$N2197))</f>
        <v>tabletop games</v>
      </c>
      <c r="S2197" s="11">
        <f t="shared" si="68"/>
        <v>42197.771990740745</v>
      </c>
      <c r="T2197" s="11">
        <f t="shared" si="6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8">
        <f>$E2198/$D2198</f>
        <v>1.1383571428571428</v>
      </c>
      <c r="P2198" s="5">
        <f>$E2198/$L2198</f>
        <v>68.106837606837601</v>
      </c>
      <c r="Q2198" t="str">
        <f>LEFT($N2198,FIND("/",$N2198)-1)</f>
        <v>games</v>
      </c>
      <c r="R2198" t="str">
        <f>RIGHT($N2198,LEN($N2198)-FIND("/",$N2198))</f>
        <v>tabletop games</v>
      </c>
      <c r="S2198" s="11">
        <f t="shared" si="68"/>
        <v>42675.487291666665</v>
      </c>
      <c r="T2198" s="11">
        <f t="shared" si="6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8">
        <f>$E2199/$D2199</f>
        <v>9.5103109999999997</v>
      </c>
      <c r="P2199" s="5">
        <f>$E2199/$L2199</f>
        <v>65.891300230946882</v>
      </c>
      <c r="Q2199" t="str">
        <f>LEFT($N2199,FIND("/",$N2199)-1)</f>
        <v>games</v>
      </c>
      <c r="R2199" t="str">
        <f>RIGHT($N2199,LEN($N2199)-FIND("/",$N2199))</f>
        <v>tabletop games</v>
      </c>
      <c r="S2199" s="11">
        <f t="shared" si="68"/>
        <v>42033.584016203706</v>
      </c>
      <c r="T2199" s="11">
        <f t="shared" si="69"/>
        <v>42063.584016203706</v>
      </c>
    </row>
    <row r="2200" spans="1:20" ht="45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8">
        <f>$E2200/$D2200</f>
        <v>1.3289249999999999</v>
      </c>
      <c r="P2200" s="5">
        <f>$E2200/$L2200</f>
        <v>81.654377880184327</v>
      </c>
      <c r="Q2200" t="str">
        <f>LEFT($N2200,FIND("/",$N2200)-1)</f>
        <v>games</v>
      </c>
      <c r="R2200" t="str">
        <f>RIGHT($N2200,LEN($N2200)-FIND("/",$N2200))</f>
        <v>tabletop games</v>
      </c>
      <c r="S2200" s="11">
        <f t="shared" si="68"/>
        <v>42292.513888888891</v>
      </c>
      <c r="T2200" s="11">
        <f t="shared" si="6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8">
        <f>$E2201/$D2201</f>
        <v>1.4697777777777778</v>
      </c>
      <c r="P2201" s="5">
        <f>$E2201/$L2201</f>
        <v>52.701195219123505</v>
      </c>
      <c r="Q2201" t="str">
        <f>LEFT($N2201,FIND("/",$N2201)-1)</f>
        <v>games</v>
      </c>
      <c r="R2201" t="str">
        <f>RIGHT($N2201,LEN($N2201)-FIND("/",$N2201))</f>
        <v>tabletop games</v>
      </c>
      <c r="S2201" s="11">
        <f t="shared" si="68"/>
        <v>42262.416643518518</v>
      </c>
      <c r="T2201" s="11">
        <f t="shared" si="69"/>
        <v>42292.416643518518</v>
      </c>
    </row>
    <row r="2202" spans="1:20" ht="45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8">
        <f>$E2202/$D2202</f>
        <v>5.4215</v>
      </c>
      <c r="P2202" s="5">
        <f>$E2202/$L2202</f>
        <v>41.228136882129277</v>
      </c>
      <c r="Q2202" t="str">
        <f>LEFT($N2202,FIND("/",$N2202)-1)</f>
        <v>games</v>
      </c>
      <c r="R2202" t="str">
        <f>RIGHT($N2202,LEN($N2202)-FIND("/",$N2202))</f>
        <v>tabletop games</v>
      </c>
      <c r="S2202" s="11">
        <f t="shared" si="68"/>
        <v>42163.625787037032</v>
      </c>
      <c r="T2202" s="11">
        <f t="shared" si="69"/>
        <v>42191.125</v>
      </c>
    </row>
    <row r="2203" spans="1:20" ht="45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8">
        <f>$E2203/$D2203</f>
        <v>3.8271818181818182</v>
      </c>
      <c r="P2203" s="5">
        <f>$E2203/$L2203</f>
        <v>15.035357142857142</v>
      </c>
      <c r="Q2203" t="str">
        <f>LEFT($N2203,FIND("/",$N2203)-1)</f>
        <v>music</v>
      </c>
      <c r="R2203" t="str">
        <f>RIGHT($N2203,LEN($N2203)-FIND("/",$N2203))</f>
        <v>electronic music</v>
      </c>
      <c r="S2203" s="11">
        <f t="shared" si="68"/>
        <v>41276.846817129634</v>
      </c>
      <c r="T2203" s="11">
        <f t="shared" si="69"/>
        <v>41290.846817129634</v>
      </c>
    </row>
    <row r="2204" spans="1:20" ht="30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8">
        <f>$E2204/$D2204</f>
        <v>7.0418124999999998</v>
      </c>
      <c r="P2204" s="5">
        <f>$E2204/$L2204</f>
        <v>39.066920943134534</v>
      </c>
      <c r="Q2204" t="str">
        <f>LEFT($N2204,FIND("/",$N2204)-1)</f>
        <v>music</v>
      </c>
      <c r="R2204" t="str">
        <f>RIGHT($N2204,LEN($N2204)-FIND("/",$N2204))</f>
        <v>electronic music</v>
      </c>
      <c r="S2204" s="11">
        <f t="shared" si="68"/>
        <v>41184.849166666667</v>
      </c>
      <c r="T2204" s="11">
        <f t="shared" si="69"/>
        <v>41214.849166666667</v>
      </c>
    </row>
    <row r="2205" spans="1:20" ht="45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8">
        <f>$E2205/$D2205</f>
        <v>1.0954999999999999</v>
      </c>
      <c r="P2205" s="5">
        <f>$E2205/$L2205</f>
        <v>43.82</v>
      </c>
      <c r="Q2205" t="str">
        <f>LEFT($N2205,FIND("/",$N2205)-1)</f>
        <v>music</v>
      </c>
      <c r="R2205" t="str">
        <f>RIGHT($N2205,LEN($N2205)-FIND("/",$N2205))</f>
        <v>electronic music</v>
      </c>
      <c r="S2205" s="11">
        <f t="shared" si="68"/>
        <v>42241.85974537037</v>
      </c>
      <c r="T2205" s="11">
        <f t="shared" si="6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8">
        <f>$E2206/$D2206</f>
        <v>1.3286666666666667</v>
      </c>
      <c r="P2206" s="5">
        <f>$E2206/$L2206</f>
        <v>27.301369863013697</v>
      </c>
      <c r="Q2206" t="str">
        <f>LEFT($N2206,FIND("/",$N2206)-1)</f>
        <v>music</v>
      </c>
      <c r="R2206" t="str">
        <f>RIGHT($N2206,LEN($N2206)-FIND("/",$N2206))</f>
        <v>electronic music</v>
      </c>
      <c r="S2206" s="11">
        <f t="shared" si="68"/>
        <v>41312.311562499999</v>
      </c>
      <c r="T2206" s="11">
        <f t="shared" si="6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8">
        <f>$E2207/$D2207</f>
        <v>1.52</v>
      </c>
      <c r="P2207" s="5">
        <f>$E2207/$L2207</f>
        <v>42.222222222222221</v>
      </c>
      <c r="Q2207" t="str">
        <f>LEFT($N2207,FIND("/",$N2207)-1)</f>
        <v>music</v>
      </c>
      <c r="R2207" t="str">
        <f>RIGHT($N2207,LEN($N2207)-FIND("/",$N2207))</f>
        <v>electronic music</v>
      </c>
      <c r="S2207" s="11">
        <f t="shared" si="68"/>
        <v>41031.82163194444</v>
      </c>
      <c r="T2207" s="11">
        <f t="shared" si="69"/>
        <v>41061.82163194444</v>
      </c>
    </row>
    <row r="2208" spans="1:20" ht="45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8">
        <f>$E2208/$D2208</f>
        <v>1.0272727272727273</v>
      </c>
      <c r="P2208" s="5">
        <f>$E2208/$L2208</f>
        <v>33.235294117647058</v>
      </c>
      <c r="Q2208" t="str">
        <f>LEFT($N2208,FIND("/",$N2208)-1)</f>
        <v>music</v>
      </c>
      <c r="R2208" t="str">
        <f>RIGHT($N2208,LEN($N2208)-FIND("/",$N2208))</f>
        <v>electronic music</v>
      </c>
      <c r="S2208" s="11">
        <f t="shared" si="68"/>
        <v>40997.257222222222</v>
      </c>
      <c r="T2208" s="11">
        <f t="shared" si="6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8">
        <f>$E2209/$D2209</f>
        <v>1</v>
      </c>
      <c r="P2209" s="5">
        <f>$E2209/$L2209</f>
        <v>285.71428571428572</v>
      </c>
      <c r="Q2209" t="str">
        <f>LEFT($N2209,FIND("/",$N2209)-1)</f>
        <v>music</v>
      </c>
      <c r="R2209" t="str">
        <f>RIGHT($N2209,LEN($N2209)-FIND("/",$N2209))</f>
        <v>electronic music</v>
      </c>
      <c r="S2209" s="11">
        <f t="shared" si="68"/>
        <v>41564.194131944445</v>
      </c>
      <c r="T2209" s="11">
        <f t="shared" si="69"/>
        <v>41594.235798611109</v>
      </c>
    </row>
    <row r="2210" spans="1:20" ht="45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8">
        <f>$E2210/$D2210</f>
        <v>1.016</v>
      </c>
      <c r="P2210" s="5">
        <f>$E2210/$L2210</f>
        <v>42.333333333333336</v>
      </c>
      <c r="Q2210" t="str">
        <f>LEFT($N2210,FIND("/",$N2210)-1)</f>
        <v>music</v>
      </c>
      <c r="R2210" t="str">
        <f>RIGHT($N2210,LEN($N2210)-FIND("/",$N2210))</f>
        <v>electronic music</v>
      </c>
      <c r="S2210" s="11">
        <f t="shared" si="68"/>
        <v>40946.882245370369</v>
      </c>
      <c r="T2210" s="11">
        <f t="shared" si="69"/>
        <v>41006.166666666664</v>
      </c>
    </row>
    <row r="2211" spans="1:20" ht="30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8">
        <f>$E2211/$D2211</f>
        <v>1.508</v>
      </c>
      <c r="P2211" s="5">
        <f>$E2211/$L2211</f>
        <v>50.266666666666666</v>
      </c>
      <c r="Q2211" t="str">
        <f>LEFT($N2211,FIND("/",$N2211)-1)</f>
        <v>music</v>
      </c>
      <c r="R2211" t="str">
        <f>RIGHT($N2211,LEN($N2211)-FIND("/",$N2211))</f>
        <v>electronic music</v>
      </c>
      <c r="S2211" s="11">
        <f t="shared" si="68"/>
        <v>41732.479675925926</v>
      </c>
      <c r="T2211" s="11">
        <f t="shared" si="6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8">
        <f>$E2212/$D2212</f>
        <v>1.11425</v>
      </c>
      <c r="P2212" s="5">
        <f>$E2212/$L2212</f>
        <v>61.902777777777779</v>
      </c>
      <c r="Q2212" t="str">
        <f>LEFT($N2212,FIND("/",$N2212)-1)</f>
        <v>music</v>
      </c>
      <c r="R2212" t="str">
        <f>RIGHT($N2212,LEN($N2212)-FIND("/",$N2212))</f>
        <v>electronic music</v>
      </c>
      <c r="S2212" s="11">
        <f t="shared" si="68"/>
        <v>40956.066087962965</v>
      </c>
      <c r="T2212" s="11">
        <f t="shared" si="6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8">
        <f>$E2213/$D2213</f>
        <v>1.956</v>
      </c>
      <c r="P2213" s="5">
        <f>$E2213/$L2213</f>
        <v>40.75</v>
      </c>
      <c r="Q2213" t="str">
        <f>LEFT($N2213,FIND("/",$N2213)-1)</f>
        <v>music</v>
      </c>
      <c r="R2213" t="str">
        <f>RIGHT($N2213,LEN($N2213)-FIND("/",$N2213))</f>
        <v>electronic music</v>
      </c>
      <c r="S2213" s="11">
        <f t="shared" si="68"/>
        <v>41716.785011574073</v>
      </c>
      <c r="T2213" s="11">
        <f t="shared" si="6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8">
        <f>$E2214/$D2214</f>
        <v>1.1438333333333333</v>
      </c>
      <c r="P2214" s="5">
        <f>$E2214/$L2214</f>
        <v>55.796747967479675</v>
      </c>
      <c r="Q2214" t="str">
        <f>LEFT($N2214,FIND("/",$N2214)-1)</f>
        <v>music</v>
      </c>
      <c r="R2214" t="str">
        <f>RIGHT($N2214,LEN($N2214)-FIND("/",$N2214))</f>
        <v>electronic music</v>
      </c>
      <c r="S2214" s="11">
        <f t="shared" si="68"/>
        <v>41548.747418981482</v>
      </c>
      <c r="T2214" s="11">
        <f t="shared" si="6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8">
        <f>$E2215/$D2215</f>
        <v>2</v>
      </c>
      <c r="P2215" s="5">
        <f>$E2215/$L2215</f>
        <v>10</v>
      </c>
      <c r="Q2215" t="str">
        <f>LEFT($N2215,FIND("/",$N2215)-1)</f>
        <v>music</v>
      </c>
      <c r="R2215" t="str">
        <f>RIGHT($N2215,LEN($N2215)-FIND("/",$N2215))</f>
        <v>electronic music</v>
      </c>
      <c r="S2215" s="11">
        <f t="shared" si="68"/>
        <v>42109.826145833329</v>
      </c>
      <c r="T2215" s="11">
        <f t="shared" si="6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8">
        <f>$E2216/$D2216</f>
        <v>2.9250166666666666</v>
      </c>
      <c r="P2216" s="5">
        <f>$E2216/$L2216</f>
        <v>73.125416666666666</v>
      </c>
      <c r="Q2216" t="str">
        <f>LEFT($N2216,FIND("/",$N2216)-1)</f>
        <v>music</v>
      </c>
      <c r="R2216" t="str">
        <f>RIGHT($N2216,LEN($N2216)-FIND("/",$N2216))</f>
        <v>electronic music</v>
      </c>
      <c r="S2216" s="11">
        <f t="shared" si="68"/>
        <v>41646.792222222226</v>
      </c>
      <c r="T2216" s="11">
        <f t="shared" si="6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8">
        <f>$E2217/$D2217</f>
        <v>1.5636363636363637</v>
      </c>
      <c r="P2217" s="5">
        <f>$E2217/$L2217</f>
        <v>26.060606060606062</v>
      </c>
      <c r="Q2217" t="str">
        <f>LEFT($N2217,FIND("/",$N2217)-1)</f>
        <v>music</v>
      </c>
      <c r="R2217" t="str">
        <f>RIGHT($N2217,LEN($N2217)-FIND("/",$N2217))</f>
        <v>electronic music</v>
      </c>
      <c r="S2217" s="11">
        <f t="shared" si="68"/>
        <v>40958.717268518521</v>
      </c>
      <c r="T2217" s="11">
        <f t="shared" si="69"/>
        <v>40981.290972222225</v>
      </c>
    </row>
    <row r="2218" spans="1:20" ht="45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8">
        <f>$E2218/$D2218</f>
        <v>1.0566666666666666</v>
      </c>
      <c r="P2218" s="5">
        <f>$E2218/$L2218</f>
        <v>22.642857142857142</v>
      </c>
      <c r="Q2218" t="str">
        <f>LEFT($N2218,FIND("/",$N2218)-1)</f>
        <v>music</v>
      </c>
      <c r="R2218" t="str">
        <f>RIGHT($N2218,LEN($N2218)-FIND("/",$N2218))</f>
        <v>electronic music</v>
      </c>
      <c r="S2218" s="11">
        <f t="shared" si="68"/>
        <v>42194.751678240747</v>
      </c>
      <c r="T2218" s="11">
        <f t="shared" si="69"/>
        <v>42208.751678240747</v>
      </c>
    </row>
    <row r="2219" spans="1:20" ht="45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8">
        <f>$E2219/$D2219</f>
        <v>1.0119047619047619</v>
      </c>
      <c r="P2219" s="5">
        <f>$E2219/$L2219</f>
        <v>47.222222222222221</v>
      </c>
      <c r="Q2219" t="str">
        <f>LEFT($N2219,FIND("/",$N2219)-1)</f>
        <v>music</v>
      </c>
      <c r="R2219" t="str">
        <f>RIGHT($N2219,LEN($N2219)-FIND("/",$N2219))</f>
        <v>electronic music</v>
      </c>
      <c r="S2219" s="11">
        <f t="shared" si="68"/>
        <v>42299.776770833334</v>
      </c>
      <c r="T2219" s="11">
        <f t="shared" si="6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8">
        <f>$E2220/$D2220</f>
        <v>1.2283299999999999</v>
      </c>
      <c r="P2220" s="5">
        <f>$E2220/$L2220</f>
        <v>32.324473684210524</v>
      </c>
      <c r="Q2220" t="str">
        <f>LEFT($N2220,FIND("/",$N2220)-1)</f>
        <v>music</v>
      </c>
      <c r="R2220" t="str">
        <f>RIGHT($N2220,LEN($N2220)-FIND("/",$N2220))</f>
        <v>electronic music</v>
      </c>
      <c r="S2220" s="11">
        <f t="shared" si="68"/>
        <v>41127.812303240738</v>
      </c>
      <c r="T2220" s="11">
        <f t="shared" si="6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8">
        <f>$E2221/$D2221</f>
        <v>1.0149999999999999</v>
      </c>
      <c r="P2221" s="5">
        <f>$E2221/$L2221</f>
        <v>53.421052631578945</v>
      </c>
      <c r="Q2221" t="str">
        <f>LEFT($N2221,FIND("/",$N2221)-1)</f>
        <v>music</v>
      </c>
      <c r="R2221" t="str">
        <f>RIGHT($N2221,LEN($N2221)-FIND("/",$N2221))</f>
        <v>electronic music</v>
      </c>
      <c r="S2221" s="11">
        <f t="shared" si="68"/>
        <v>42205.718888888892</v>
      </c>
      <c r="T2221" s="11">
        <f t="shared" si="6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8">
        <f>$E2222/$D2222</f>
        <v>1.0114285714285713</v>
      </c>
      <c r="P2222" s="5">
        <f>$E2222/$L2222</f>
        <v>51.304347826086953</v>
      </c>
      <c r="Q2222" t="str">
        <f>LEFT($N2222,FIND("/",$N2222)-1)</f>
        <v>music</v>
      </c>
      <c r="R2222" t="str">
        <f>RIGHT($N2222,LEN($N2222)-FIND("/",$N2222))</f>
        <v>electronic music</v>
      </c>
      <c r="S2222" s="11">
        <f t="shared" si="68"/>
        <v>41452.060601851852</v>
      </c>
      <c r="T2222" s="11">
        <f t="shared" si="6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8">
        <f>$E2223/$D2223</f>
        <v>1.0811999999999999</v>
      </c>
      <c r="P2223" s="5">
        <f>$E2223/$L2223</f>
        <v>37.197247706422019</v>
      </c>
      <c r="Q2223" t="str">
        <f>LEFT($N2223,FIND("/",$N2223)-1)</f>
        <v>games</v>
      </c>
      <c r="R2223" t="str">
        <f>RIGHT($N2223,LEN($N2223)-FIND("/",$N2223))</f>
        <v>tabletop games</v>
      </c>
      <c r="S2223" s="11">
        <f t="shared" si="68"/>
        <v>42452.666770833333</v>
      </c>
      <c r="T2223" s="11">
        <f t="shared" si="69"/>
        <v>42483</v>
      </c>
    </row>
    <row r="2224" spans="1:20" ht="45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8">
        <f>$E2224/$D2224</f>
        <v>1.6259999999999999</v>
      </c>
      <c r="P2224" s="5">
        <f>$E2224/$L2224</f>
        <v>27.1</v>
      </c>
      <c r="Q2224" t="str">
        <f>LEFT($N2224,FIND("/",$N2224)-1)</f>
        <v>games</v>
      </c>
      <c r="R2224" t="str">
        <f>RIGHT($N2224,LEN($N2224)-FIND("/",$N2224))</f>
        <v>tabletop games</v>
      </c>
      <c r="S2224" s="11">
        <f t="shared" si="68"/>
        <v>40906.787581018521</v>
      </c>
      <c r="T2224" s="11">
        <f t="shared" si="6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8">
        <f>$E2225/$D2225</f>
        <v>1.0580000000000001</v>
      </c>
      <c r="P2225" s="5">
        <f>$E2225/$L2225</f>
        <v>206.31</v>
      </c>
      <c r="Q2225" t="str">
        <f>LEFT($N2225,FIND("/",$N2225)-1)</f>
        <v>games</v>
      </c>
      <c r="R2225" t="str">
        <f>RIGHT($N2225,LEN($N2225)-FIND("/",$N2225))</f>
        <v>tabletop games</v>
      </c>
      <c r="S2225" s="11">
        <f t="shared" si="68"/>
        <v>42152.640833333338</v>
      </c>
      <c r="T2225" s="11">
        <f t="shared" si="6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8">
        <f>$E2226/$D2226</f>
        <v>2.4315000000000002</v>
      </c>
      <c r="P2226" s="5">
        <f>$E2226/$L2226</f>
        <v>82.145270270270274</v>
      </c>
      <c r="Q2226" t="str">
        <f>LEFT($N2226,FIND("/",$N2226)-1)</f>
        <v>games</v>
      </c>
      <c r="R2226" t="str">
        <f>RIGHT($N2226,LEN($N2226)-FIND("/",$N2226))</f>
        <v>tabletop games</v>
      </c>
      <c r="S2226" s="11">
        <f t="shared" si="68"/>
        <v>42644.667534722219</v>
      </c>
      <c r="T2226" s="11">
        <f t="shared" si="69"/>
        <v>42672.791666666672</v>
      </c>
    </row>
    <row r="2227" spans="1:20" ht="45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8">
        <f>$E2227/$D2227</f>
        <v>9.4483338095238096</v>
      </c>
      <c r="P2227" s="5">
        <f>$E2227/$L2227</f>
        <v>164.79651993355483</v>
      </c>
      <c r="Q2227" t="str">
        <f>LEFT($N2227,FIND("/",$N2227)-1)</f>
        <v>games</v>
      </c>
      <c r="R2227" t="str">
        <f>RIGHT($N2227,LEN($N2227)-FIND("/",$N2227))</f>
        <v>tabletop games</v>
      </c>
      <c r="S2227" s="11">
        <f t="shared" si="68"/>
        <v>41873.79184027778</v>
      </c>
      <c r="T2227" s="11">
        <f t="shared" si="69"/>
        <v>41903.79184027778</v>
      </c>
    </row>
    <row r="2228" spans="1:20" ht="45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8">
        <f>$E2228/$D2228</f>
        <v>1.0846283333333333</v>
      </c>
      <c r="P2228" s="5">
        <f>$E2228/$L2228</f>
        <v>60.820280373831778</v>
      </c>
      <c r="Q2228" t="str">
        <f>LEFT($N2228,FIND("/",$N2228)-1)</f>
        <v>games</v>
      </c>
      <c r="R2228" t="str">
        <f>RIGHT($N2228,LEN($N2228)-FIND("/",$N2228))</f>
        <v>tabletop games</v>
      </c>
      <c r="S2228" s="11">
        <f t="shared" si="68"/>
        <v>42381.79886574074</v>
      </c>
      <c r="T2228" s="11">
        <f t="shared" si="69"/>
        <v>42412.207638888889</v>
      </c>
    </row>
    <row r="2229" spans="1:20" ht="45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8">
        <f>$E2229/$D2229</f>
        <v>1.5737692307692308</v>
      </c>
      <c r="P2229" s="5">
        <f>$E2229/$L2229</f>
        <v>67.970099667774093</v>
      </c>
      <c r="Q2229" t="str">
        <f>LEFT($N2229,FIND("/",$N2229)-1)</f>
        <v>games</v>
      </c>
      <c r="R2229" t="str">
        <f>RIGHT($N2229,LEN($N2229)-FIND("/",$N2229))</f>
        <v>tabletop games</v>
      </c>
      <c r="S2229" s="11">
        <f t="shared" si="68"/>
        <v>41561.807349537034</v>
      </c>
      <c r="T2229" s="11">
        <f t="shared" si="6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8">
        <f>$E2230/$D2230</f>
        <v>11.744899999999999</v>
      </c>
      <c r="P2230" s="5">
        <f>$E2230/$L2230</f>
        <v>81.561805555555551</v>
      </c>
      <c r="Q2230" t="str">
        <f>LEFT($N2230,FIND("/",$N2230)-1)</f>
        <v>games</v>
      </c>
      <c r="R2230" t="str">
        <f>RIGHT($N2230,LEN($N2230)-FIND("/",$N2230))</f>
        <v>tabletop games</v>
      </c>
      <c r="S2230" s="11">
        <f t="shared" si="68"/>
        <v>42202.278194444443</v>
      </c>
      <c r="T2230" s="11">
        <f t="shared" si="6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8">
        <f>$E2231/$D2231</f>
        <v>1.7104755366949576</v>
      </c>
      <c r="P2231" s="5">
        <f>$E2231/$L2231</f>
        <v>25.42547309833024</v>
      </c>
      <c r="Q2231" t="str">
        <f>LEFT($N2231,FIND("/",$N2231)-1)</f>
        <v>games</v>
      </c>
      <c r="R2231" t="str">
        <f>RIGHT($N2231,LEN($N2231)-FIND("/",$N2231))</f>
        <v>tabletop games</v>
      </c>
      <c r="S2231" s="11">
        <f t="shared" si="68"/>
        <v>41484.664247685185</v>
      </c>
      <c r="T2231" s="11">
        <f t="shared" si="69"/>
        <v>41520.166666666664</v>
      </c>
    </row>
    <row r="2232" spans="1:20" ht="45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8">
        <f>$E2232/$D2232</f>
        <v>1.2595294117647058</v>
      </c>
      <c r="P2232" s="5">
        <f>$E2232/$L2232</f>
        <v>21.497991967871485</v>
      </c>
      <c r="Q2232" t="str">
        <f>LEFT($N2232,FIND("/",$N2232)-1)</f>
        <v>games</v>
      </c>
      <c r="R2232" t="str">
        <f>RIGHT($N2232,LEN($N2232)-FIND("/",$N2232))</f>
        <v>tabletop games</v>
      </c>
      <c r="S2232" s="11">
        <f t="shared" si="68"/>
        <v>41724.881099537037</v>
      </c>
      <c r="T2232" s="11">
        <f t="shared" si="69"/>
        <v>41754.881099537037</v>
      </c>
    </row>
    <row r="2233" spans="1:20" ht="45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8">
        <f>$E2233/$D2233</f>
        <v>12.121296000000001</v>
      </c>
      <c r="P2233" s="5">
        <f>$E2233/$L2233</f>
        <v>27.226630727762803</v>
      </c>
      <c r="Q2233" t="str">
        <f>LEFT($N2233,FIND("/",$N2233)-1)</f>
        <v>games</v>
      </c>
      <c r="R2233" t="str">
        <f>RIGHT($N2233,LEN($N2233)-FIND("/",$N2233))</f>
        <v>tabletop games</v>
      </c>
      <c r="S2233" s="11">
        <f t="shared" si="68"/>
        <v>41423.910891203705</v>
      </c>
      <c r="T2233" s="11">
        <f t="shared" si="6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8">
        <f>$E2234/$D2234</f>
        <v>4.9580000000000002</v>
      </c>
      <c r="P2234" s="5">
        <f>$E2234/$L2234</f>
        <v>25.091093117408906</v>
      </c>
      <c r="Q2234" t="str">
        <f>LEFT($N2234,FIND("/",$N2234)-1)</f>
        <v>games</v>
      </c>
      <c r="R2234" t="str">
        <f>RIGHT($N2234,LEN($N2234)-FIND("/",$N2234))</f>
        <v>tabletop games</v>
      </c>
      <c r="S2234" s="11">
        <f t="shared" si="68"/>
        <v>41806.794074074074</v>
      </c>
      <c r="T2234" s="11">
        <f t="shared" si="6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8">
        <f>$E2235/$D2235</f>
        <v>3.3203999999999998</v>
      </c>
      <c r="P2235" s="5">
        <f>$E2235/$L2235</f>
        <v>21.230179028132991</v>
      </c>
      <c r="Q2235" t="str">
        <f>LEFT($N2235,FIND("/",$N2235)-1)</f>
        <v>games</v>
      </c>
      <c r="R2235" t="str">
        <f>RIGHT($N2235,LEN($N2235)-FIND("/",$N2235))</f>
        <v>tabletop games</v>
      </c>
      <c r="S2235" s="11">
        <f t="shared" si="68"/>
        <v>42331.378923611104</v>
      </c>
      <c r="T2235" s="11">
        <f t="shared" si="6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8">
        <f>$E2236/$D2236</f>
        <v>11.65</v>
      </c>
      <c r="P2236" s="5">
        <f>$E2236/$L2236</f>
        <v>41.607142857142854</v>
      </c>
      <c r="Q2236" t="str">
        <f>LEFT($N2236,FIND("/",$N2236)-1)</f>
        <v>games</v>
      </c>
      <c r="R2236" t="str">
        <f>RIGHT($N2236,LEN($N2236)-FIND("/",$N2236))</f>
        <v>tabletop games</v>
      </c>
      <c r="S2236" s="11">
        <f t="shared" si="68"/>
        <v>42710.824618055558</v>
      </c>
      <c r="T2236" s="11">
        <f t="shared" si="69"/>
        <v>42740.824618055558</v>
      </c>
    </row>
    <row r="2237" spans="1:20" ht="30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8">
        <f>$E2237/$D2237</f>
        <v>1.5331538461538461</v>
      </c>
      <c r="P2237" s="5">
        <f>$E2237/$L2237</f>
        <v>135.58503401360545</v>
      </c>
      <c r="Q2237" t="str">
        <f>LEFT($N2237,FIND("/",$N2237)-1)</f>
        <v>games</v>
      </c>
      <c r="R2237" t="str">
        <f>RIGHT($N2237,LEN($N2237)-FIND("/",$N2237))</f>
        <v>tabletop games</v>
      </c>
      <c r="S2237" s="11">
        <f t="shared" si="68"/>
        <v>42062.022118055553</v>
      </c>
      <c r="T2237" s="11">
        <f t="shared" si="6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8">
        <f>$E2238/$D2238</f>
        <v>5.3710714285714287</v>
      </c>
      <c r="P2238" s="5">
        <f>$E2238/$L2238</f>
        <v>22.116176470588236</v>
      </c>
      <c r="Q2238" t="str">
        <f>LEFT($N2238,FIND("/",$N2238)-1)</f>
        <v>games</v>
      </c>
      <c r="R2238" t="str">
        <f>RIGHT($N2238,LEN($N2238)-FIND("/",$N2238))</f>
        <v>tabletop games</v>
      </c>
      <c r="S2238" s="11">
        <f t="shared" si="68"/>
        <v>42371.617164351846</v>
      </c>
      <c r="T2238" s="11">
        <f t="shared" si="69"/>
        <v>42401.617164351846</v>
      </c>
    </row>
    <row r="2239" spans="1:20" ht="45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8">
        <f>$E2239/$D2239</f>
        <v>3.5292777777777777</v>
      </c>
      <c r="P2239" s="5">
        <f>$E2239/$L2239</f>
        <v>64.625635808748726</v>
      </c>
      <c r="Q2239" t="str">
        <f>LEFT($N2239,FIND("/",$N2239)-1)</f>
        <v>games</v>
      </c>
      <c r="R2239" t="str">
        <f>RIGHT($N2239,LEN($N2239)-FIND("/",$N2239))</f>
        <v>tabletop games</v>
      </c>
      <c r="S2239" s="11">
        <f t="shared" si="68"/>
        <v>41915.003275462965</v>
      </c>
      <c r="T2239" s="11">
        <f t="shared" si="6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8">
        <f>$E2240/$D2240</f>
        <v>1.3740000000000001</v>
      </c>
      <c r="P2240" s="5">
        <f>$E2240/$L2240</f>
        <v>69.569620253164558</v>
      </c>
      <c r="Q2240" t="str">
        <f>LEFT($N2240,FIND("/",$N2240)-1)</f>
        <v>games</v>
      </c>
      <c r="R2240" t="str">
        <f>RIGHT($N2240,LEN($N2240)-FIND("/",$N2240))</f>
        <v>tabletop games</v>
      </c>
      <c r="S2240" s="11">
        <f t="shared" si="68"/>
        <v>42774.621712962966</v>
      </c>
      <c r="T2240" s="11">
        <f t="shared" si="6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8">
        <f>$E2241/$D2241</f>
        <v>1.2802667999999999</v>
      </c>
      <c r="P2241" s="5">
        <f>$E2241/$L2241</f>
        <v>75.133028169014082</v>
      </c>
      <c r="Q2241" t="str">
        <f>LEFT($N2241,FIND("/",$N2241)-1)</f>
        <v>games</v>
      </c>
      <c r="R2241" t="str">
        <f>RIGHT($N2241,LEN($N2241)-FIND("/",$N2241))</f>
        <v>tabletop games</v>
      </c>
      <c r="S2241" s="11">
        <f t="shared" si="68"/>
        <v>41572.958495370374</v>
      </c>
      <c r="T2241" s="11">
        <f t="shared" si="6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8">
        <f>$E2242/$D2242</f>
        <v>2.7067999999999999</v>
      </c>
      <c r="P2242" s="5">
        <f>$E2242/$L2242</f>
        <v>140.97916666666666</v>
      </c>
      <c r="Q2242" t="str">
        <f>LEFT($N2242,FIND("/",$N2242)-1)</f>
        <v>games</v>
      </c>
      <c r="R2242" t="str">
        <f>RIGHT($N2242,LEN($N2242)-FIND("/",$N2242))</f>
        <v>tabletop games</v>
      </c>
      <c r="S2242" s="11">
        <f t="shared" si="68"/>
        <v>42452.825740740736</v>
      </c>
      <c r="T2242" s="11">
        <f t="shared" si="69"/>
        <v>42482.825740740736</v>
      </c>
    </row>
    <row r="2243" spans="1:20" ht="45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8">
        <f>$E2243/$D2243</f>
        <v>8.0640000000000001</v>
      </c>
      <c r="P2243" s="5">
        <f>$E2243/$L2243</f>
        <v>49.472392638036808</v>
      </c>
      <c r="Q2243" t="str">
        <f>LEFT($N2243,FIND("/",$N2243)-1)</f>
        <v>games</v>
      </c>
      <c r="R2243" t="str">
        <f>RIGHT($N2243,LEN($N2243)-FIND("/",$N2243))</f>
        <v>tabletop games</v>
      </c>
      <c r="S2243" s="11">
        <f t="shared" ref="S2243:S2306" si="70">((($J2243/60)/60)/24)+DATE(1970,1,1)</f>
        <v>42766.827546296292</v>
      </c>
      <c r="T2243" s="11">
        <f t="shared" ref="T2243:T2306" si="71">((($I2243/60)/60)/24)+DATE(1970,1,1)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8">
        <f>$E2244/$D2244</f>
        <v>13.600976000000001</v>
      </c>
      <c r="P2244" s="5">
        <f>$E2244/$L2244</f>
        <v>53.865251485148519</v>
      </c>
      <c r="Q2244" t="str">
        <f>LEFT($N2244,FIND("/",$N2244)-1)</f>
        <v>games</v>
      </c>
      <c r="R2244" t="str">
        <f>RIGHT($N2244,LEN($N2244)-FIND("/",$N2244))</f>
        <v>tabletop games</v>
      </c>
      <c r="S2244" s="11">
        <f t="shared" si="70"/>
        <v>41569.575613425928</v>
      </c>
      <c r="T2244" s="11">
        <f t="shared" si="71"/>
        <v>41605.126388888886</v>
      </c>
    </row>
    <row r="2245" spans="1:20" ht="45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8">
        <f>$E2245/$D2245</f>
        <v>9302.5</v>
      </c>
      <c r="P2245" s="5">
        <f>$E2245/$L2245</f>
        <v>4.5712530712530715</v>
      </c>
      <c r="Q2245" t="str">
        <f>LEFT($N2245,FIND("/",$N2245)-1)</f>
        <v>games</v>
      </c>
      <c r="R2245" t="str">
        <f>RIGHT($N2245,LEN($N2245)-FIND("/",$N2245))</f>
        <v>tabletop games</v>
      </c>
      <c r="S2245" s="11">
        <f t="shared" si="70"/>
        <v>42800.751041666663</v>
      </c>
      <c r="T2245" s="11">
        <f t="shared" si="71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8">
        <f>$E2246/$D2246</f>
        <v>3.7702</v>
      </c>
      <c r="P2246" s="5">
        <f>$E2246/$L2246</f>
        <v>65.00344827586207</v>
      </c>
      <c r="Q2246" t="str">
        <f>LEFT($N2246,FIND("/",$N2246)-1)</f>
        <v>games</v>
      </c>
      <c r="R2246" t="str">
        <f>RIGHT($N2246,LEN($N2246)-FIND("/",$N2246))</f>
        <v>tabletop games</v>
      </c>
      <c r="S2246" s="11">
        <f t="shared" si="70"/>
        <v>42647.818819444445</v>
      </c>
      <c r="T2246" s="11">
        <f t="shared" si="71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8">
        <f>$E2247/$D2247</f>
        <v>26.47025</v>
      </c>
      <c r="P2247" s="5">
        <f>$E2247/$L2247</f>
        <v>53.475252525252522</v>
      </c>
      <c r="Q2247" t="str">
        <f>LEFT($N2247,FIND("/",$N2247)-1)</f>
        <v>games</v>
      </c>
      <c r="R2247" t="str">
        <f>RIGHT($N2247,LEN($N2247)-FIND("/",$N2247))</f>
        <v>tabletop games</v>
      </c>
      <c r="S2247" s="11">
        <f t="shared" si="70"/>
        <v>41660.708530092597</v>
      </c>
      <c r="T2247" s="11">
        <f t="shared" si="71"/>
        <v>41691.75</v>
      </c>
    </row>
    <row r="2248" spans="1:20" ht="45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8">
        <f>$E2248/$D2248</f>
        <v>1.0012000000000001</v>
      </c>
      <c r="P2248" s="5">
        <f>$E2248/$L2248</f>
        <v>43.912280701754383</v>
      </c>
      <c r="Q2248" t="str">
        <f>LEFT($N2248,FIND("/",$N2248)-1)</f>
        <v>games</v>
      </c>
      <c r="R2248" t="str">
        <f>RIGHT($N2248,LEN($N2248)-FIND("/",$N2248))</f>
        <v>tabletop games</v>
      </c>
      <c r="S2248" s="11">
        <f t="shared" si="70"/>
        <v>42221.79178240741</v>
      </c>
      <c r="T2248" s="11">
        <f t="shared" si="71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8">
        <f>$E2249/$D2249</f>
        <v>1.0445405405405406</v>
      </c>
      <c r="P2249" s="5">
        <f>$E2249/$L2249</f>
        <v>50.852631578947367</v>
      </c>
      <c r="Q2249" t="str">
        <f>LEFT($N2249,FIND("/",$N2249)-1)</f>
        <v>games</v>
      </c>
      <c r="R2249" t="str">
        <f>RIGHT($N2249,LEN($N2249)-FIND("/",$N2249))</f>
        <v>tabletop games</v>
      </c>
      <c r="S2249" s="11">
        <f t="shared" si="70"/>
        <v>42200.666261574079</v>
      </c>
      <c r="T2249" s="11">
        <f t="shared" si="71"/>
        <v>42214.666261574079</v>
      </c>
    </row>
    <row r="2250" spans="1:20" ht="45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8">
        <f>$E2250/$D2250</f>
        <v>1.0721428571428571</v>
      </c>
      <c r="P2250" s="5">
        <f>$E2250/$L2250</f>
        <v>58.6328125</v>
      </c>
      <c r="Q2250" t="str">
        <f>LEFT($N2250,FIND("/",$N2250)-1)</f>
        <v>games</v>
      </c>
      <c r="R2250" t="str">
        <f>RIGHT($N2250,LEN($N2250)-FIND("/",$N2250))</f>
        <v>tabletop games</v>
      </c>
      <c r="S2250" s="11">
        <f t="shared" si="70"/>
        <v>42688.875902777778</v>
      </c>
      <c r="T2250" s="11">
        <f t="shared" si="71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8">
        <f>$E2251/$D2251</f>
        <v>1.6877142857142857</v>
      </c>
      <c r="P2251" s="5">
        <f>$E2251/$L2251</f>
        <v>32.81666666666667</v>
      </c>
      <c r="Q2251" t="str">
        <f>LEFT($N2251,FIND("/",$N2251)-1)</f>
        <v>games</v>
      </c>
      <c r="R2251" t="str">
        <f>RIGHT($N2251,LEN($N2251)-FIND("/",$N2251))</f>
        <v>tabletop games</v>
      </c>
      <c r="S2251" s="11">
        <f t="shared" si="70"/>
        <v>41336.703298611108</v>
      </c>
      <c r="T2251" s="11">
        <f t="shared" si="71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8">
        <f>$E2252/$D2252</f>
        <v>9.7511200000000002</v>
      </c>
      <c r="P2252" s="5">
        <f>$E2252/$L2252</f>
        <v>426.93169877408059</v>
      </c>
      <c r="Q2252" t="str">
        <f>LEFT($N2252,FIND("/",$N2252)-1)</f>
        <v>games</v>
      </c>
      <c r="R2252" t="str">
        <f>RIGHT($N2252,LEN($N2252)-FIND("/",$N2252))</f>
        <v>tabletop games</v>
      </c>
      <c r="S2252" s="11">
        <f t="shared" si="70"/>
        <v>42677.005474537036</v>
      </c>
      <c r="T2252" s="11">
        <f t="shared" si="71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8">
        <f>$E2253/$D2253</f>
        <v>1.3444929411764706</v>
      </c>
      <c r="P2253" s="5">
        <f>$E2253/$L2253</f>
        <v>23.808729166666669</v>
      </c>
      <c r="Q2253" t="str">
        <f>LEFT($N2253,FIND("/",$N2253)-1)</f>
        <v>games</v>
      </c>
      <c r="R2253" t="str">
        <f>RIGHT($N2253,LEN($N2253)-FIND("/",$N2253))</f>
        <v>tabletop games</v>
      </c>
      <c r="S2253" s="11">
        <f t="shared" si="70"/>
        <v>41846.34579861111</v>
      </c>
      <c r="T2253" s="11">
        <f t="shared" si="71"/>
        <v>41867.34579861111</v>
      </c>
    </row>
    <row r="2254" spans="1:20" ht="45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8">
        <f>$E2254/$D2254</f>
        <v>2.722777777777778</v>
      </c>
      <c r="P2254" s="5">
        <f>$E2254/$L2254</f>
        <v>98.413654618473899</v>
      </c>
      <c r="Q2254" t="str">
        <f>LEFT($N2254,FIND("/",$N2254)-1)</f>
        <v>games</v>
      </c>
      <c r="R2254" t="str">
        <f>RIGHT($N2254,LEN($N2254)-FIND("/",$N2254))</f>
        <v>tabletop games</v>
      </c>
      <c r="S2254" s="11">
        <f t="shared" si="70"/>
        <v>42573.327986111108</v>
      </c>
      <c r="T2254" s="11">
        <f t="shared" si="71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8">
        <f>$E2255/$D2255</f>
        <v>1.1268750000000001</v>
      </c>
      <c r="P2255" s="5">
        <f>$E2255/$L2255</f>
        <v>107.32142857142857</v>
      </c>
      <c r="Q2255" t="str">
        <f>LEFT($N2255,FIND("/",$N2255)-1)</f>
        <v>games</v>
      </c>
      <c r="R2255" t="str">
        <f>RIGHT($N2255,LEN($N2255)-FIND("/",$N2255))</f>
        <v>tabletop games</v>
      </c>
      <c r="S2255" s="11">
        <f t="shared" si="70"/>
        <v>42296.631331018521</v>
      </c>
      <c r="T2255" s="11">
        <f t="shared" si="71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8">
        <f>$E2256/$D2256</f>
        <v>4.5979999999999999</v>
      </c>
      <c r="P2256" s="5">
        <f>$E2256/$L2256</f>
        <v>11.67005076142132</v>
      </c>
      <c r="Q2256" t="str">
        <f>LEFT($N2256,FIND("/",$N2256)-1)</f>
        <v>games</v>
      </c>
      <c r="R2256" t="str">
        <f>RIGHT($N2256,LEN($N2256)-FIND("/",$N2256))</f>
        <v>tabletop games</v>
      </c>
      <c r="S2256" s="11">
        <f t="shared" si="70"/>
        <v>42752.647777777776</v>
      </c>
      <c r="T2256" s="11">
        <f t="shared" si="71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8">
        <f>$E2257/$D2257</f>
        <v>2.8665822784810127</v>
      </c>
      <c r="P2257" s="5">
        <f>$E2257/$L2257</f>
        <v>41.782287822878232</v>
      </c>
      <c r="Q2257" t="str">
        <f>LEFT($N2257,FIND("/",$N2257)-1)</f>
        <v>games</v>
      </c>
      <c r="R2257" t="str">
        <f>RIGHT($N2257,LEN($N2257)-FIND("/",$N2257))</f>
        <v>tabletop games</v>
      </c>
      <c r="S2257" s="11">
        <f t="shared" si="70"/>
        <v>42467.951979166668</v>
      </c>
      <c r="T2257" s="11">
        <f t="shared" si="71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8">
        <f>$E2258/$D2258</f>
        <v>2.2270833333333333</v>
      </c>
      <c r="P2258" s="5">
        <f>$E2258/$L2258</f>
        <v>21.38</v>
      </c>
      <c r="Q2258" t="str">
        <f>LEFT($N2258,FIND("/",$N2258)-1)</f>
        <v>games</v>
      </c>
      <c r="R2258" t="str">
        <f>RIGHT($N2258,LEN($N2258)-FIND("/",$N2258))</f>
        <v>tabletop games</v>
      </c>
      <c r="S2258" s="11">
        <f t="shared" si="70"/>
        <v>42682.451921296291</v>
      </c>
      <c r="T2258" s="11">
        <f t="shared" si="71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8">
        <f>$E2259/$D2259</f>
        <v>6.3613999999999997</v>
      </c>
      <c r="P2259" s="5">
        <f>$E2259/$L2259</f>
        <v>94.103550295857985</v>
      </c>
      <c r="Q2259" t="str">
        <f>LEFT($N2259,FIND("/",$N2259)-1)</f>
        <v>games</v>
      </c>
      <c r="R2259" t="str">
        <f>RIGHT($N2259,LEN($N2259)-FIND("/",$N2259))</f>
        <v>tabletop games</v>
      </c>
      <c r="S2259" s="11">
        <f t="shared" si="70"/>
        <v>42505.936678240745</v>
      </c>
      <c r="T2259" s="11">
        <f t="shared" si="71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8">
        <f>$E2260/$D2260</f>
        <v>1.4650000000000001</v>
      </c>
      <c r="P2260" s="5">
        <f>$E2260/$L2260</f>
        <v>15.721951219512196</v>
      </c>
      <c r="Q2260" t="str">
        <f>LEFT($N2260,FIND("/",$N2260)-1)</f>
        <v>games</v>
      </c>
      <c r="R2260" t="str">
        <f>RIGHT($N2260,LEN($N2260)-FIND("/",$N2260))</f>
        <v>tabletop games</v>
      </c>
      <c r="S2260" s="11">
        <f t="shared" si="70"/>
        <v>42136.75100694444</v>
      </c>
      <c r="T2260" s="11">
        <f t="shared" si="71"/>
        <v>42166.75100694444</v>
      </c>
    </row>
    <row r="2261" spans="1:20" ht="45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8">
        <f>$E2261/$D2261</f>
        <v>18.670999999999999</v>
      </c>
      <c r="P2261" s="5">
        <f>$E2261/$L2261</f>
        <v>90.635922330097088</v>
      </c>
      <c r="Q2261" t="str">
        <f>LEFT($N2261,FIND("/",$N2261)-1)</f>
        <v>games</v>
      </c>
      <c r="R2261" t="str">
        <f>RIGHT($N2261,LEN($N2261)-FIND("/",$N2261))</f>
        <v>tabletop games</v>
      </c>
      <c r="S2261" s="11">
        <f t="shared" si="70"/>
        <v>42702.804814814815</v>
      </c>
      <c r="T2261" s="11">
        <f t="shared" si="71"/>
        <v>42712.804814814815</v>
      </c>
    </row>
    <row r="2262" spans="1:20" ht="45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8">
        <f>$E2262/$D2262</f>
        <v>3.2692000000000001</v>
      </c>
      <c r="P2262" s="5">
        <f>$E2262/$L2262</f>
        <v>97.297619047619051</v>
      </c>
      <c r="Q2262" t="str">
        <f>LEFT($N2262,FIND("/",$N2262)-1)</f>
        <v>games</v>
      </c>
      <c r="R2262" t="str">
        <f>RIGHT($N2262,LEN($N2262)-FIND("/",$N2262))</f>
        <v>tabletop games</v>
      </c>
      <c r="S2262" s="11">
        <f t="shared" si="70"/>
        <v>41695.016782407409</v>
      </c>
      <c r="T2262" s="11">
        <f t="shared" si="71"/>
        <v>41724.975115740745</v>
      </c>
    </row>
    <row r="2263" spans="1:20" ht="45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8">
        <f>$E2263/$D2263</f>
        <v>7.7949999999999999</v>
      </c>
      <c r="P2263" s="5">
        <f>$E2263/$L2263</f>
        <v>37.11904761904762</v>
      </c>
      <c r="Q2263" t="str">
        <f>LEFT($N2263,FIND("/",$N2263)-1)</f>
        <v>games</v>
      </c>
      <c r="R2263" t="str">
        <f>RIGHT($N2263,LEN($N2263)-FIND("/",$N2263))</f>
        <v>tabletop games</v>
      </c>
      <c r="S2263" s="11">
        <f t="shared" si="70"/>
        <v>42759.724768518514</v>
      </c>
      <c r="T2263" s="11">
        <f t="shared" si="71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8">
        <f>$E2264/$D2264</f>
        <v>1.5415151515151515</v>
      </c>
      <c r="P2264" s="5">
        <f>$E2264/$L2264</f>
        <v>28.104972375690608</v>
      </c>
      <c r="Q2264" t="str">
        <f>LEFT($N2264,FIND("/",$N2264)-1)</f>
        <v>games</v>
      </c>
      <c r="R2264" t="str">
        <f>RIGHT($N2264,LEN($N2264)-FIND("/",$N2264))</f>
        <v>tabletop games</v>
      </c>
      <c r="S2264" s="11">
        <f t="shared" si="70"/>
        <v>41926.585162037038</v>
      </c>
      <c r="T2264" s="11">
        <f t="shared" si="71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8">
        <f>$E2265/$D2265</f>
        <v>1.1554666666666666</v>
      </c>
      <c r="P2265" s="5">
        <f>$E2265/$L2265</f>
        <v>144.43333333333334</v>
      </c>
      <c r="Q2265" t="str">
        <f>LEFT($N2265,FIND("/",$N2265)-1)</f>
        <v>games</v>
      </c>
      <c r="R2265" t="str">
        <f>RIGHT($N2265,LEN($N2265)-FIND("/",$N2265))</f>
        <v>tabletop games</v>
      </c>
      <c r="S2265" s="11">
        <f t="shared" si="70"/>
        <v>42014.832326388889</v>
      </c>
      <c r="T2265" s="11">
        <f t="shared" si="71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8">
        <f>$E2266/$D2266</f>
        <v>1.8003333333333333</v>
      </c>
      <c r="P2266" s="5">
        <f>$E2266/$L2266</f>
        <v>24.274157303370785</v>
      </c>
      <c r="Q2266" t="str">
        <f>LEFT($N2266,FIND("/",$N2266)-1)</f>
        <v>games</v>
      </c>
      <c r="R2266" t="str">
        <f>RIGHT($N2266,LEN($N2266)-FIND("/",$N2266))</f>
        <v>tabletop games</v>
      </c>
      <c r="S2266" s="11">
        <f t="shared" si="70"/>
        <v>42496.582337962958</v>
      </c>
      <c r="T2266" s="11">
        <f t="shared" si="71"/>
        <v>42513.125</v>
      </c>
    </row>
    <row r="2267" spans="1:20" ht="45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8">
        <f>$E2267/$D2267</f>
        <v>2.9849999999999999</v>
      </c>
      <c r="P2267" s="5">
        <f>$E2267/$L2267</f>
        <v>35.117647058823529</v>
      </c>
      <c r="Q2267" t="str">
        <f>LEFT($N2267,FIND("/",$N2267)-1)</f>
        <v>games</v>
      </c>
      <c r="R2267" t="str">
        <f>RIGHT($N2267,LEN($N2267)-FIND("/",$N2267))</f>
        <v>tabletop games</v>
      </c>
      <c r="S2267" s="11">
        <f t="shared" si="70"/>
        <v>42689.853090277778</v>
      </c>
      <c r="T2267" s="11">
        <f t="shared" si="71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8">
        <f>$E2268/$D2268</f>
        <v>3.2026666666666666</v>
      </c>
      <c r="P2268" s="5">
        <f>$E2268/$L2268</f>
        <v>24.762886597938145</v>
      </c>
      <c r="Q2268" t="str">
        <f>LEFT($N2268,FIND("/",$N2268)-1)</f>
        <v>games</v>
      </c>
      <c r="R2268" t="str">
        <f>RIGHT($N2268,LEN($N2268)-FIND("/",$N2268))</f>
        <v>tabletop games</v>
      </c>
      <c r="S2268" s="11">
        <f t="shared" si="70"/>
        <v>42469.874907407408</v>
      </c>
      <c r="T2268" s="11">
        <f t="shared" si="71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8">
        <f>$E2269/$D2269</f>
        <v>3.80525</v>
      </c>
      <c r="P2269" s="5">
        <f>$E2269/$L2269</f>
        <v>188.37871287128712</v>
      </c>
      <c r="Q2269" t="str">
        <f>LEFT($N2269,FIND("/",$N2269)-1)</f>
        <v>games</v>
      </c>
      <c r="R2269" t="str">
        <f>RIGHT($N2269,LEN($N2269)-FIND("/",$N2269))</f>
        <v>tabletop games</v>
      </c>
      <c r="S2269" s="11">
        <f t="shared" si="70"/>
        <v>41968.829826388886</v>
      </c>
      <c r="T2269" s="11">
        <f t="shared" si="71"/>
        <v>41994.041666666672</v>
      </c>
    </row>
    <row r="2270" spans="1:20" ht="45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8">
        <f>$E2270/$D2270</f>
        <v>1.026</v>
      </c>
      <c r="P2270" s="5">
        <f>$E2270/$L2270</f>
        <v>148.08247422680412</v>
      </c>
      <c r="Q2270" t="str">
        <f>LEFT($N2270,FIND("/",$N2270)-1)</f>
        <v>games</v>
      </c>
      <c r="R2270" t="str">
        <f>RIGHT($N2270,LEN($N2270)-FIND("/",$N2270))</f>
        <v>tabletop games</v>
      </c>
      <c r="S2270" s="11">
        <f t="shared" si="70"/>
        <v>42776.082349537035</v>
      </c>
      <c r="T2270" s="11">
        <f t="shared" si="71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8">
        <f>$E2271/$D2271</f>
        <v>18.016400000000001</v>
      </c>
      <c r="P2271" s="5">
        <f>$E2271/$L2271</f>
        <v>49.934589800443462</v>
      </c>
      <c r="Q2271" t="str">
        <f>LEFT($N2271,FIND("/",$N2271)-1)</f>
        <v>games</v>
      </c>
      <c r="R2271" t="str">
        <f>RIGHT($N2271,LEN($N2271)-FIND("/",$N2271))</f>
        <v>tabletop games</v>
      </c>
      <c r="S2271" s="11">
        <f t="shared" si="70"/>
        <v>42776.704432870371</v>
      </c>
      <c r="T2271" s="11">
        <f t="shared" si="71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8">
        <f>$E2272/$D2272</f>
        <v>7.2024800000000004</v>
      </c>
      <c r="P2272" s="5">
        <f>$E2272/$L2272</f>
        <v>107.82155688622754</v>
      </c>
      <c r="Q2272" t="str">
        <f>LEFT($N2272,FIND("/",$N2272)-1)</f>
        <v>games</v>
      </c>
      <c r="R2272" t="str">
        <f>RIGHT($N2272,LEN($N2272)-FIND("/",$N2272))</f>
        <v>tabletop games</v>
      </c>
      <c r="S2272" s="11">
        <f t="shared" si="70"/>
        <v>42725.869363425925</v>
      </c>
      <c r="T2272" s="11">
        <f t="shared" si="71"/>
        <v>42745.915972222225</v>
      </c>
    </row>
    <row r="2273" spans="1:20" ht="45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8">
        <f>$E2273/$D2273</f>
        <v>2.8309000000000002</v>
      </c>
      <c r="P2273" s="5">
        <f>$E2273/$L2273</f>
        <v>42.63403614457831</v>
      </c>
      <c r="Q2273" t="str">
        <f>LEFT($N2273,FIND("/",$N2273)-1)</f>
        <v>games</v>
      </c>
      <c r="R2273" t="str">
        <f>RIGHT($N2273,LEN($N2273)-FIND("/",$N2273))</f>
        <v>tabletop games</v>
      </c>
      <c r="S2273" s="11">
        <f t="shared" si="70"/>
        <v>42684.000046296293</v>
      </c>
      <c r="T2273" s="11">
        <f t="shared" si="71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8">
        <f>$E2274/$D2274</f>
        <v>13.566000000000001</v>
      </c>
      <c r="P2274" s="5">
        <f>$E2274/$L2274</f>
        <v>14.370762711864407</v>
      </c>
      <c r="Q2274" t="str">
        <f>LEFT($N2274,FIND("/",$N2274)-1)</f>
        <v>games</v>
      </c>
      <c r="R2274" t="str">
        <f>RIGHT($N2274,LEN($N2274)-FIND("/",$N2274))</f>
        <v>tabletop games</v>
      </c>
      <c r="S2274" s="11">
        <f t="shared" si="70"/>
        <v>42315.699490740735</v>
      </c>
      <c r="T2274" s="11">
        <f t="shared" si="71"/>
        <v>42345.699490740735</v>
      </c>
    </row>
    <row r="2275" spans="1:20" ht="45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8">
        <f>$E2275/$D2275</f>
        <v>2.2035999999999998</v>
      </c>
      <c r="P2275" s="5">
        <f>$E2275/$L2275</f>
        <v>37.476190476190474</v>
      </c>
      <c r="Q2275" t="str">
        <f>LEFT($N2275,FIND("/",$N2275)-1)</f>
        <v>games</v>
      </c>
      <c r="R2275" t="str">
        <f>RIGHT($N2275,LEN($N2275)-FIND("/",$N2275))</f>
        <v>tabletop games</v>
      </c>
      <c r="S2275" s="11">
        <f t="shared" si="70"/>
        <v>42781.549097222218</v>
      </c>
      <c r="T2275" s="11">
        <f t="shared" si="71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8">
        <f>$E2276/$D2276</f>
        <v>1.196</v>
      </c>
      <c r="P2276" s="5">
        <f>$E2276/$L2276</f>
        <v>30.202020202020201</v>
      </c>
      <c r="Q2276" t="str">
        <f>LEFT($N2276,FIND("/",$N2276)-1)</f>
        <v>games</v>
      </c>
      <c r="R2276" t="str">
        <f>RIGHT($N2276,LEN($N2276)-FIND("/",$N2276))</f>
        <v>tabletop games</v>
      </c>
      <c r="S2276" s="11">
        <f t="shared" si="70"/>
        <v>41663.500659722224</v>
      </c>
      <c r="T2276" s="11">
        <f t="shared" si="71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8">
        <f>$E2277/$D2277</f>
        <v>4.0776923076923079</v>
      </c>
      <c r="P2277" s="5">
        <f>$E2277/$L2277</f>
        <v>33.550632911392405</v>
      </c>
      <c r="Q2277" t="str">
        <f>LEFT($N2277,FIND("/",$N2277)-1)</f>
        <v>games</v>
      </c>
      <c r="R2277" t="str">
        <f>RIGHT($N2277,LEN($N2277)-FIND("/",$N2277))</f>
        <v>tabletop games</v>
      </c>
      <c r="S2277" s="11">
        <f t="shared" si="70"/>
        <v>41965.616655092599</v>
      </c>
      <c r="T2277" s="11">
        <f t="shared" si="71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8">
        <f>$E2278/$D2278</f>
        <v>1.0581826105905425</v>
      </c>
      <c r="P2278" s="5">
        <f>$E2278/$L2278</f>
        <v>64.74666666666667</v>
      </c>
      <c r="Q2278" t="str">
        <f>LEFT($N2278,FIND("/",$N2278)-1)</f>
        <v>games</v>
      </c>
      <c r="R2278" t="str">
        <f>RIGHT($N2278,LEN($N2278)-FIND("/",$N2278))</f>
        <v>tabletop games</v>
      </c>
      <c r="S2278" s="11">
        <f t="shared" si="70"/>
        <v>41614.651493055557</v>
      </c>
      <c r="T2278" s="11">
        <f t="shared" si="71"/>
        <v>41644.651493055557</v>
      </c>
    </row>
    <row r="2279" spans="1:20" ht="45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8">
        <f>$E2279/$D2279</f>
        <v>1.4108235294117648</v>
      </c>
      <c r="P2279" s="5">
        <f>$E2279/$L2279</f>
        <v>57.932367149758456</v>
      </c>
      <c r="Q2279" t="str">
        <f>LEFT($N2279,FIND("/",$N2279)-1)</f>
        <v>games</v>
      </c>
      <c r="R2279" t="str">
        <f>RIGHT($N2279,LEN($N2279)-FIND("/",$N2279))</f>
        <v>tabletop games</v>
      </c>
      <c r="S2279" s="11">
        <f t="shared" si="70"/>
        <v>40936.678506944445</v>
      </c>
      <c r="T2279" s="11">
        <f t="shared" si="71"/>
        <v>40966.678506944445</v>
      </c>
    </row>
    <row r="2280" spans="1:20" ht="30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8">
        <f>$E2280/$D2280</f>
        <v>2.7069999999999999</v>
      </c>
      <c r="P2280" s="5">
        <f>$E2280/$L2280</f>
        <v>53.078431372549019</v>
      </c>
      <c r="Q2280" t="str">
        <f>LEFT($N2280,FIND("/",$N2280)-1)</f>
        <v>games</v>
      </c>
      <c r="R2280" t="str">
        <f>RIGHT($N2280,LEN($N2280)-FIND("/",$N2280))</f>
        <v>tabletop games</v>
      </c>
      <c r="S2280" s="11">
        <f t="shared" si="70"/>
        <v>42338.709108796291</v>
      </c>
      <c r="T2280" s="11">
        <f t="shared" si="71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8">
        <f>$E2281/$D2281</f>
        <v>1.538</v>
      </c>
      <c r="P2281" s="5">
        <f>$E2281/$L2281</f>
        <v>48.0625</v>
      </c>
      <c r="Q2281" t="str">
        <f>LEFT($N2281,FIND("/",$N2281)-1)</f>
        <v>games</v>
      </c>
      <c r="R2281" t="str">
        <f>RIGHT($N2281,LEN($N2281)-FIND("/",$N2281))</f>
        <v>tabletop games</v>
      </c>
      <c r="S2281" s="11">
        <f t="shared" si="70"/>
        <v>42020.806701388887</v>
      </c>
      <c r="T2281" s="11">
        <f t="shared" si="71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8">
        <f>$E2282/$D2282</f>
        <v>4.0357653061224488</v>
      </c>
      <c r="P2282" s="5">
        <f>$E2282/$L2282</f>
        <v>82.396874999999994</v>
      </c>
      <c r="Q2282" t="str">
        <f>LEFT($N2282,FIND("/",$N2282)-1)</f>
        <v>games</v>
      </c>
      <c r="R2282" t="str">
        <f>RIGHT($N2282,LEN($N2282)-FIND("/",$N2282))</f>
        <v>tabletop games</v>
      </c>
      <c r="S2282" s="11">
        <f t="shared" si="70"/>
        <v>42234.624895833331</v>
      </c>
      <c r="T2282" s="11">
        <f t="shared" si="71"/>
        <v>42264.624895833331</v>
      </c>
    </row>
    <row r="2283" spans="1:20" ht="45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8">
        <f>$E2283/$D2283</f>
        <v>1.85</v>
      </c>
      <c r="P2283" s="5">
        <f>$E2283/$L2283</f>
        <v>50.454545454545453</v>
      </c>
      <c r="Q2283" t="str">
        <f>LEFT($N2283,FIND("/",$N2283)-1)</f>
        <v>music</v>
      </c>
      <c r="R2283" t="str">
        <f>RIGHT($N2283,LEN($N2283)-FIND("/",$N2283))</f>
        <v>rock</v>
      </c>
      <c r="S2283" s="11">
        <f t="shared" si="70"/>
        <v>40687.285844907405</v>
      </c>
      <c r="T2283" s="11">
        <f t="shared" si="71"/>
        <v>40749.284722222219</v>
      </c>
    </row>
    <row r="2284" spans="1:20" ht="30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8">
        <f>$E2284/$D2284</f>
        <v>1.8533333333333333</v>
      </c>
      <c r="P2284" s="5">
        <f>$E2284/$L2284</f>
        <v>115.83333333333333</v>
      </c>
      <c r="Q2284" t="str">
        <f>LEFT($N2284,FIND("/",$N2284)-1)</f>
        <v>music</v>
      </c>
      <c r="R2284" t="str">
        <f>RIGHT($N2284,LEN($N2284)-FIND("/",$N2284))</f>
        <v>rock</v>
      </c>
      <c r="S2284" s="11">
        <f t="shared" si="70"/>
        <v>42323.17460648148</v>
      </c>
      <c r="T2284" s="11">
        <f t="shared" si="71"/>
        <v>42383.17460648148</v>
      </c>
    </row>
    <row r="2285" spans="1:20" ht="45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8">
        <f>$E2285/$D2285</f>
        <v>1.0085533333333332</v>
      </c>
      <c r="P2285" s="5">
        <f>$E2285/$L2285</f>
        <v>63.03458333333333</v>
      </c>
      <c r="Q2285" t="str">
        <f>LEFT($N2285,FIND("/",$N2285)-1)</f>
        <v>music</v>
      </c>
      <c r="R2285" t="str">
        <f>RIGHT($N2285,LEN($N2285)-FIND("/",$N2285))</f>
        <v>rock</v>
      </c>
      <c r="S2285" s="11">
        <f t="shared" si="70"/>
        <v>40978.125046296293</v>
      </c>
      <c r="T2285" s="11">
        <f t="shared" si="71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8">
        <f>$E2286/$D2286</f>
        <v>1.0622116666666668</v>
      </c>
      <c r="P2286" s="5">
        <f>$E2286/$L2286</f>
        <v>108.02152542372882</v>
      </c>
      <c r="Q2286" t="str">
        <f>LEFT($N2286,FIND("/",$N2286)-1)</f>
        <v>music</v>
      </c>
      <c r="R2286" t="str">
        <f>RIGHT($N2286,LEN($N2286)-FIND("/",$N2286))</f>
        <v>rock</v>
      </c>
      <c r="S2286" s="11">
        <f t="shared" si="70"/>
        <v>40585.796817129631</v>
      </c>
      <c r="T2286" s="11">
        <f t="shared" si="71"/>
        <v>40614.166666666664</v>
      </c>
    </row>
    <row r="2287" spans="1:20" ht="45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8">
        <f>$E2287/$D2287</f>
        <v>1.2136666666666667</v>
      </c>
      <c r="P2287" s="5">
        <f>$E2287/$L2287</f>
        <v>46.088607594936711</v>
      </c>
      <c r="Q2287" t="str">
        <f>LEFT($N2287,FIND("/",$N2287)-1)</f>
        <v>music</v>
      </c>
      <c r="R2287" t="str">
        <f>RIGHT($N2287,LEN($N2287)-FIND("/",$N2287))</f>
        <v>rock</v>
      </c>
      <c r="S2287" s="11">
        <f t="shared" si="70"/>
        <v>41059.185682870368</v>
      </c>
      <c r="T2287" s="11">
        <f t="shared" si="71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8">
        <f>$E2288/$D2288</f>
        <v>1.0006666666666666</v>
      </c>
      <c r="P2288" s="5">
        <f>$E2288/$L2288</f>
        <v>107.21428571428571</v>
      </c>
      <c r="Q2288" t="str">
        <f>LEFT($N2288,FIND("/",$N2288)-1)</f>
        <v>music</v>
      </c>
      <c r="R2288" t="str">
        <f>RIGHT($N2288,LEN($N2288)-FIND("/",$N2288))</f>
        <v>rock</v>
      </c>
      <c r="S2288" s="11">
        <f t="shared" si="70"/>
        <v>41494.963587962964</v>
      </c>
      <c r="T2288" s="11">
        <f t="shared" si="71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8">
        <f>$E2289/$D2289</f>
        <v>1.1997755555555556</v>
      </c>
      <c r="P2289" s="5">
        <f>$E2289/$L2289</f>
        <v>50.9338679245283</v>
      </c>
      <c r="Q2289" t="str">
        <f>LEFT($N2289,FIND("/",$N2289)-1)</f>
        <v>music</v>
      </c>
      <c r="R2289" t="str">
        <f>RIGHT($N2289,LEN($N2289)-FIND("/",$N2289))</f>
        <v>rock</v>
      </c>
      <c r="S2289" s="11">
        <f t="shared" si="70"/>
        <v>41792.667361111111</v>
      </c>
      <c r="T2289" s="11">
        <f t="shared" si="71"/>
        <v>41813.667361111111</v>
      </c>
    </row>
    <row r="2290" spans="1:20" ht="45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8">
        <f>$E2290/$D2290</f>
        <v>1.0009999999999999</v>
      </c>
      <c r="P2290" s="5">
        <f>$E2290/$L2290</f>
        <v>40.04</v>
      </c>
      <c r="Q2290" t="str">
        <f>LEFT($N2290,FIND("/",$N2290)-1)</f>
        <v>music</v>
      </c>
      <c r="R2290" t="str">
        <f>RIGHT($N2290,LEN($N2290)-FIND("/",$N2290))</f>
        <v>rock</v>
      </c>
      <c r="S2290" s="11">
        <f t="shared" si="70"/>
        <v>41067.827418981484</v>
      </c>
      <c r="T2290" s="11">
        <f t="shared" si="71"/>
        <v>41086.75</v>
      </c>
    </row>
    <row r="2291" spans="1:20" ht="45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8">
        <f>$E2291/$D2291</f>
        <v>1.0740000000000001</v>
      </c>
      <c r="P2291" s="5">
        <f>$E2291/$L2291</f>
        <v>64.44</v>
      </c>
      <c r="Q2291" t="str">
        <f>LEFT($N2291,FIND("/",$N2291)-1)</f>
        <v>music</v>
      </c>
      <c r="R2291" t="str">
        <f>RIGHT($N2291,LEN($N2291)-FIND("/",$N2291))</f>
        <v>rock</v>
      </c>
      <c r="S2291" s="11">
        <f t="shared" si="70"/>
        <v>41571.998379629629</v>
      </c>
      <c r="T2291" s="11">
        <f t="shared" si="71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8">
        <f>$E2292/$D2292</f>
        <v>1.0406666666666666</v>
      </c>
      <c r="P2292" s="5">
        <f>$E2292/$L2292</f>
        <v>53.827586206896555</v>
      </c>
      <c r="Q2292" t="str">
        <f>LEFT($N2292,FIND("/",$N2292)-1)</f>
        <v>music</v>
      </c>
      <c r="R2292" t="str">
        <f>RIGHT($N2292,LEN($N2292)-FIND("/",$N2292))</f>
        <v>rock</v>
      </c>
      <c r="S2292" s="11">
        <f t="shared" si="70"/>
        <v>40070.253819444442</v>
      </c>
      <c r="T2292" s="11">
        <f t="shared" si="71"/>
        <v>40148.708333333336</v>
      </c>
    </row>
    <row r="2293" spans="1:20" ht="45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8">
        <f>$E2293/$D2293</f>
        <v>1.728</v>
      </c>
      <c r="P2293" s="5">
        <f>$E2293/$L2293</f>
        <v>100.46511627906976</v>
      </c>
      <c r="Q2293" t="str">
        <f>LEFT($N2293,FIND("/",$N2293)-1)</f>
        <v>music</v>
      </c>
      <c r="R2293" t="str">
        <f>RIGHT($N2293,LEN($N2293)-FIND("/",$N2293))</f>
        <v>rock</v>
      </c>
      <c r="S2293" s="11">
        <f t="shared" si="70"/>
        <v>40987.977060185185</v>
      </c>
      <c r="T2293" s="11">
        <f t="shared" si="71"/>
        <v>41022.166666666664</v>
      </c>
    </row>
    <row r="2294" spans="1:20" ht="45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8">
        <f>$E2294/$D2294</f>
        <v>1.072505</v>
      </c>
      <c r="P2294" s="5">
        <f>$E2294/$L2294</f>
        <v>46.630652173913049</v>
      </c>
      <c r="Q2294" t="str">
        <f>LEFT($N2294,FIND("/",$N2294)-1)</f>
        <v>music</v>
      </c>
      <c r="R2294" t="str">
        <f>RIGHT($N2294,LEN($N2294)-FIND("/",$N2294))</f>
        <v>rock</v>
      </c>
      <c r="S2294" s="11">
        <f t="shared" si="70"/>
        <v>40987.697638888887</v>
      </c>
      <c r="T2294" s="11">
        <f t="shared" si="71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8">
        <f>$E2295/$D2295</f>
        <v>1.0823529411764705</v>
      </c>
      <c r="P2295" s="5">
        <f>$E2295/$L2295</f>
        <v>34.074074074074076</v>
      </c>
      <c r="Q2295" t="str">
        <f>LEFT($N2295,FIND("/",$N2295)-1)</f>
        <v>music</v>
      </c>
      <c r="R2295" t="str">
        <f>RIGHT($N2295,LEN($N2295)-FIND("/",$N2295))</f>
        <v>rock</v>
      </c>
      <c r="S2295" s="11">
        <f t="shared" si="70"/>
        <v>41151.708321759259</v>
      </c>
      <c r="T2295" s="11">
        <f t="shared" si="71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8">
        <f>$E2296/$D2296</f>
        <v>1.4608079999999999</v>
      </c>
      <c r="P2296" s="5">
        <f>$E2296/$L2296</f>
        <v>65.214642857142863</v>
      </c>
      <c r="Q2296" t="str">
        <f>LEFT($N2296,FIND("/",$N2296)-1)</f>
        <v>music</v>
      </c>
      <c r="R2296" t="str">
        <f>RIGHT($N2296,LEN($N2296)-FIND("/",$N2296))</f>
        <v>rock</v>
      </c>
      <c r="S2296" s="11">
        <f t="shared" si="70"/>
        <v>41264.72314814815</v>
      </c>
      <c r="T2296" s="11">
        <f t="shared" si="71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8">
        <f>$E2297/$D2297</f>
        <v>1.2524999999999999</v>
      </c>
      <c r="P2297" s="5">
        <f>$E2297/$L2297</f>
        <v>44.205882352941174</v>
      </c>
      <c r="Q2297" t="str">
        <f>LEFT($N2297,FIND("/",$N2297)-1)</f>
        <v>music</v>
      </c>
      <c r="R2297" t="str">
        <f>RIGHT($N2297,LEN($N2297)-FIND("/",$N2297))</f>
        <v>rock</v>
      </c>
      <c r="S2297" s="11">
        <f t="shared" si="70"/>
        <v>41270.954351851848</v>
      </c>
      <c r="T2297" s="11">
        <f t="shared" si="71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8">
        <f>$E2298/$D2298</f>
        <v>1.4907142857142857</v>
      </c>
      <c r="P2298" s="5">
        <f>$E2298/$L2298</f>
        <v>71.965517241379317</v>
      </c>
      <c r="Q2298" t="str">
        <f>LEFT($N2298,FIND("/",$N2298)-1)</f>
        <v>music</v>
      </c>
      <c r="R2298" t="str">
        <f>RIGHT($N2298,LEN($N2298)-FIND("/",$N2298))</f>
        <v>rock</v>
      </c>
      <c r="S2298" s="11">
        <f t="shared" si="70"/>
        <v>40927.731782407405</v>
      </c>
      <c r="T2298" s="11">
        <f t="shared" si="71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8">
        <f>$E2299/$D2299</f>
        <v>1.006</v>
      </c>
      <c r="P2299" s="5">
        <f>$E2299/$L2299</f>
        <v>52.94736842105263</v>
      </c>
      <c r="Q2299" t="str">
        <f>LEFT($N2299,FIND("/",$N2299)-1)</f>
        <v>music</v>
      </c>
      <c r="R2299" t="str">
        <f>RIGHT($N2299,LEN($N2299)-FIND("/",$N2299))</f>
        <v>rock</v>
      </c>
      <c r="S2299" s="11">
        <f t="shared" si="70"/>
        <v>40948.042233796295</v>
      </c>
      <c r="T2299" s="11">
        <f t="shared" si="71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8">
        <f>$E2300/$D2300</f>
        <v>1.0507333333333333</v>
      </c>
      <c r="P2300" s="5">
        <f>$E2300/$L2300</f>
        <v>109.45138888888889</v>
      </c>
      <c r="Q2300" t="str">
        <f>LEFT($N2300,FIND("/",$N2300)-1)</f>
        <v>music</v>
      </c>
      <c r="R2300" t="str">
        <f>RIGHT($N2300,LEN($N2300)-FIND("/",$N2300))</f>
        <v>rock</v>
      </c>
      <c r="S2300" s="11">
        <f t="shared" si="70"/>
        <v>41694.84065972222</v>
      </c>
      <c r="T2300" s="11">
        <f t="shared" si="71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8">
        <f>$E2301/$D2301</f>
        <v>3.5016666666666665</v>
      </c>
      <c r="P2301" s="5">
        <f>$E2301/$L2301</f>
        <v>75.035714285714292</v>
      </c>
      <c r="Q2301" t="str">
        <f>LEFT($N2301,FIND("/",$N2301)-1)</f>
        <v>music</v>
      </c>
      <c r="R2301" t="str">
        <f>RIGHT($N2301,LEN($N2301)-FIND("/",$N2301))</f>
        <v>rock</v>
      </c>
      <c r="S2301" s="11">
        <f t="shared" si="70"/>
        <v>40565.032511574071</v>
      </c>
      <c r="T2301" s="11">
        <f t="shared" si="71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8">
        <f>$E2302/$D2302</f>
        <v>1.0125</v>
      </c>
      <c r="P2302" s="5">
        <f>$E2302/$L2302</f>
        <v>115.71428571428571</v>
      </c>
      <c r="Q2302" t="str">
        <f>LEFT($N2302,FIND("/",$N2302)-1)</f>
        <v>music</v>
      </c>
      <c r="R2302" t="str">
        <f>RIGHT($N2302,LEN($N2302)-FIND("/",$N2302))</f>
        <v>rock</v>
      </c>
      <c r="S2302" s="11">
        <f t="shared" si="70"/>
        <v>41074.727037037039</v>
      </c>
      <c r="T2302" s="11">
        <f t="shared" si="71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8">
        <f>$E2303/$D2303</f>
        <v>1.336044</v>
      </c>
      <c r="P2303" s="5">
        <f>$E2303/$L2303</f>
        <v>31.659810426540286</v>
      </c>
      <c r="Q2303" t="str">
        <f>LEFT($N2303,FIND("/",$N2303)-1)</f>
        <v>music</v>
      </c>
      <c r="R2303" t="str">
        <f>RIGHT($N2303,LEN($N2303)-FIND("/",$N2303))</f>
        <v>indie rock</v>
      </c>
      <c r="S2303" s="11">
        <f t="shared" si="70"/>
        <v>41416.146944444445</v>
      </c>
      <c r="T2303" s="11">
        <f t="shared" si="71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8">
        <f>$E2304/$D2304</f>
        <v>1.7065217391304348</v>
      </c>
      <c r="P2304" s="5">
        <f>$E2304/$L2304</f>
        <v>46.176470588235297</v>
      </c>
      <c r="Q2304" t="str">
        <f>LEFT($N2304,FIND("/",$N2304)-1)</f>
        <v>music</v>
      </c>
      <c r="R2304" t="str">
        <f>RIGHT($N2304,LEN($N2304)-FIND("/",$N2304))</f>
        <v>indie rock</v>
      </c>
      <c r="S2304" s="11">
        <f t="shared" si="70"/>
        <v>41605.868449074071</v>
      </c>
      <c r="T2304" s="11">
        <f t="shared" si="71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8">
        <f>$E2305/$D2305</f>
        <v>1.0935829457364341</v>
      </c>
      <c r="P2305" s="5">
        <f>$E2305/$L2305</f>
        <v>68.481650485436887</v>
      </c>
      <c r="Q2305" t="str">
        <f>LEFT($N2305,FIND("/",$N2305)-1)</f>
        <v>music</v>
      </c>
      <c r="R2305" t="str">
        <f>RIGHT($N2305,LEN($N2305)-FIND("/",$N2305))</f>
        <v>indie rock</v>
      </c>
      <c r="S2305" s="11">
        <f t="shared" si="70"/>
        <v>40850.111064814817</v>
      </c>
      <c r="T2305" s="11">
        <f t="shared" si="71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8">
        <f>$E2306/$D2306</f>
        <v>1.0070033333333335</v>
      </c>
      <c r="P2306" s="5">
        <f>$E2306/$L2306</f>
        <v>53.469203539823013</v>
      </c>
      <c r="Q2306" t="str">
        <f>LEFT($N2306,FIND("/",$N2306)-1)</f>
        <v>music</v>
      </c>
      <c r="R2306" t="str">
        <f>RIGHT($N2306,LEN($N2306)-FIND("/",$N2306))</f>
        <v>indie rock</v>
      </c>
      <c r="S2306" s="11">
        <f t="shared" si="70"/>
        <v>40502.815868055557</v>
      </c>
      <c r="T2306" s="11">
        <f t="shared" si="71"/>
        <v>40544.207638888889</v>
      </c>
    </row>
    <row r="2307" spans="1:20" ht="45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8">
        <f>$E2307/$D2307</f>
        <v>1.0122777777777778</v>
      </c>
      <c r="P2307" s="5">
        <f>$E2307/$L2307</f>
        <v>109.10778443113773</v>
      </c>
      <c r="Q2307" t="str">
        <f>LEFT($N2307,FIND("/",$N2307)-1)</f>
        <v>music</v>
      </c>
      <c r="R2307" t="str">
        <f>RIGHT($N2307,LEN($N2307)-FIND("/",$N2307))</f>
        <v>indie rock</v>
      </c>
      <c r="S2307" s="11">
        <f t="shared" ref="S2307:S2370" si="72">((($J2307/60)/60)/24)+DATE(1970,1,1)</f>
        <v>41834.695277777777</v>
      </c>
      <c r="T2307" s="11">
        <f t="shared" ref="T2307:T2370" si="73">((($I2307/60)/60)/24)+DATE(1970,1,1)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8">
        <f>$E2308/$D2308</f>
        <v>1.0675857142857144</v>
      </c>
      <c r="P2308" s="5">
        <f>$E2308/$L2308</f>
        <v>51.185616438356163</v>
      </c>
      <c r="Q2308" t="str">
        <f>LEFT($N2308,FIND("/",$N2308)-1)</f>
        <v>music</v>
      </c>
      <c r="R2308" t="str">
        <f>RIGHT($N2308,LEN($N2308)-FIND("/",$N2308))</f>
        <v>indie rock</v>
      </c>
      <c r="S2308" s="11">
        <f t="shared" si="72"/>
        <v>40948.16815972222</v>
      </c>
      <c r="T2308" s="11">
        <f t="shared" si="73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8">
        <f>$E2309/$D2309</f>
        <v>1.0665777537961894</v>
      </c>
      <c r="P2309" s="5">
        <f>$E2309/$L2309</f>
        <v>27.936800000000002</v>
      </c>
      <c r="Q2309" t="str">
        <f>LEFT($N2309,FIND("/",$N2309)-1)</f>
        <v>music</v>
      </c>
      <c r="R2309" t="str">
        <f>RIGHT($N2309,LEN($N2309)-FIND("/",$N2309))</f>
        <v>indie rock</v>
      </c>
      <c r="S2309" s="11">
        <f t="shared" si="72"/>
        <v>41004.802465277775</v>
      </c>
      <c r="T2309" s="11">
        <f t="shared" si="73"/>
        <v>41034.802407407406</v>
      </c>
    </row>
    <row r="2310" spans="1:20" ht="45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8">
        <f>$E2310/$D2310</f>
        <v>1.0130622</v>
      </c>
      <c r="P2310" s="5">
        <f>$E2310/$L2310</f>
        <v>82.496921824104234</v>
      </c>
      <c r="Q2310" t="str">
        <f>LEFT($N2310,FIND("/",$N2310)-1)</f>
        <v>music</v>
      </c>
      <c r="R2310" t="str">
        <f>RIGHT($N2310,LEN($N2310)-FIND("/",$N2310))</f>
        <v>indie rock</v>
      </c>
      <c r="S2310" s="11">
        <f t="shared" si="72"/>
        <v>41851.962916666671</v>
      </c>
      <c r="T2310" s="11">
        <f t="shared" si="73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8">
        <f>$E2311/$D2311</f>
        <v>1.0667450000000001</v>
      </c>
      <c r="P2311" s="5">
        <f>$E2311/$L2311</f>
        <v>59.817476635514019</v>
      </c>
      <c r="Q2311" t="str">
        <f>LEFT($N2311,FIND("/",$N2311)-1)</f>
        <v>music</v>
      </c>
      <c r="R2311" t="str">
        <f>RIGHT($N2311,LEN($N2311)-FIND("/",$N2311))</f>
        <v>indie rock</v>
      </c>
      <c r="S2311" s="11">
        <f t="shared" si="72"/>
        <v>41307.987696759257</v>
      </c>
      <c r="T2311" s="11">
        <f t="shared" si="73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8">
        <f>$E2312/$D2312</f>
        <v>4.288397837837838</v>
      </c>
      <c r="P2312" s="5">
        <f>$E2312/$L2312</f>
        <v>64.816470588235291</v>
      </c>
      <c r="Q2312" t="str">
        <f>LEFT($N2312,FIND("/",$N2312)-1)</f>
        <v>music</v>
      </c>
      <c r="R2312" t="str">
        <f>RIGHT($N2312,LEN($N2312)-FIND("/",$N2312))</f>
        <v>indie rock</v>
      </c>
      <c r="S2312" s="11">
        <f t="shared" si="72"/>
        <v>41324.79415509259</v>
      </c>
      <c r="T2312" s="11">
        <f t="shared" si="73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8">
        <f>$E2313/$D2313</f>
        <v>1.0411111111111111</v>
      </c>
      <c r="P2313" s="5">
        <f>$E2313/$L2313</f>
        <v>90.09615384615384</v>
      </c>
      <c r="Q2313" t="str">
        <f>LEFT($N2313,FIND("/",$N2313)-1)</f>
        <v>music</v>
      </c>
      <c r="R2313" t="str">
        <f>RIGHT($N2313,LEN($N2313)-FIND("/",$N2313))</f>
        <v>indie rock</v>
      </c>
      <c r="S2313" s="11">
        <f t="shared" si="72"/>
        <v>41736.004502314812</v>
      </c>
      <c r="T2313" s="11">
        <f t="shared" si="73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8">
        <f>$E2314/$D2314</f>
        <v>1.0786666666666667</v>
      </c>
      <c r="P2314" s="5">
        <f>$E2314/$L2314</f>
        <v>40.962025316455694</v>
      </c>
      <c r="Q2314" t="str">
        <f>LEFT($N2314,FIND("/",$N2314)-1)</f>
        <v>music</v>
      </c>
      <c r="R2314" t="str">
        <f>RIGHT($N2314,LEN($N2314)-FIND("/",$N2314))</f>
        <v>indie rock</v>
      </c>
      <c r="S2314" s="11">
        <f t="shared" si="72"/>
        <v>41716.632847222223</v>
      </c>
      <c r="T2314" s="11">
        <f t="shared" si="73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8">
        <f>$E2315/$D2315</f>
        <v>1.7584040000000001</v>
      </c>
      <c r="P2315" s="5">
        <f>$E2315/$L2315</f>
        <v>56.000127388535034</v>
      </c>
      <c r="Q2315" t="str">
        <f>LEFT($N2315,FIND("/",$N2315)-1)</f>
        <v>music</v>
      </c>
      <c r="R2315" t="str">
        <f>RIGHT($N2315,LEN($N2315)-FIND("/",$N2315))</f>
        <v>indie rock</v>
      </c>
      <c r="S2315" s="11">
        <f t="shared" si="72"/>
        <v>41002.958634259259</v>
      </c>
      <c r="T2315" s="11">
        <f t="shared" si="73"/>
        <v>41032.958634259259</v>
      </c>
    </row>
    <row r="2316" spans="1:20" ht="45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8">
        <f>$E2316/$D2316</f>
        <v>1.5697000000000001</v>
      </c>
      <c r="P2316" s="5">
        <f>$E2316/$L2316</f>
        <v>37.672800000000002</v>
      </c>
      <c r="Q2316" t="str">
        <f>LEFT($N2316,FIND("/",$N2316)-1)</f>
        <v>music</v>
      </c>
      <c r="R2316" t="str">
        <f>RIGHT($N2316,LEN($N2316)-FIND("/",$N2316))</f>
        <v>indie rock</v>
      </c>
      <c r="S2316" s="11">
        <f t="shared" si="72"/>
        <v>41037.551585648151</v>
      </c>
      <c r="T2316" s="11">
        <f t="shared" si="73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8">
        <f>$E2317/$D2317</f>
        <v>1.026</v>
      </c>
      <c r="P2317" s="5">
        <f>$E2317/$L2317</f>
        <v>40.078125</v>
      </c>
      <c r="Q2317" t="str">
        <f>LEFT($N2317,FIND("/",$N2317)-1)</f>
        <v>music</v>
      </c>
      <c r="R2317" t="str">
        <f>RIGHT($N2317,LEN($N2317)-FIND("/",$N2317))</f>
        <v>indie rock</v>
      </c>
      <c r="S2317" s="11">
        <f t="shared" si="72"/>
        <v>41004.72619212963</v>
      </c>
      <c r="T2317" s="11">
        <f t="shared" si="73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8">
        <f>$E2318/$D2318</f>
        <v>1.0404266666666666</v>
      </c>
      <c r="P2318" s="5">
        <f>$E2318/$L2318</f>
        <v>78.031999999999996</v>
      </c>
      <c r="Q2318" t="str">
        <f>LEFT($N2318,FIND("/",$N2318)-1)</f>
        <v>music</v>
      </c>
      <c r="R2318" t="str">
        <f>RIGHT($N2318,LEN($N2318)-FIND("/",$N2318))</f>
        <v>indie rock</v>
      </c>
      <c r="S2318" s="11">
        <f t="shared" si="72"/>
        <v>40079.725115740745</v>
      </c>
      <c r="T2318" s="11">
        <f t="shared" si="73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8">
        <f>$E2319/$D2319</f>
        <v>1.04</v>
      </c>
      <c r="P2319" s="5">
        <f>$E2319/$L2319</f>
        <v>18.90909090909091</v>
      </c>
      <c r="Q2319" t="str">
        <f>LEFT($N2319,FIND("/",$N2319)-1)</f>
        <v>music</v>
      </c>
      <c r="R2319" t="str">
        <f>RIGHT($N2319,LEN($N2319)-FIND("/",$N2319))</f>
        <v>indie rock</v>
      </c>
      <c r="S2319" s="11">
        <f t="shared" si="72"/>
        <v>40192.542233796295</v>
      </c>
      <c r="T2319" s="11">
        <f t="shared" si="73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8">
        <f>$E2320/$D2320</f>
        <v>1.2105999999999999</v>
      </c>
      <c r="P2320" s="5">
        <f>$E2320/$L2320</f>
        <v>37.134969325153371</v>
      </c>
      <c r="Q2320" t="str">
        <f>LEFT($N2320,FIND("/",$N2320)-1)</f>
        <v>music</v>
      </c>
      <c r="R2320" t="str">
        <f>RIGHT($N2320,LEN($N2320)-FIND("/",$N2320))</f>
        <v>indie rock</v>
      </c>
      <c r="S2320" s="11">
        <f t="shared" si="72"/>
        <v>40050.643680555557</v>
      </c>
      <c r="T2320" s="11">
        <f t="shared" si="73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8">
        <f>$E2321/$D2321</f>
        <v>1.077</v>
      </c>
      <c r="P2321" s="5">
        <f>$E2321/$L2321</f>
        <v>41.961038961038959</v>
      </c>
      <c r="Q2321" t="str">
        <f>LEFT($N2321,FIND("/",$N2321)-1)</f>
        <v>music</v>
      </c>
      <c r="R2321" t="str">
        <f>RIGHT($N2321,LEN($N2321)-FIND("/",$N2321))</f>
        <v>indie rock</v>
      </c>
      <c r="S2321" s="11">
        <f t="shared" si="72"/>
        <v>41593.082002314812</v>
      </c>
      <c r="T2321" s="11">
        <f t="shared" si="73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8">
        <f>$E2322/$D2322</f>
        <v>1.0866</v>
      </c>
      <c r="P2322" s="5">
        <f>$E2322/$L2322</f>
        <v>61.044943820224717</v>
      </c>
      <c r="Q2322" t="str">
        <f>LEFT($N2322,FIND("/",$N2322)-1)</f>
        <v>music</v>
      </c>
      <c r="R2322" t="str">
        <f>RIGHT($N2322,LEN($N2322)-FIND("/",$N2322))</f>
        <v>indie rock</v>
      </c>
      <c r="S2322" s="11">
        <f t="shared" si="72"/>
        <v>41696.817129629628</v>
      </c>
      <c r="T2322" s="11">
        <f t="shared" si="73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8">
        <f>$E2323/$D2323</f>
        <v>0.39120962394619685</v>
      </c>
      <c r="P2323" s="5">
        <f>$E2323/$L2323</f>
        <v>64.53125</v>
      </c>
      <c r="Q2323" t="str">
        <f>LEFT($N2323,FIND("/",$N2323)-1)</f>
        <v>food</v>
      </c>
      <c r="R2323" t="str">
        <f>RIGHT($N2323,LEN($N2323)-FIND("/",$N2323))</f>
        <v>small batch</v>
      </c>
      <c r="S2323" s="11">
        <f t="shared" si="72"/>
        <v>42799.260428240741</v>
      </c>
      <c r="T2323" s="11">
        <f t="shared" si="73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8">
        <f>$E2324/$D2324</f>
        <v>3.1481481481481478E-2</v>
      </c>
      <c r="P2324" s="5">
        <f>$E2324/$L2324</f>
        <v>21.25</v>
      </c>
      <c r="Q2324" t="str">
        <f>LEFT($N2324,FIND("/",$N2324)-1)</f>
        <v>food</v>
      </c>
      <c r="R2324" t="str">
        <f>RIGHT($N2324,LEN($N2324)-FIND("/",$N2324))</f>
        <v>small batch</v>
      </c>
      <c r="S2324" s="11">
        <f t="shared" si="72"/>
        <v>42804.895474537043</v>
      </c>
      <c r="T2324" s="11">
        <f t="shared" si="73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8">
        <f>$E2325/$D2325</f>
        <v>0.48</v>
      </c>
      <c r="P2325" s="5">
        <f>$E2325/$L2325</f>
        <v>30</v>
      </c>
      <c r="Q2325" t="str">
        <f>LEFT($N2325,FIND("/",$N2325)-1)</f>
        <v>food</v>
      </c>
      <c r="R2325" t="str">
        <f>RIGHT($N2325,LEN($N2325)-FIND("/",$N2325))</f>
        <v>small batch</v>
      </c>
      <c r="S2325" s="11">
        <f t="shared" si="72"/>
        <v>42807.755173611105</v>
      </c>
      <c r="T2325" s="11">
        <f t="shared" si="73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8">
        <f>$E2326/$D2326</f>
        <v>0.20733333333333334</v>
      </c>
      <c r="P2326" s="5">
        <f>$E2326/$L2326</f>
        <v>25.491803278688526</v>
      </c>
      <c r="Q2326" t="str">
        <f>LEFT($N2326,FIND("/",$N2326)-1)</f>
        <v>food</v>
      </c>
      <c r="R2326" t="str">
        <f>RIGHT($N2326,LEN($N2326)-FIND("/",$N2326))</f>
        <v>small batch</v>
      </c>
      <c r="S2326" s="11">
        <f t="shared" si="72"/>
        <v>42790.885243055556</v>
      </c>
      <c r="T2326" s="11">
        <f t="shared" si="73"/>
        <v>42820.843576388885</v>
      </c>
    </row>
    <row r="2327" spans="1:20" ht="45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8">
        <f>$E2327/$D2327</f>
        <v>0.08</v>
      </c>
      <c r="P2327" s="5">
        <f>$E2327/$L2327</f>
        <v>11.428571428571429</v>
      </c>
      <c r="Q2327" t="str">
        <f>LEFT($N2327,FIND("/",$N2327)-1)</f>
        <v>food</v>
      </c>
      <c r="R2327" t="str">
        <f>RIGHT($N2327,LEN($N2327)-FIND("/",$N2327))</f>
        <v>small batch</v>
      </c>
      <c r="S2327" s="11">
        <f t="shared" si="72"/>
        <v>42794.022349537037</v>
      </c>
      <c r="T2327" s="11">
        <f t="shared" si="73"/>
        <v>42823.980682870373</v>
      </c>
    </row>
    <row r="2328" spans="1:20" ht="45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8">
        <f>$E2328/$D2328</f>
        <v>7.1999999999999998E-3</v>
      </c>
      <c r="P2328" s="5">
        <f>$E2328/$L2328</f>
        <v>108</v>
      </c>
      <c r="Q2328" t="str">
        <f>LEFT($N2328,FIND("/",$N2328)-1)</f>
        <v>food</v>
      </c>
      <c r="R2328" t="str">
        <f>RIGHT($N2328,LEN($N2328)-FIND("/",$N2328))</f>
        <v>small batch</v>
      </c>
      <c r="S2328" s="11">
        <f t="shared" si="72"/>
        <v>42804.034120370372</v>
      </c>
      <c r="T2328" s="11">
        <f t="shared" si="73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8">
        <f>$E2329/$D2329</f>
        <v>5.2609431428571432</v>
      </c>
      <c r="P2329" s="5">
        <f>$E2329/$L2329</f>
        <v>54.883162444113267</v>
      </c>
      <c r="Q2329" t="str">
        <f>LEFT($N2329,FIND("/",$N2329)-1)</f>
        <v>food</v>
      </c>
      <c r="R2329" t="str">
        <f>RIGHT($N2329,LEN($N2329)-FIND("/",$N2329))</f>
        <v>small batch</v>
      </c>
      <c r="S2329" s="11">
        <f t="shared" si="72"/>
        <v>41842.917129629634</v>
      </c>
      <c r="T2329" s="11">
        <f t="shared" si="73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8">
        <f>$E2330/$D2330</f>
        <v>2.5445000000000002</v>
      </c>
      <c r="P2330" s="5">
        <f>$E2330/$L2330</f>
        <v>47.383612662942269</v>
      </c>
      <c r="Q2330" t="str">
        <f>LEFT($N2330,FIND("/",$N2330)-1)</f>
        <v>food</v>
      </c>
      <c r="R2330" t="str">
        <f>RIGHT($N2330,LEN($N2330)-FIND("/",$N2330))</f>
        <v>small batch</v>
      </c>
      <c r="S2330" s="11">
        <f t="shared" si="72"/>
        <v>42139.781678240746</v>
      </c>
      <c r="T2330" s="11">
        <f t="shared" si="73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8">
        <f>$E2331/$D2331</f>
        <v>1.0591999999999999</v>
      </c>
      <c r="P2331" s="5">
        <f>$E2331/$L2331</f>
        <v>211.84</v>
      </c>
      <c r="Q2331" t="str">
        <f>LEFT($N2331,FIND("/",$N2331)-1)</f>
        <v>food</v>
      </c>
      <c r="R2331" t="str">
        <f>RIGHT($N2331,LEN($N2331)-FIND("/",$N2331))</f>
        <v>small batch</v>
      </c>
      <c r="S2331" s="11">
        <f t="shared" si="72"/>
        <v>41807.624374999999</v>
      </c>
      <c r="T2331" s="11">
        <f t="shared" si="73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8">
        <f>$E2332/$D2332</f>
        <v>1.0242285714285715</v>
      </c>
      <c r="P2332" s="5">
        <f>$E2332/$L2332</f>
        <v>219.92638036809817</v>
      </c>
      <c r="Q2332" t="str">
        <f>LEFT($N2332,FIND("/",$N2332)-1)</f>
        <v>food</v>
      </c>
      <c r="R2332" t="str">
        <f>RIGHT($N2332,LEN($N2332)-FIND("/",$N2332))</f>
        <v>small batch</v>
      </c>
      <c r="S2332" s="11">
        <f t="shared" si="72"/>
        <v>42332.89980324074</v>
      </c>
      <c r="T2332" s="11">
        <f t="shared" si="73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8">
        <f>$E2333/$D2333</f>
        <v>1.4431375</v>
      </c>
      <c r="P2333" s="5">
        <f>$E2333/$L2333</f>
        <v>40.795406360424032</v>
      </c>
      <c r="Q2333" t="str">
        <f>LEFT($N2333,FIND("/",$N2333)-1)</f>
        <v>food</v>
      </c>
      <c r="R2333" t="str">
        <f>RIGHT($N2333,LEN($N2333)-FIND("/",$N2333))</f>
        <v>small batch</v>
      </c>
      <c r="S2333" s="11">
        <f t="shared" si="72"/>
        <v>41839.005671296298</v>
      </c>
      <c r="T2333" s="11">
        <f t="shared" si="73"/>
        <v>41869.005671296298</v>
      </c>
    </row>
    <row r="2334" spans="1:20" ht="45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8">
        <f>$E2334/$D2334</f>
        <v>1.06308</v>
      </c>
      <c r="P2334" s="5">
        <f>$E2334/$L2334</f>
        <v>75.502840909090907</v>
      </c>
      <c r="Q2334" t="str">
        <f>LEFT($N2334,FIND("/",$N2334)-1)</f>
        <v>food</v>
      </c>
      <c r="R2334" t="str">
        <f>RIGHT($N2334,LEN($N2334)-FIND("/",$N2334))</f>
        <v>small batch</v>
      </c>
      <c r="S2334" s="11">
        <f t="shared" si="72"/>
        <v>42011.628136574072</v>
      </c>
      <c r="T2334" s="11">
        <f t="shared" si="73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8">
        <f>$E2335/$D2335</f>
        <v>2.1216666666666666</v>
      </c>
      <c r="P2335" s="5">
        <f>$E2335/$L2335</f>
        <v>13.542553191489361</v>
      </c>
      <c r="Q2335" t="str">
        <f>LEFT($N2335,FIND("/",$N2335)-1)</f>
        <v>food</v>
      </c>
      <c r="R2335" t="str">
        <f>RIGHT($N2335,LEN($N2335)-FIND("/",$N2335))</f>
        <v>small batch</v>
      </c>
      <c r="S2335" s="11">
        <f t="shared" si="72"/>
        <v>41767.650347222225</v>
      </c>
      <c r="T2335" s="11">
        <f t="shared" si="73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8">
        <f>$E2336/$D2336</f>
        <v>1.0195000000000001</v>
      </c>
      <c r="P2336" s="5">
        <f>$E2336/$L2336</f>
        <v>60.865671641791046</v>
      </c>
      <c r="Q2336" t="str">
        <f>LEFT($N2336,FIND("/",$N2336)-1)</f>
        <v>food</v>
      </c>
      <c r="R2336" t="str">
        <f>RIGHT($N2336,LEN($N2336)-FIND("/",$N2336))</f>
        <v>small batch</v>
      </c>
      <c r="S2336" s="11">
        <f t="shared" si="72"/>
        <v>41918.670115740737</v>
      </c>
      <c r="T2336" s="11">
        <f t="shared" si="73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8">
        <f>$E2337/$D2337</f>
        <v>1.0227200000000001</v>
      </c>
      <c r="P2337" s="5">
        <f>$E2337/$L2337</f>
        <v>115.69230769230769</v>
      </c>
      <c r="Q2337" t="str">
        <f>LEFT($N2337,FIND("/",$N2337)-1)</f>
        <v>food</v>
      </c>
      <c r="R2337" t="str">
        <f>RIGHT($N2337,LEN($N2337)-FIND("/",$N2337))</f>
        <v>small batch</v>
      </c>
      <c r="S2337" s="11">
        <f t="shared" si="72"/>
        <v>41771.572256944448</v>
      </c>
      <c r="T2337" s="11">
        <f t="shared" si="73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8">
        <f>$E2338/$D2338</f>
        <v>5.2073254999999996</v>
      </c>
      <c r="P2338" s="5">
        <f>$E2338/$L2338</f>
        <v>48.104623556581984</v>
      </c>
      <c r="Q2338" t="str">
        <f>LEFT($N2338,FIND("/",$N2338)-1)</f>
        <v>food</v>
      </c>
      <c r="R2338" t="str">
        <f>RIGHT($N2338,LEN($N2338)-FIND("/",$N2338))</f>
        <v>small batch</v>
      </c>
      <c r="S2338" s="11">
        <f t="shared" si="72"/>
        <v>41666.924710648149</v>
      </c>
      <c r="T2338" s="11">
        <f t="shared" si="73"/>
        <v>41706.924710648149</v>
      </c>
    </row>
    <row r="2339" spans="1:20" ht="30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8">
        <f>$E2339/$D2339</f>
        <v>1.1065833333333333</v>
      </c>
      <c r="P2339" s="5">
        <f>$E2339/$L2339</f>
        <v>74.184357541899445</v>
      </c>
      <c r="Q2339" t="str">
        <f>LEFT($N2339,FIND("/",$N2339)-1)</f>
        <v>food</v>
      </c>
      <c r="R2339" t="str">
        <f>RIGHT($N2339,LEN($N2339)-FIND("/",$N2339))</f>
        <v>small batch</v>
      </c>
      <c r="S2339" s="11">
        <f t="shared" si="72"/>
        <v>41786.640543981484</v>
      </c>
      <c r="T2339" s="11">
        <f t="shared" si="73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8">
        <f>$E2340/$D2340</f>
        <v>1.0114333333333334</v>
      </c>
      <c r="P2340" s="5">
        <f>$E2340/$L2340</f>
        <v>123.34552845528455</v>
      </c>
      <c r="Q2340" t="str">
        <f>LEFT($N2340,FIND("/",$N2340)-1)</f>
        <v>food</v>
      </c>
      <c r="R2340" t="str">
        <f>RIGHT($N2340,LEN($N2340)-FIND("/",$N2340))</f>
        <v>small batch</v>
      </c>
      <c r="S2340" s="11">
        <f t="shared" si="72"/>
        <v>41789.896805555552</v>
      </c>
      <c r="T2340" s="11">
        <f t="shared" si="73"/>
        <v>41819.896805555552</v>
      </c>
    </row>
    <row r="2341" spans="1:20" ht="45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8">
        <f>$E2341/$D2341</f>
        <v>2.9420799999999998</v>
      </c>
      <c r="P2341" s="5">
        <f>$E2341/$L2341</f>
        <v>66.623188405797094</v>
      </c>
      <c r="Q2341" t="str">
        <f>LEFT($N2341,FIND("/",$N2341)-1)</f>
        <v>food</v>
      </c>
      <c r="R2341" t="str">
        <f>RIGHT($N2341,LEN($N2341)-FIND("/",$N2341))</f>
        <v>small batch</v>
      </c>
      <c r="S2341" s="11">
        <f t="shared" si="72"/>
        <v>42692.79987268518</v>
      </c>
      <c r="T2341" s="11">
        <f t="shared" si="73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8">
        <f>$E2342/$D2342</f>
        <v>1.0577749999999999</v>
      </c>
      <c r="P2342" s="5">
        <f>$E2342/$L2342</f>
        <v>104.99007444168734</v>
      </c>
      <c r="Q2342" t="str">
        <f>LEFT($N2342,FIND("/",$N2342)-1)</f>
        <v>food</v>
      </c>
      <c r="R2342" t="str">
        <f>RIGHT($N2342,LEN($N2342)-FIND("/",$N2342))</f>
        <v>small batch</v>
      </c>
      <c r="S2342" s="11">
        <f t="shared" si="72"/>
        <v>42643.642800925925</v>
      </c>
      <c r="T2342" s="11">
        <f t="shared" si="73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8">
        <f>$E2343/$D2343</f>
        <v>0</v>
      </c>
      <c r="P2343" s="5" t="e">
        <f>$E2343/$L2343</f>
        <v>#DIV/0!</v>
      </c>
      <c r="Q2343" t="str">
        <f>LEFT($N2343,FIND("/",$N2343)-1)</f>
        <v>technology</v>
      </c>
      <c r="R2343" t="str">
        <f>RIGHT($N2343,LEN($N2343)-FIND("/",$N2343))</f>
        <v>web</v>
      </c>
      <c r="S2343" s="11">
        <f t="shared" si="72"/>
        <v>42167.813703703709</v>
      </c>
      <c r="T2343" s="11">
        <f t="shared" si="73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8">
        <f>$E2344/$D2344</f>
        <v>0</v>
      </c>
      <c r="P2344" s="5" t="e">
        <f>$E2344/$L2344</f>
        <v>#DIV/0!</v>
      </c>
      <c r="Q2344" t="str">
        <f>LEFT($N2344,FIND("/",$N2344)-1)</f>
        <v>technology</v>
      </c>
      <c r="R2344" t="str">
        <f>RIGHT($N2344,LEN($N2344)-FIND("/",$N2344))</f>
        <v>web</v>
      </c>
      <c r="S2344" s="11">
        <f t="shared" si="72"/>
        <v>41897.702199074076</v>
      </c>
      <c r="T2344" s="11">
        <f t="shared" si="73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8">
        <f>$E2345/$D2345</f>
        <v>0.03</v>
      </c>
      <c r="P2345" s="5">
        <f>$E2345/$L2345</f>
        <v>300</v>
      </c>
      <c r="Q2345" t="str">
        <f>LEFT($N2345,FIND("/",$N2345)-1)</f>
        <v>technology</v>
      </c>
      <c r="R2345" t="str">
        <f>RIGHT($N2345,LEN($N2345)-FIND("/",$N2345))</f>
        <v>web</v>
      </c>
      <c r="S2345" s="11">
        <f t="shared" si="72"/>
        <v>42327.825289351851</v>
      </c>
      <c r="T2345" s="11">
        <f t="shared" si="73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8">
        <f>$E2346/$D2346</f>
        <v>1E-3</v>
      </c>
      <c r="P2346" s="5">
        <f>$E2346/$L2346</f>
        <v>1</v>
      </c>
      <c r="Q2346" t="str">
        <f>LEFT($N2346,FIND("/",$N2346)-1)</f>
        <v>technology</v>
      </c>
      <c r="R2346" t="str">
        <f>RIGHT($N2346,LEN($N2346)-FIND("/",$N2346))</f>
        <v>web</v>
      </c>
      <c r="S2346" s="11">
        <f t="shared" si="72"/>
        <v>42515.727650462963</v>
      </c>
      <c r="T2346" s="11">
        <f t="shared" si="73"/>
        <v>42545.727650462963</v>
      </c>
    </row>
    <row r="2347" spans="1:20" ht="45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8">
        <f>$E2347/$D2347</f>
        <v>0</v>
      </c>
      <c r="P2347" s="5" t="e">
        <f>$E2347/$L2347</f>
        <v>#DIV/0!</v>
      </c>
      <c r="Q2347" t="str">
        <f>LEFT($N2347,FIND("/",$N2347)-1)</f>
        <v>technology</v>
      </c>
      <c r="R2347" t="str">
        <f>RIGHT($N2347,LEN($N2347)-FIND("/",$N2347))</f>
        <v>web</v>
      </c>
      <c r="S2347" s="11">
        <f t="shared" si="72"/>
        <v>42060.001805555556</v>
      </c>
      <c r="T2347" s="11">
        <f t="shared" si="73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8">
        <f>$E2348/$D2348</f>
        <v>6.4999999999999997E-4</v>
      </c>
      <c r="P2348" s="5">
        <f>$E2348/$L2348</f>
        <v>13</v>
      </c>
      <c r="Q2348" t="str">
        <f>LEFT($N2348,FIND("/",$N2348)-1)</f>
        <v>technology</v>
      </c>
      <c r="R2348" t="str">
        <f>RIGHT($N2348,LEN($N2348)-FIND("/",$N2348))</f>
        <v>web</v>
      </c>
      <c r="S2348" s="11">
        <f t="shared" si="72"/>
        <v>42615.79896990741</v>
      </c>
      <c r="T2348" s="11">
        <f t="shared" si="73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8">
        <f>$E2349/$D2349</f>
        <v>1.4999999999999999E-2</v>
      </c>
      <c r="P2349" s="5">
        <f>$E2349/$L2349</f>
        <v>15</v>
      </c>
      <c r="Q2349" t="str">
        <f>LEFT($N2349,FIND("/",$N2349)-1)</f>
        <v>technology</v>
      </c>
      <c r="R2349" t="str">
        <f>RIGHT($N2349,LEN($N2349)-FIND("/",$N2349))</f>
        <v>web</v>
      </c>
      <c r="S2349" s="11">
        <f t="shared" si="72"/>
        <v>42577.607361111113</v>
      </c>
      <c r="T2349" s="11">
        <f t="shared" si="73"/>
        <v>42607.607361111113</v>
      </c>
    </row>
    <row r="2350" spans="1:20" ht="45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8">
        <f>$E2350/$D2350</f>
        <v>3.8571428571428572E-3</v>
      </c>
      <c r="P2350" s="5">
        <f>$E2350/$L2350</f>
        <v>54</v>
      </c>
      <c r="Q2350" t="str">
        <f>LEFT($N2350,FIND("/",$N2350)-1)</f>
        <v>technology</v>
      </c>
      <c r="R2350" t="str">
        <f>RIGHT($N2350,LEN($N2350)-FIND("/",$N2350))</f>
        <v>web</v>
      </c>
      <c r="S2350" s="11">
        <f t="shared" si="72"/>
        <v>42360.932152777779</v>
      </c>
      <c r="T2350" s="11">
        <f t="shared" si="73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8">
        <f>$E2351/$D2351</f>
        <v>0</v>
      </c>
      <c r="P2351" s="5" t="e">
        <f>$E2351/$L2351</f>
        <v>#DIV/0!</v>
      </c>
      <c r="Q2351" t="str">
        <f>LEFT($N2351,FIND("/",$N2351)-1)</f>
        <v>technology</v>
      </c>
      <c r="R2351" t="str">
        <f>RIGHT($N2351,LEN($N2351)-FIND("/",$N2351))</f>
        <v>web</v>
      </c>
      <c r="S2351" s="11">
        <f t="shared" si="72"/>
        <v>42198.775787037041</v>
      </c>
      <c r="T2351" s="11">
        <f t="shared" si="73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8">
        <f>$E2352/$D2352</f>
        <v>0</v>
      </c>
      <c r="P2352" s="5" t="e">
        <f>$E2352/$L2352</f>
        <v>#DIV/0!</v>
      </c>
      <c r="Q2352" t="str">
        <f>LEFT($N2352,FIND("/",$N2352)-1)</f>
        <v>technology</v>
      </c>
      <c r="R2352" t="str">
        <f>RIGHT($N2352,LEN($N2352)-FIND("/",$N2352))</f>
        <v>web</v>
      </c>
      <c r="S2352" s="11">
        <f t="shared" si="72"/>
        <v>42708.842245370368</v>
      </c>
      <c r="T2352" s="11">
        <f t="shared" si="73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8">
        <f>$E2353/$D2353</f>
        <v>5.7142857142857143E-3</v>
      </c>
      <c r="P2353" s="5">
        <f>$E2353/$L2353</f>
        <v>15.428571428571429</v>
      </c>
      <c r="Q2353" t="str">
        <f>LEFT($N2353,FIND("/",$N2353)-1)</f>
        <v>technology</v>
      </c>
      <c r="R2353" t="str">
        <f>RIGHT($N2353,LEN($N2353)-FIND("/",$N2353))</f>
        <v>web</v>
      </c>
      <c r="S2353" s="11">
        <f t="shared" si="72"/>
        <v>42094.101145833338</v>
      </c>
      <c r="T2353" s="11">
        <f t="shared" si="73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8">
        <f>$E2354/$D2354</f>
        <v>0</v>
      </c>
      <c r="P2354" s="5" t="e">
        <f>$E2354/$L2354</f>
        <v>#DIV/0!</v>
      </c>
      <c r="Q2354" t="str">
        <f>LEFT($N2354,FIND("/",$N2354)-1)</f>
        <v>technology</v>
      </c>
      <c r="R2354" t="str">
        <f>RIGHT($N2354,LEN($N2354)-FIND("/",$N2354))</f>
        <v>web</v>
      </c>
      <c r="S2354" s="11">
        <f t="shared" si="72"/>
        <v>42101.633703703701</v>
      </c>
      <c r="T2354" s="11">
        <f t="shared" si="73"/>
        <v>42161.633703703701</v>
      </c>
    </row>
    <row r="2355" spans="1:20" ht="45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8">
        <f>$E2355/$D2355</f>
        <v>0</v>
      </c>
      <c r="P2355" s="5" t="e">
        <f>$E2355/$L2355</f>
        <v>#DIV/0!</v>
      </c>
      <c r="Q2355" t="str">
        <f>LEFT($N2355,FIND("/",$N2355)-1)</f>
        <v>technology</v>
      </c>
      <c r="R2355" t="str">
        <f>RIGHT($N2355,LEN($N2355)-FIND("/",$N2355))</f>
        <v>web</v>
      </c>
      <c r="S2355" s="11">
        <f t="shared" si="72"/>
        <v>42103.676180555558</v>
      </c>
      <c r="T2355" s="11">
        <f t="shared" si="73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8">
        <f>$E2356/$D2356</f>
        <v>7.1428571428571429E-4</v>
      </c>
      <c r="P2356" s="5">
        <f>$E2356/$L2356</f>
        <v>25</v>
      </c>
      <c r="Q2356" t="str">
        <f>LEFT($N2356,FIND("/",$N2356)-1)</f>
        <v>technology</v>
      </c>
      <c r="R2356" t="str">
        <f>RIGHT($N2356,LEN($N2356)-FIND("/",$N2356))</f>
        <v>web</v>
      </c>
      <c r="S2356" s="11">
        <f t="shared" si="72"/>
        <v>41954.722916666666</v>
      </c>
      <c r="T2356" s="11">
        <f t="shared" si="73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8">
        <f>$E2357/$D2357</f>
        <v>6.875E-3</v>
      </c>
      <c r="P2357" s="5">
        <f>$E2357/$L2357</f>
        <v>27.5</v>
      </c>
      <c r="Q2357" t="str">
        <f>LEFT($N2357,FIND("/",$N2357)-1)</f>
        <v>technology</v>
      </c>
      <c r="R2357" t="str">
        <f>RIGHT($N2357,LEN($N2357)-FIND("/",$N2357))</f>
        <v>web</v>
      </c>
      <c r="S2357" s="11">
        <f t="shared" si="72"/>
        <v>42096.918240740735</v>
      </c>
      <c r="T2357" s="11">
        <f t="shared" si="73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8">
        <f>$E2358/$D2358</f>
        <v>0</v>
      </c>
      <c r="P2358" s="5" t="e">
        <f>$E2358/$L2358</f>
        <v>#DIV/0!</v>
      </c>
      <c r="Q2358" t="str">
        <f>LEFT($N2358,FIND("/",$N2358)-1)</f>
        <v>technology</v>
      </c>
      <c r="R2358" t="str">
        <f>RIGHT($N2358,LEN($N2358)-FIND("/",$N2358))</f>
        <v>web</v>
      </c>
      <c r="S2358" s="11">
        <f t="shared" si="72"/>
        <v>42130.78361111111</v>
      </c>
      <c r="T2358" s="11">
        <f t="shared" si="73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8">
        <f>$E2359/$D2359</f>
        <v>0</v>
      </c>
      <c r="P2359" s="5" t="e">
        <f>$E2359/$L2359</f>
        <v>#DIV/0!</v>
      </c>
      <c r="Q2359" t="str">
        <f>LEFT($N2359,FIND("/",$N2359)-1)</f>
        <v>technology</v>
      </c>
      <c r="R2359" t="str">
        <f>RIGHT($N2359,LEN($N2359)-FIND("/",$N2359))</f>
        <v>web</v>
      </c>
      <c r="S2359" s="11">
        <f t="shared" si="72"/>
        <v>42264.620115740734</v>
      </c>
      <c r="T2359" s="11">
        <f t="shared" si="73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8">
        <f>$E2360/$D2360</f>
        <v>0</v>
      </c>
      <c r="P2360" s="5" t="e">
        <f>$E2360/$L2360</f>
        <v>#DIV/0!</v>
      </c>
      <c r="Q2360" t="str">
        <f>LEFT($N2360,FIND("/",$N2360)-1)</f>
        <v>technology</v>
      </c>
      <c r="R2360" t="str">
        <f>RIGHT($N2360,LEN($N2360)-FIND("/",$N2360))</f>
        <v>web</v>
      </c>
      <c r="S2360" s="11">
        <f t="shared" si="72"/>
        <v>41978.930972222224</v>
      </c>
      <c r="T2360" s="11">
        <f t="shared" si="73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8">
        <f>$E2361/$D2361</f>
        <v>0.14680000000000001</v>
      </c>
      <c r="P2361" s="5">
        <f>$E2361/$L2361</f>
        <v>367</v>
      </c>
      <c r="Q2361" t="str">
        <f>LEFT($N2361,FIND("/",$N2361)-1)</f>
        <v>technology</v>
      </c>
      <c r="R2361" t="str">
        <f>RIGHT($N2361,LEN($N2361)-FIND("/",$N2361))</f>
        <v>web</v>
      </c>
      <c r="S2361" s="11">
        <f t="shared" si="72"/>
        <v>42159.649583333332</v>
      </c>
      <c r="T2361" s="11">
        <f t="shared" si="73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8">
        <f>$E2362/$D2362</f>
        <v>4.0000000000000002E-4</v>
      </c>
      <c r="P2362" s="5">
        <f>$E2362/$L2362</f>
        <v>2</v>
      </c>
      <c r="Q2362" t="str">
        <f>LEFT($N2362,FIND("/",$N2362)-1)</f>
        <v>technology</v>
      </c>
      <c r="R2362" t="str">
        <f>RIGHT($N2362,LEN($N2362)-FIND("/",$N2362))</f>
        <v>web</v>
      </c>
      <c r="S2362" s="11">
        <f t="shared" si="72"/>
        <v>42377.70694444445</v>
      </c>
      <c r="T2362" s="11">
        <f t="shared" si="73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8">
        <f>$E2363/$D2363</f>
        <v>0</v>
      </c>
      <c r="P2363" s="5" t="e">
        <f>$E2363/$L2363</f>
        <v>#DIV/0!</v>
      </c>
      <c r="Q2363" t="str">
        <f>LEFT($N2363,FIND("/",$N2363)-1)</f>
        <v>technology</v>
      </c>
      <c r="R2363" t="str">
        <f>RIGHT($N2363,LEN($N2363)-FIND("/",$N2363))</f>
        <v>web</v>
      </c>
      <c r="S2363" s="11">
        <f t="shared" si="72"/>
        <v>42466.858888888892</v>
      </c>
      <c r="T2363" s="11">
        <f t="shared" si="73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8">
        <f>$E2364/$D2364</f>
        <v>0.2857142857142857</v>
      </c>
      <c r="P2364" s="5">
        <f>$E2364/$L2364</f>
        <v>60</v>
      </c>
      <c r="Q2364" t="str">
        <f>LEFT($N2364,FIND("/",$N2364)-1)</f>
        <v>technology</v>
      </c>
      <c r="R2364" t="str">
        <f>RIGHT($N2364,LEN($N2364)-FIND("/",$N2364))</f>
        <v>web</v>
      </c>
      <c r="S2364" s="11">
        <f t="shared" si="72"/>
        <v>41954.688310185185</v>
      </c>
      <c r="T2364" s="11">
        <f t="shared" si="73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8">
        <f>$E2365/$D2365</f>
        <v>0</v>
      </c>
      <c r="P2365" s="5" t="e">
        <f>$E2365/$L2365</f>
        <v>#DIV/0!</v>
      </c>
      <c r="Q2365" t="str">
        <f>LEFT($N2365,FIND("/",$N2365)-1)</f>
        <v>technology</v>
      </c>
      <c r="R2365" t="str">
        <f>RIGHT($N2365,LEN($N2365)-FIND("/",$N2365))</f>
        <v>web</v>
      </c>
      <c r="S2365" s="11">
        <f t="shared" si="72"/>
        <v>42322.011574074073</v>
      </c>
      <c r="T2365" s="11">
        <f t="shared" si="73"/>
        <v>42367.011574074073</v>
      </c>
    </row>
    <row r="2366" spans="1:20" ht="30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8">
        <f>$E2366/$D2366</f>
        <v>0</v>
      </c>
      <c r="P2366" s="5" t="e">
        <f>$E2366/$L2366</f>
        <v>#DIV/0!</v>
      </c>
      <c r="Q2366" t="str">
        <f>LEFT($N2366,FIND("/",$N2366)-1)</f>
        <v>technology</v>
      </c>
      <c r="R2366" t="str">
        <f>RIGHT($N2366,LEN($N2366)-FIND("/",$N2366))</f>
        <v>web</v>
      </c>
      <c r="S2366" s="11">
        <f t="shared" si="72"/>
        <v>42248.934675925921</v>
      </c>
      <c r="T2366" s="11">
        <f t="shared" si="73"/>
        <v>42303.934675925921</v>
      </c>
    </row>
    <row r="2367" spans="1:20" ht="45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8">
        <f>$E2367/$D2367</f>
        <v>0</v>
      </c>
      <c r="P2367" s="5" t="e">
        <f>$E2367/$L2367</f>
        <v>#DIV/0!</v>
      </c>
      <c r="Q2367" t="str">
        <f>LEFT($N2367,FIND("/",$N2367)-1)</f>
        <v>technology</v>
      </c>
      <c r="R2367" t="str">
        <f>RIGHT($N2367,LEN($N2367)-FIND("/",$N2367))</f>
        <v>web</v>
      </c>
      <c r="S2367" s="11">
        <f t="shared" si="72"/>
        <v>42346.736400462964</v>
      </c>
      <c r="T2367" s="11">
        <f t="shared" si="73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8">
        <f>$E2368/$D2368</f>
        <v>0.1052</v>
      </c>
      <c r="P2368" s="5">
        <f>$E2368/$L2368</f>
        <v>97.407407407407405</v>
      </c>
      <c r="Q2368" t="str">
        <f>LEFT($N2368,FIND("/",$N2368)-1)</f>
        <v>technology</v>
      </c>
      <c r="R2368" t="str">
        <f>RIGHT($N2368,LEN($N2368)-FIND("/",$N2368))</f>
        <v>web</v>
      </c>
      <c r="S2368" s="11">
        <f t="shared" si="72"/>
        <v>42268.531631944439</v>
      </c>
      <c r="T2368" s="11">
        <f t="shared" si="73"/>
        <v>42298.531631944439</v>
      </c>
    </row>
    <row r="2369" spans="1:20" ht="45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8">
        <f>$E2369/$D2369</f>
        <v>1.34E-2</v>
      </c>
      <c r="P2369" s="5">
        <f>$E2369/$L2369</f>
        <v>47.857142857142854</v>
      </c>
      <c r="Q2369" t="str">
        <f>LEFT($N2369,FIND("/",$N2369)-1)</f>
        <v>technology</v>
      </c>
      <c r="R2369" t="str">
        <f>RIGHT($N2369,LEN($N2369)-FIND("/",$N2369))</f>
        <v>web</v>
      </c>
      <c r="S2369" s="11">
        <f t="shared" si="72"/>
        <v>42425.970092592594</v>
      </c>
      <c r="T2369" s="11">
        <f t="shared" si="73"/>
        <v>42485.928425925929</v>
      </c>
    </row>
    <row r="2370" spans="1:20" ht="45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8">
        <f>$E2370/$D2370</f>
        <v>2.5000000000000001E-3</v>
      </c>
      <c r="P2370" s="5">
        <f>$E2370/$L2370</f>
        <v>50</v>
      </c>
      <c r="Q2370" t="str">
        <f>LEFT($N2370,FIND("/",$N2370)-1)</f>
        <v>technology</v>
      </c>
      <c r="R2370" t="str">
        <f>RIGHT($N2370,LEN($N2370)-FIND("/",$N2370))</f>
        <v>web</v>
      </c>
      <c r="S2370" s="11">
        <f t="shared" si="72"/>
        <v>42063.721817129626</v>
      </c>
      <c r="T2370" s="11">
        <f t="shared" si="73"/>
        <v>42108.680150462969</v>
      </c>
    </row>
    <row r="2371" spans="1:20" ht="45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8">
        <f>$E2371/$D2371</f>
        <v>0</v>
      </c>
      <c r="P2371" s="5" t="e">
        <f>$E2371/$L2371</f>
        <v>#DIV/0!</v>
      </c>
      <c r="Q2371" t="str">
        <f>LEFT($N2371,FIND("/",$N2371)-1)</f>
        <v>technology</v>
      </c>
      <c r="R2371" t="str">
        <f>RIGHT($N2371,LEN($N2371)-FIND("/",$N2371))</f>
        <v>web</v>
      </c>
      <c r="S2371" s="11">
        <f t="shared" ref="S2371:S2434" si="74">((($J2371/60)/60)/24)+DATE(1970,1,1)</f>
        <v>42380.812627314815</v>
      </c>
      <c r="T2371" s="11">
        <f t="shared" ref="T2371:T2434" si="75">((($I2371/60)/60)/24)+DATE(1970,1,1)</f>
        <v>42410.812627314815</v>
      </c>
    </row>
    <row r="2372" spans="1:20" ht="45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8">
        <f>$E2372/$D2372</f>
        <v>3.2799999999999999E-3</v>
      </c>
      <c r="P2372" s="5">
        <f>$E2372/$L2372</f>
        <v>20.5</v>
      </c>
      <c r="Q2372" t="str">
        <f>LEFT($N2372,FIND("/",$N2372)-1)</f>
        <v>technology</v>
      </c>
      <c r="R2372" t="str">
        <f>RIGHT($N2372,LEN($N2372)-FIND("/",$N2372))</f>
        <v>web</v>
      </c>
      <c r="S2372" s="11">
        <f t="shared" si="74"/>
        <v>41961.18913194444</v>
      </c>
      <c r="T2372" s="11">
        <f t="shared" si="75"/>
        <v>41991.18913194444</v>
      </c>
    </row>
    <row r="2373" spans="1:20" ht="45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8">
        <f>$E2373/$D2373</f>
        <v>0</v>
      </c>
      <c r="P2373" s="5" t="e">
        <f>$E2373/$L2373</f>
        <v>#DIV/0!</v>
      </c>
      <c r="Q2373" t="str">
        <f>LEFT($N2373,FIND("/",$N2373)-1)</f>
        <v>technology</v>
      </c>
      <c r="R2373" t="str">
        <f>RIGHT($N2373,LEN($N2373)-FIND("/",$N2373))</f>
        <v>web</v>
      </c>
      <c r="S2373" s="11">
        <f t="shared" si="74"/>
        <v>42150.777731481481</v>
      </c>
      <c r="T2373" s="11">
        <f t="shared" si="75"/>
        <v>42180.777731481481</v>
      </c>
    </row>
    <row r="2374" spans="1:20" ht="45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8">
        <f>$E2374/$D2374</f>
        <v>3.272727272727273E-2</v>
      </c>
      <c r="P2374" s="5">
        <f>$E2374/$L2374</f>
        <v>30</v>
      </c>
      <c r="Q2374" t="str">
        <f>LEFT($N2374,FIND("/",$N2374)-1)</f>
        <v>technology</v>
      </c>
      <c r="R2374" t="str">
        <f>RIGHT($N2374,LEN($N2374)-FIND("/",$N2374))</f>
        <v>web</v>
      </c>
      <c r="S2374" s="11">
        <f t="shared" si="74"/>
        <v>42088.069108796291</v>
      </c>
      <c r="T2374" s="11">
        <f t="shared" si="75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8">
        <f>$E2375/$D2375</f>
        <v>5.8823529411764708E-5</v>
      </c>
      <c r="P2375" s="5">
        <f>$E2375/$L2375</f>
        <v>50</v>
      </c>
      <c r="Q2375" t="str">
        <f>LEFT($N2375,FIND("/",$N2375)-1)</f>
        <v>technology</v>
      </c>
      <c r="R2375" t="str">
        <f>RIGHT($N2375,LEN($N2375)-FIND("/",$N2375))</f>
        <v>web</v>
      </c>
      <c r="S2375" s="11">
        <f t="shared" si="74"/>
        <v>42215.662314814821</v>
      </c>
      <c r="T2375" s="11">
        <f t="shared" si="75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8">
        <f>$E2376/$D2376</f>
        <v>4.5454545454545455E-4</v>
      </c>
      <c r="P2376" s="5">
        <f>$E2376/$L2376</f>
        <v>10</v>
      </c>
      <c r="Q2376" t="str">
        <f>LEFT($N2376,FIND("/",$N2376)-1)</f>
        <v>technology</v>
      </c>
      <c r="R2376" t="str">
        <f>RIGHT($N2376,LEN($N2376)-FIND("/",$N2376))</f>
        <v>web</v>
      </c>
      <c r="S2376" s="11">
        <f t="shared" si="74"/>
        <v>42017.843287037031</v>
      </c>
      <c r="T2376" s="11">
        <f t="shared" si="75"/>
        <v>42047.843287037031</v>
      </c>
    </row>
    <row r="2377" spans="1:20" ht="45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8">
        <f>$E2377/$D2377</f>
        <v>0</v>
      </c>
      <c r="P2377" s="5" t="e">
        <f>$E2377/$L2377</f>
        <v>#DIV/0!</v>
      </c>
      <c r="Q2377" t="str">
        <f>LEFT($N2377,FIND("/",$N2377)-1)</f>
        <v>technology</v>
      </c>
      <c r="R2377" t="str">
        <f>RIGHT($N2377,LEN($N2377)-FIND("/",$N2377))</f>
        <v>web</v>
      </c>
      <c r="S2377" s="11">
        <f t="shared" si="74"/>
        <v>42592.836076388892</v>
      </c>
      <c r="T2377" s="11">
        <f t="shared" si="75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8">
        <f>$E2378/$D2378</f>
        <v>0.10877666666666666</v>
      </c>
      <c r="P2378" s="5">
        <f>$E2378/$L2378</f>
        <v>81.582499999999996</v>
      </c>
      <c r="Q2378" t="str">
        <f>LEFT($N2378,FIND("/",$N2378)-1)</f>
        <v>technology</v>
      </c>
      <c r="R2378" t="str">
        <f>RIGHT($N2378,LEN($N2378)-FIND("/",$N2378))</f>
        <v>web</v>
      </c>
      <c r="S2378" s="11">
        <f t="shared" si="74"/>
        <v>42318.925532407404</v>
      </c>
      <c r="T2378" s="11">
        <f t="shared" si="75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8">
        <f>$E2379/$D2379</f>
        <v>0</v>
      </c>
      <c r="P2379" s="5" t="e">
        <f>$E2379/$L2379</f>
        <v>#DIV/0!</v>
      </c>
      <c r="Q2379" t="str">
        <f>LEFT($N2379,FIND("/",$N2379)-1)</f>
        <v>technology</v>
      </c>
      <c r="R2379" t="str">
        <f>RIGHT($N2379,LEN($N2379)-FIND("/",$N2379))</f>
        <v>web</v>
      </c>
      <c r="S2379" s="11">
        <f t="shared" si="74"/>
        <v>42669.870173611111</v>
      </c>
      <c r="T2379" s="11">
        <f t="shared" si="75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8">
        <f>$E2380/$D2380</f>
        <v>0</v>
      </c>
      <c r="P2380" s="5" t="e">
        <f>$E2380/$L2380</f>
        <v>#DIV/0!</v>
      </c>
      <c r="Q2380" t="str">
        <f>LEFT($N2380,FIND("/",$N2380)-1)</f>
        <v>technology</v>
      </c>
      <c r="R2380" t="str">
        <f>RIGHT($N2380,LEN($N2380)-FIND("/",$N2380))</f>
        <v>web</v>
      </c>
      <c r="S2380" s="11">
        <f t="shared" si="74"/>
        <v>42213.013078703705</v>
      </c>
      <c r="T2380" s="11">
        <f t="shared" si="75"/>
        <v>42242.013078703705</v>
      </c>
    </row>
    <row r="2381" spans="1:20" ht="30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8">
        <f>$E2381/$D2381</f>
        <v>0</v>
      </c>
      <c r="P2381" s="5" t="e">
        <f>$E2381/$L2381</f>
        <v>#DIV/0!</v>
      </c>
      <c r="Q2381" t="str">
        <f>LEFT($N2381,FIND("/",$N2381)-1)</f>
        <v>technology</v>
      </c>
      <c r="R2381" t="str">
        <f>RIGHT($N2381,LEN($N2381)-FIND("/",$N2381))</f>
        <v>web</v>
      </c>
      <c r="S2381" s="11">
        <f t="shared" si="74"/>
        <v>42237.016388888893</v>
      </c>
      <c r="T2381" s="11">
        <f t="shared" si="75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8">
        <f>$E2382/$D2382</f>
        <v>3.6666666666666666E-3</v>
      </c>
      <c r="P2382" s="5">
        <f>$E2382/$L2382</f>
        <v>18.333333333333332</v>
      </c>
      <c r="Q2382" t="str">
        <f>LEFT($N2382,FIND("/",$N2382)-1)</f>
        <v>technology</v>
      </c>
      <c r="R2382" t="str">
        <f>RIGHT($N2382,LEN($N2382)-FIND("/",$N2382))</f>
        <v>web</v>
      </c>
      <c r="S2382" s="11">
        <f t="shared" si="74"/>
        <v>42248.793310185181</v>
      </c>
      <c r="T2382" s="11">
        <f t="shared" si="75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8">
        <f>$E2383/$D2383</f>
        <v>1.8193398957730169E-2</v>
      </c>
      <c r="P2383" s="5">
        <f>$E2383/$L2383</f>
        <v>224.42857142857142</v>
      </c>
      <c r="Q2383" t="str">
        <f>LEFT($N2383,FIND("/",$N2383)-1)</f>
        <v>technology</v>
      </c>
      <c r="R2383" t="str">
        <f>RIGHT($N2383,LEN($N2383)-FIND("/",$N2383))</f>
        <v>web</v>
      </c>
      <c r="S2383" s="11">
        <f t="shared" si="74"/>
        <v>42074.935740740737</v>
      </c>
      <c r="T2383" s="11">
        <f t="shared" si="75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8">
        <f>$E2384/$D2384</f>
        <v>2.5000000000000001E-2</v>
      </c>
      <c r="P2384" s="5">
        <f>$E2384/$L2384</f>
        <v>37.5</v>
      </c>
      <c r="Q2384" t="str">
        <f>LEFT($N2384,FIND("/",$N2384)-1)</f>
        <v>technology</v>
      </c>
      <c r="R2384" t="str">
        <f>RIGHT($N2384,LEN($N2384)-FIND("/",$N2384))</f>
        <v>web</v>
      </c>
      <c r="S2384" s="11">
        <f t="shared" si="74"/>
        <v>42195.187534722223</v>
      </c>
      <c r="T2384" s="11">
        <f t="shared" si="75"/>
        <v>42220.187534722223</v>
      </c>
    </row>
    <row r="2385" spans="1:20" ht="45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8">
        <f>$E2385/$D2385</f>
        <v>4.3499999999999997E-2</v>
      </c>
      <c r="P2385" s="5">
        <f>$E2385/$L2385</f>
        <v>145</v>
      </c>
      <c r="Q2385" t="str">
        <f>LEFT($N2385,FIND("/",$N2385)-1)</f>
        <v>technology</v>
      </c>
      <c r="R2385" t="str">
        <f>RIGHT($N2385,LEN($N2385)-FIND("/",$N2385))</f>
        <v>web</v>
      </c>
      <c r="S2385" s="11">
        <f t="shared" si="74"/>
        <v>42027.056793981479</v>
      </c>
      <c r="T2385" s="11">
        <f t="shared" si="75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8">
        <f>$E2386/$D2386</f>
        <v>8.0000000000000002E-3</v>
      </c>
      <c r="P2386" s="5">
        <f>$E2386/$L2386</f>
        <v>1</v>
      </c>
      <c r="Q2386" t="str">
        <f>LEFT($N2386,FIND("/",$N2386)-1)</f>
        <v>technology</v>
      </c>
      <c r="R2386" t="str">
        <f>RIGHT($N2386,LEN($N2386)-FIND("/",$N2386))</f>
        <v>web</v>
      </c>
      <c r="S2386" s="11">
        <f t="shared" si="74"/>
        <v>41927.067627314813</v>
      </c>
      <c r="T2386" s="11">
        <f t="shared" si="75"/>
        <v>41957.109293981484</v>
      </c>
    </row>
    <row r="2387" spans="1:20" ht="45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8">
        <f>$E2387/$D2387</f>
        <v>1.2123076923076924E-2</v>
      </c>
      <c r="P2387" s="5">
        <f>$E2387/$L2387</f>
        <v>112.57142857142857</v>
      </c>
      <c r="Q2387" t="str">
        <f>LEFT($N2387,FIND("/",$N2387)-1)</f>
        <v>technology</v>
      </c>
      <c r="R2387" t="str">
        <f>RIGHT($N2387,LEN($N2387)-FIND("/",$N2387))</f>
        <v>web</v>
      </c>
      <c r="S2387" s="11">
        <f t="shared" si="74"/>
        <v>42191.70175925926</v>
      </c>
      <c r="T2387" s="11">
        <f t="shared" si="75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8">
        <f>$E2388/$D2388</f>
        <v>0</v>
      </c>
      <c r="P2388" s="5" t="e">
        <f>$E2388/$L2388</f>
        <v>#DIV/0!</v>
      </c>
      <c r="Q2388" t="str">
        <f>LEFT($N2388,FIND("/",$N2388)-1)</f>
        <v>technology</v>
      </c>
      <c r="R2388" t="str">
        <f>RIGHT($N2388,LEN($N2388)-FIND("/",$N2388))</f>
        <v>web</v>
      </c>
      <c r="S2388" s="11">
        <f t="shared" si="74"/>
        <v>41954.838240740741</v>
      </c>
      <c r="T2388" s="11">
        <f t="shared" si="75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8">
        <f>$E2389/$D2389</f>
        <v>6.8399999999999997E-3</v>
      </c>
      <c r="P2389" s="5">
        <f>$E2389/$L2389</f>
        <v>342</v>
      </c>
      <c r="Q2389" t="str">
        <f>LEFT($N2389,FIND("/",$N2389)-1)</f>
        <v>technology</v>
      </c>
      <c r="R2389" t="str">
        <f>RIGHT($N2389,LEN($N2389)-FIND("/",$N2389))</f>
        <v>web</v>
      </c>
      <c r="S2389" s="11">
        <f t="shared" si="74"/>
        <v>42528.626620370371</v>
      </c>
      <c r="T2389" s="11">
        <f t="shared" si="75"/>
        <v>42573.626620370371</v>
      </c>
    </row>
    <row r="2390" spans="1:20" ht="45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8">
        <f>$E2390/$D2390</f>
        <v>1.2513513513513513E-2</v>
      </c>
      <c r="P2390" s="5">
        <f>$E2390/$L2390</f>
        <v>57.875</v>
      </c>
      <c r="Q2390" t="str">
        <f>LEFT($N2390,FIND("/",$N2390)-1)</f>
        <v>technology</v>
      </c>
      <c r="R2390" t="str">
        <f>RIGHT($N2390,LEN($N2390)-FIND("/",$N2390))</f>
        <v>web</v>
      </c>
      <c r="S2390" s="11">
        <f t="shared" si="74"/>
        <v>41989.853692129633</v>
      </c>
      <c r="T2390" s="11">
        <f t="shared" si="75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8">
        <f>$E2391/$D2391</f>
        <v>1.8749999999999999E-3</v>
      </c>
      <c r="P2391" s="5">
        <f>$E2391/$L2391</f>
        <v>30</v>
      </c>
      <c r="Q2391" t="str">
        <f>LEFT($N2391,FIND("/",$N2391)-1)</f>
        <v>technology</v>
      </c>
      <c r="R2391" t="str">
        <f>RIGHT($N2391,LEN($N2391)-FIND("/",$N2391))</f>
        <v>web</v>
      </c>
      <c r="S2391" s="11">
        <f t="shared" si="74"/>
        <v>42179.653379629628</v>
      </c>
      <c r="T2391" s="11">
        <f t="shared" si="75"/>
        <v>42210.915972222225</v>
      </c>
    </row>
    <row r="2392" spans="1:20" ht="45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8">
        <f>$E2392/$D2392</f>
        <v>0</v>
      </c>
      <c r="P2392" s="5" t="e">
        <f>$E2392/$L2392</f>
        <v>#DIV/0!</v>
      </c>
      <c r="Q2392" t="str">
        <f>LEFT($N2392,FIND("/",$N2392)-1)</f>
        <v>technology</v>
      </c>
      <c r="R2392" t="str">
        <f>RIGHT($N2392,LEN($N2392)-FIND("/",$N2392))</f>
        <v>web</v>
      </c>
      <c r="S2392" s="11">
        <f t="shared" si="74"/>
        <v>41968.262314814812</v>
      </c>
      <c r="T2392" s="11">
        <f t="shared" si="75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8">
        <f>$E2393/$D2393</f>
        <v>1.25E-3</v>
      </c>
      <c r="P2393" s="5">
        <f>$E2393/$L2393</f>
        <v>25</v>
      </c>
      <c r="Q2393" t="str">
        <f>LEFT($N2393,FIND("/",$N2393)-1)</f>
        <v>technology</v>
      </c>
      <c r="R2393" t="str">
        <f>RIGHT($N2393,LEN($N2393)-FIND("/",$N2393))</f>
        <v>web</v>
      </c>
      <c r="S2393" s="11">
        <f t="shared" si="74"/>
        <v>42064.794490740736</v>
      </c>
      <c r="T2393" s="11">
        <f t="shared" si="75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8">
        <f>$E2394/$D2394</f>
        <v>0</v>
      </c>
      <c r="P2394" s="5" t="e">
        <f>$E2394/$L2394</f>
        <v>#DIV/0!</v>
      </c>
      <c r="Q2394" t="str">
        <f>LEFT($N2394,FIND("/",$N2394)-1)</f>
        <v>technology</v>
      </c>
      <c r="R2394" t="str">
        <f>RIGHT($N2394,LEN($N2394)-FIND("/",$N2394))</f>
        <v>web</v>
      </c>
      <c r="S2394" s="11">
        <f t="shared" si="74"/>
        <v>42276.120636574073</v>
      </c>
      <c r="T2394" s="11">
        <f t="shared" si="75"/>
        <v>42306.120636574073</v>
      </c>
    </row>
    <row r="2395" spans="1:20" ht="45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8">
        <f>$E2395/$D2395</f>
        <v>5.0000000000000001E-4</v>
      </c>
      <c r="P2395" s="5">
        <f>$E2395/$L2395</f>
        <v>50</v>
      </c>
      <c r="Q2395" t="str">
        <f>LEFT($N2395,FIND("/",$N2395)-1)</f>
        <v>technology</v>
      </c>
      <c r="R2395" t="str">
        <f>RIGHT($N2395,LEN($N2395)-FIND("/",$N2395))</f>
        <v>web</v>
      </c>
      <c r="S2395" s="11">
        <f t="shared" si="74"/>
        <v>42194.648344907408</v>
      </c>
      <c r="T2395" s="11">
        <f t="shared" si="75"/>
        <v>42224.648344907408</v>
      </c>
    </row>
    <row r="2396" spans="1:20" ht="45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8">
        <f>$E2396/$D2396</f>
        <v>5.9999999999999995E-4</v>
      </c>
      <c r="P2396" s="5">
        <f>$E2396/$L2396</f>
        <v>1.5</v>
      </c>
      <c r="Q2396" t="str">
        <f>LEFT($N2396,FIND("/",$N2396)-1)</f>
        <v>technology</v>
      </c>
      <c r="R2396" t="str">
        <f>RIGHT($N2396,LEN($N2396)-FIND("/",$N2396))</f>
        <v>web</v>
      </c>
      <c r="S2396" s="11">
        <f t="shared" si="74"/>
        <v>42031.362187499995</v>
      </c>
      <c r="T2396" s="11">
        <f t="shared" si="75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8">
        <f>$E2397/$D2397</f>
        <v>0</v>
      </c>
      <c r="P2397" s="5" t="e">
        <f>$E2397/$L2397</f>
        <v>#DIV/0!</v>
      </c>
      <c r="Q2397" t="str">
        <f>LEFT($N2397,FIND("/",$N2397)-1)</f>
        <v>technology</v>
      </c>
      <c r="R2397" t="str">
        <f>RIGHT($N2397,LEN($N2397)-FIND("/",$N2397))</f>
        <v>web</v>
      </c>
      <c r="S2397" s="11">
        <f t="shared" si="74"/>
        <v>42717.121377314819</v>
      </c>
      <c r="T2397" s="11">
        <f t="shared" si="75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8">
        <f>$E2398/$D2398</f>
        <v>2E-3</v>
      </c>
      <c r="P2398" s="5">
        <f>$E2398/$L2398</f>
        <v>10</v>
      </c>
      <c r="Q2398" t="str">
        <f>LEFT($N2398,FIND("/",$N2398)-1)</f>
        <v>technology</v>
      </c>
      <c r="R2398" t="str">
        <f>RIGHT($N2398,LEN($N2398)-FIND("/",$N2398))</f>
        <v>web</v>
      </c>
      <c r="S2398" s="11">
        <f t="shared" si="74"/>
        <v>42262.849050925928</v>
      </c>
      <c r="T2398" s="11">
        <f t="shared" si="75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8">
        <f>$E2399/$D2399</f>
        <v>0</v>
      </c>
      <c r="P2399" s="5" t="e">
        <f>$E2399/$L2399</f>
        <v>#DIV/0!</v>
      </c>
      <c r="Q2399" t="str">
        <f>LEFT($N2399,FIND("/",$N2399)-1)</f>
        <v>technology</v>
      </c>
      <c r="R2399" t="str">
        <f>RIGHT($N2399,LEN($N2399)-FIND("/",$N2399))</f>
        <v>web</v>
      </c>
      <c r="S2399" s="11">
        <f t="shared" si="74"/>
        <v>41976.88490740741</v>
      </c>
      <c r="T2399" s="11">
        <f t="shared" si="75"/>
        <v>42006.88490740741</v>
      </c>
    </row>
    <row r="2400" spans="1:20" ht="45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8">
        <f>$E2400/$D2400</f>
        <v>0</v>
      </c>
      <c r="P2400" s="5" t="e">
        <f>$E2400/$L2400</f>
        <v>#DIV/0!</v>
      </c>
      <c r="Q2400" t="str">
        <f>LEFT($N2400,FIND("/",$N2400)-1)</f>
        <v>technology</v>
      </c>
      <c r="R2400" t="str">
        <f>RIGHT($N2400,LEN($N2400)-FIND("/",$N2400))</f>
        <v>web</v>
      </c>
      <c r="S2400" s="11">
        <f t="shared" si="74"/>
        <v>42157.916481481487</v>
      </c>
      <c r="T2400" s="11">
        <f t="shared" si="75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8">
        <f>$E2401/$D2401</f>
        <v>0</v>
      </c>
      <c r="P2401" s="5" t="e">
        <f>$E2401/$L2401</f>
        <v>#DIV/0!</v>
      </c>
      <c r="Q2401" t="str">
        <f>LEFT($N2401,FIND("/",$N2401)-1)</f>
        <v>technology</v>
      </c>
      <c r="R2401" t="str">
        <f>RIGHT($N2401,LEN($N2401)-FIND("/",$N2401))</f>
        <v>web</v>
      </c>
      <c r="S2401" s="11">
        <f t="shared" si="74"/>
        <v>41956.853078703702</v>
      </c>
      <c r="T2401" s="11">
        <f t="shared" si="75"/>
        <v>41991.853078703702</v>
      </c>
    </row>
    <row r="2402" spans="1:20" ht="45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8">
        <f>$E2402/$D2402</f>
        <v>0</v>
      </c>
      <c r="P2402" s="5" t="e">
        <f>$E2402/$L2402</f>
        <v>#DIV/0!</v>
      </c>
      <c r="Q2402" t="str">
        <f>LEFT($N2402,FIND("/",$N2402)-1)</f>
        <v>technology</v>
      </c>
      <c r="R2402" t="str">
        <f>RIGHT($N2402,LEN($N2402)-FIND("/",$N2402))</f>
        <v>web</v>
      </c>
      <c r="S2402" s="11">
        <f t="shared" si="74"/>
        <v>42444.268101851849</v>
      </c>
      <c r="T2402" s="11">
        <f t="shared" si="75"/>
        <v>42474.268101851849</v>
      </c>
    </row>
    <row r="2403" spans="1:20" ht="45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8">
        <f>$E2403/$D2403</f>
        <v>7.1785714285714283E-3</v>
      </c>
      <c r="P2403" s="5">
        <f>$E2403/$L2403</f>
        <v>22.333333333333332</v>
      </c>
      <c r="Q2403" t="str">
        <f>LEFT($N2403,FIND("/",$N2403)-1)</f>
        <v>food</v>
      </c>
      <c r="R2403" t="str">
        <f>RIGHT($N2403,LEN($N2403)-FIND("/",$N2403))</f>
        <v>food trucks</v>
      </c>
      <c r="S2403" s="11">
        <f t="shared" si="74"/>
        <v>42374.822870370372</v>
      </c>
      <c r="T2403" s="11">
        <f t="shared" si="75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8">
        <f>$E2404/$D2404</f>
        <v>4.3333333333333331E-3</v>
      </c>
      <c r="P2404" s="5">
        <f>$E2404/$L2404</f>
        <v>52</v>
      </c>
      <c r="Q2404" t="str">
        <f>LEFT($N2404,FIND("/",$N2404)-1)</f>
        <v>food</v>
      </c>
      <c r="R2404" t="str">
        <f>RIGHT($N2404,LEN($N2404)-FIND("/",$N2404))</f>
        <v>food trucks</v>
      </c>
      <c r="S2404" s="11">
        <f t="shared" si="74"/>
        <v>42107.679756944446</v>
      </c>
      <c r="T2404" s="11">
        <f t="shared" si="75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8">
        <f>$E2405/$D2405</f>
        <v>0.16833333333333333</v>
      </c>
      <c r="P2405" s="5">
        <f>$E2405/$L2405</f>
        <v>16.833333333333332</v>
      </c>
      <c r="Q2405" t="str">
        <f>LEFT($N2405,FIND("/",$N2405)-1)</f>
        <v>food</v>
      </c>
      <c r="R2405" t="str">
        <f>RIGHT($N2405,LEN($N2405)-FIND("/",$N2405))</f>
        <v>food trucks</v>
      </c>
      <c r="S2405" s="11">
        <f t="shared" si="74"/>
        <v>42399.882615740738</v>
      </c>
      <c r="T2405" s="11">
        <f t="shared" si="75"/>
        <v>42459.840949074074</v>
      </c>
    </row>
    <row r="2406" spans="1:20" ht="45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8">
        <f>$E2406/$D2406</f>
        <v>0</v>
      </c>
      <c r="P2406" s="5" t="e">
        <f>$E2406/$L2406</f>
        <v>#DIV/0!</v>
      </c>
      <c r="Q2406" t="str">
        <f>LEFT($N2406,FIND("/",$N2406)-1)</f>
        <v>food</v>
      </c>
      <c r="R2406" t="str">
        <f>RIGHT($N2406,LEN($N2406)-FIND("/",$N2406))</f>
        <v>food trucks</v>
      </c>
      <c r="S2406" s="11">
        <f t="shared" si="74"/>
        <v>42342.03943287037</v>
      </c>
      <c r="T2406" s="11">
        <f t="shared" si="75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8">
        <f>$E2407/$D2407</f>
        <v>0.22520000000000001</v>
      </c>
      <c r="P2407" s="5">
        <f>$E2407/$L2407</f>
        <v>56.3</v>
      </c>
      <c r="Q2407" t="str">
        <f>LEFT($N2407,FIND("/",$N2407)-1)</f>
        <v>food</v>
      </c>
      <c r="R2407" t="str">
        <f>RIGHT($N2407,LEN($N2407)-FIND("/",$N2407))</f>
        <v>food trucks</v>
      </c>
      <c r="S2407" s="11">
        <f t="shared" si="74"/>
        <v>42595.585358796292</v>
      </c>
      <c r="T2407" s="11">
        <f t="shared" si="75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8">
        <f>$E2408/$D2408</f>
        <v>0.41384615384615386</v>
      </c>
      <c r="P2408" s="5">
        <f>$E2408/$L2408</f>
        <v>84.0625</v>
      </c>
      <c r="Q2408" t="str">
        <f>LEFT($N2408,FIND("/",$N2408)-1)</f>
        <v>food</v>
      </c>
      <c r="R2408" t="str">
        <f>RIGHT($N2408,LEN($N2408)-FIND("/",$N2408))</f>
        <v>food trucks</v>
      </c>
      <c r="S2408" s="11">
        <f t="shared" si="74"/>
        <v>41983.110995370371</v>
      </c>
      <c r="T2408" s="11">
        <f t="shared" si="75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8">
        <f>$E2409/$D2409</f>
        <v>0.25259090909090909</v>
      </c>
      <c r="P2409" s="5">
        <f>$E2409/$L2409</f>
        <v>168.39393939393941</v>
      </c>
      <c r="Q2409" t="str">
        <f>LEFT($N2409,FIND("/",$N2409)-1)</f>
        <v>food</v>
      </c>
      <c r="R2409" t="str">
        <f>RIGHT($N2409,LEN($N2409)-FIND("/",$N2409))</f>
        <v>food trucks</v>
      </c>
      <c r="S2409" s="11">
        <f t="shared" si="74"/>
        <v>42082.575555555552</v>
      </c>
      <c r="T2409" s="11">
        <f t="shared" si="75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8">
        <f>$E2410/$D2410</f>
        <v>2E-3</v>
      </c>
      <c r="P2410" s="5">
        <f>$E2410/$L2410</f>
        <v>15</v>
      </c>
      <c r="Q2410" t="str">
        <f>LEFT($N2410,FIND("/",$N2410)-1)</f>
        <v>food</v>
      </c>
      <c r="R2410" t="str">
        <f>RIGHT($N2410,LEN($N2410)-FIND("/",$N2410))</f>
        <v>food trucks</v>
      </c>
      <c r="S2410" s="11">
        <f t="shared" si="74"/>
        <v>41919.140706018516</v>
      </c>
      <c r="T2410" s="11">
        <f t="shared" si="75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8">
        <f>$E2411/$D2411</f>
        <v>1.84E-2</v>
      </c>
      <c r="P2411" s="5">
        <f>$E2411/$L2411</f>
        <v>76.666666666666671</v>
      </c>
      <c r="Q2411" t="str">
        <f>LEFT($N2411,FIND("/",$N2411)-1)</f>
        <v>food</v>
      </c>
      <c r="R2411" t="str">
        <f>RIGHT($N2411,LEN($N2411)-FIND("/",$N2411))</f>
        <v>food trucks</v>
      </c>
      <c r="S2411" s="11">
        <f t="shared" si="74"/>
        <v>42204.875868055555</v>
      </c>
      <c r="T2411" s="11">
        <f t="shared" si="75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8">
        <f>$E2412/$D2412</f>
        <v>0</v>
      </c>
      <c r="P2412" s="5" t="e">
        <f>$E2412/$L2412</f>
        <v>#DIV/0!</v>
      </c>
      <c r="Q2412" t="str">
        <f>LEFT($N2412,FIND("/",$N2412)-1)</f>
        <v>food</v>
      </c>
      <c r="R2412" t="str">
        <f>RIGHT($N2412,LEN($N2412)-FIND("/",$N2412))</f>
        <v>food trucks</v>
      </c>
      <c r="S2412" s="11">
        <f t="shared" si="74"/>
        <v>42224.408275462964</v>
      </c>
      <c r="T2412" s="11">
        <f t="shared" si="75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8">
        <f>$E2413/$D2413</f>
        <v>6.0400000000000002E-3</v>
      </c>
      <c r="P2413" s="5">
        <f>$E2413/$L2413</f>
        <v>50.333333333333336</v>
      </c>
      <c r="Q2413" t="str">
        <f>LEFT($N2413,FIND("/",$N2413)-1)</f>
        <v>food</v>
      </c>
      <c r="R2413" t="str">
        <f>RIGHT($N2413,LEN($N2413)-FIND("/",$N2413))</f>
        <v>food trucks</v>
      </c>
      <c r="S2413" s="11">
        <f t="shared" si="74"/>
        <v>42211.732430555552</v>
      </c>
      <c r="T2413" s="11">
        <f t="shared" si="75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8">
        <f>$E2414/$D2414</f>
        <v>0</v>
      </c>
      <c r="P2414" s="5" t="e">
        <f>$E2414/$L2414</f>
        <v>#DIV/0!</v>
      </c>
      <c r="Q2414" t="str">
        <f>LEFT($N2414,FIND("/",$N2414)-1)</f>
        <v>food</v>
      </c>
      <c r="R2414" t="str">
        <f>RIGHT($N2414,LEN($N2414)-FIND("/",$N2414))</f>
        <v>food trucks</v>
      </c>
      <c r="S2414" s="11">
        <f t="shared" si="74"/>
        <v>42655.736956018518</v>
      </c>
      <c r="T2414" s="11">
        <f t="shared" si="75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8">
        <f>$E2415/$D2415</f>
        <v>8.3333333333333332E-3</v>
      </c>
      <c r="P2415" s="5">
        <f>$E2415/$L2415</f>
        <v>8.3333333333333339</v>
      </c>
      <c r="Q2415" t="str">
        <f>LEFT($N2415,FIND("/",$N2415)-1)</f>
        <v>food</v>
      </c>
      <c r="R2415" t="str">
        <f>RIGHT($N2415,LEN($N2415)-FIND("/",$N2415))</f>
        <v>food trucks</v>
      </c>
      <c r="S2415" s="11">
        <f t="shared" si="74"/>
        <v>41760.10974537037</v>
      </c>
      <c r="T2415" s="11">
        <f t="shared" si="75"/>
        <v>41790.979166666664</v>
      </c>
    </row>
    <row r="2416" spans="1:20" ht="45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8">
        <f>$E2416/$D2416</f>
        <v>3.0666666666666665E-2</v>
      </c>
      <c r="P2416" s="5">
        <f>$E2416/$L2416</f>
        <v>35.384615384615387</v>
      </c>
      <c r="Q2416" t="str">
        <f>LEFT($N2416,FIND("/",$N2416)-1)</f>
        <v>food</v>
      </c>
      <c r="R2416" t="str">
        <f>RIGHT($N2416,LEN($N2416)-FIND("/",$N2416))</f>
        <v>food trucks</v>
      </c>
      <c r="S2416" s="11">
        <f t="shared" si="74"/>
        <v>42198.695138888885</v>
      </c>
      <c r="T2416" s="11">
        <f t="shared" si="75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8">
        <f>$E2417/$D2417</f>
        <v>5.5833333333333334E-3</v>
      </c>
      <c r="P2417" s="5">
        <f>$E2417/$L2417</f>
        <v>55.833333333333336</v>
      </c>
      <c r="Q2417" t="str">
        <f>LEFT($N2417,FIND("/",$N2417)-1)</f>
        <v>food</v>
      </c>
      <c r="R2417" t="str">
        <f>RIGHT($N2417,LEN($N2417)-FIND("/",$N2417))</f>
        <v>food trucks</v>
      </c>
      <c r="S2417" s="11">
        <f t="shared" si="74"/>
        <v>42536.862800925926</v>
      </c>
      <c r="T2417" s="11">
        <f t="shared" si="75"/>
        <v>42566.862800925926</v>
      </c>
    </row>
    <row r="2418" spans="1:20" ht="45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8">
        <f>$E2418/$D2418</f>
        <v>2.5000000000000001E-4</v>
      </c>
      <c r="P2418" s="5">
        <f>$E2418/$L2418</f>
        <v>5</v>
      </c>
      <c r="Q2418" t="str">
        <f>LEFT($N2418,FIND("/",$N2418)-1)</f>
        <v>food</v>
      </c>
      <c r="R2418" t="str">
        <f>RIGHT($N2418,LEN($N2418)-FIND("/",$N2418))</f>
        <v>food trucks</v>
      </c>
      <c r="S2418" s="11">
        <f t="shared" si="74"/>
        <v>42019.737766203703</v>
      </c>
      <c r="T2418" s="11">
        <f t="shared" si="75"/>
        <v>42077.625</v>
      </c>
    </row>
    <row r="2419" spans="1:20" ht="45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8">
        <f>$E2419/$D2419</f>
        <v>0</v>
      </c>
      <c r="P2419" s="5" t="e">
        <f>$E2419/$L2419</f>
        <v>#DIV/0!</v>
      </c>
      <c r="Q2419" t="str">
        <f>LEFT($N2419,FIND("/",$N2419)-1)</f>
        <v>food</v>
      </c>
      <c r="R2419" t="str">
        <f>RIGHT($N2419,LEN($N2419)-FIND("/",$N2419))</f>
        <v>food trucks</v>
      </c>
      <c r="S2419" s="11">
        <f t="shared" si="74"/>
        <v>41831.884108796294</v>
      </c>
      <c r="T2419" s="11">
        <f t="shared" si="75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8">
        <f>$E2420/$D2420</f>
        <v>2.0000000000000001E-4</v>
      </c>
      <c r="P2420" s="5">
        <f>$E2420/$L2420</f>
        <v>1</v>
      </c>
      <c r="Q2420" t="str">
        <f>LEFT($N2420,FIND("/",$N2420)-1)</f>
        <v>food</v>
      </c>
      <c r="R2420" t="str">
        <f>RIGHT($N2420,LEN($N2420)-FIND("/",$N2420))</f>
        <v>food trucks</v>
      </c>
      <c r="S2420" s="11">
        <f t="shared" si="74"/>
        <v>42027.856990740736</v>
      </c>
      <c r="T2420" s="11">
        <f t="shared" si="75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8">
        <f>$E2421/$D2421</f>
        <v>0</v>
      </c>
      <c r="P2421" s="5" t="e">
        <f>$E2421/$L2421</f>
        <v>#DIV/0!</v>
      </c>
      <c r="Q2421" t="str">
        <f>LEFT($N2421,FIND("/",$N2421)-1)</f>
        <v>food</v>
      </c>
      <c r="R2421" t="str">
        <f>RIGHT($N2421,LEN($N2421)-FIND("/",$N2421))</f>
        <v>food trucks</v>
      </c>
      <c r="S2421" s="11">
        <f t="shared" si="74"/>
        <v>41993.738298611104</v>
      </c>
      <c r="T2421" s="11">
        <f t="shared" si="75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8">
        <f>$E2422/$D2422</f>
        <v>0.14825133372851215</v>
      </c>
      <c r="P2422" s="5">
        <f>$E2422/$L2422</f>
        <v>69.472222222222229</v>
      </c>
      <c r="Q2422" t="str">
        <f>LEFT($N2422,FIND("/",$N2422)-1)</f>
        <v>food</v>
      </c>
      <c r="R2422" t="str">
        <f>RIGHT($N2422,LEN($N2422)-FIND("/",$N2422))</f>
        <v>food trucks</v>
      </c>
      <c r="S2422" s="11">
        <f t="shared" si="74"/>
        <v>41893.028877314813</v>
      </c>
      <c r="T2422" s="11">
        <f t="shared" si="75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8">
        <f>$E2423/$D2423</f>
        <v>1.6666666666666666E-4</v>
      </c>
      <c r="P2423" s="5">
        <f>$E2423/$L2423</f>
        <v>1</v>
      </c>
      <c r="Q2423" t="str">
        <f>LEFT($N2423,FIND("/",$N2423)-1)</f>
        <v>food</v>
      </c>
      <c r="R2423" t="str">
        <f>RIGHT($N2423,LEN($N2423)-FIND("/",$N2423))</f>
        <v>food trucks</v>
      </c>
      <c r="S2423" s="11">
        <f t="shared" si="74"/>
        <v>42026.687453703707</v>
      </c>
      <c r="T2423" s="11">
        <f t="shared" si="75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8">
        <f>$E2424/$D2424</f>
        <v>2E-3</v>
      </c>
      <c r="P2424" s="5">
        <f>$E2424/$L2424</f>
        <v>1</v>
      </c>
      <c r="Q2424" t="str">
        <f>LEFT($N2424,FIND("/",$N2424)-1)</f>
        <v>food</v>
      </c>
      <c r="R2424" t="str">
        <f>RIGHT($N2424,LEN($N2424)-FIND("/",$N2424))</f>
        <v>food trucks</v>
      </c>
      <c r="S2424" s="11">
        <f t="shared" si="74"/>
        <v>42044.724953703699</v>
      </c>
      <c r="T2424" s="11">
        <f t="shared" si="75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8">
        <f>$E2425/$D2425</f>
        <v>1.3333333333333334E-4</v>
      </c>
      <c r="P2425" s="5">
        <f>$E2425/$L2425</f>
        <v>8</v>
      </c>
      <c r="Q2425" t="str">
        <f>LEFT($N2425,FIND("/",$N2425)-1)</f>
        <v>food</v>
      </c>
      <c r="R2425" t="str">
        <f>RIGHT($N2425,LEN($N2425)-FIND("/",$N2425))</f>
        <v>food trucks</v>
      </c>
      <c r="S2425" s="11">
        <f t="shared" si="74"/>
        <v>41974.704745370371</v>
      </c>
      <c r="T2425" s="11">
        <f t="shared" si="75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8">
        <f>$E2426/$D2426</f>
        <v>1.24E-2</v>
      </c>
      <c r="P2426" s="5">
        <f>$E2426/$L2426</f>
        <v>34.444444444444443</v>
      </c>
      <c r="Q2426" t="str">
        <f>LEFT($N2426,FIND("/",$N2426)-1)</f>
        <v>food</v>
      </c>
      <c r="R2426" t="str">
        <f>RIGHT($N2426,LEN($N2426)-FIND("/",$N2426))</f>
        <v>food trucks</v>
      </c>
      <c r="S2426" s="11">
        <f t="shared" si="74"/>
        <v>41909.892453703702</v>
      </c>
      <c r="T2426" s="11">
        <f t="shared" si="75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8">
        <f>$E2427/$D2427</f>
        <v>2.8571428571428574E-4</v>
      </c>
      <c r="P2427" s="5">
        <f>$E2427/$L2427</f>
        <v>1</v>
      </c>
      <c r="Q2427" t="str">
        <f>LEFT($N2427,FIND("/",$N2427)-1)</f>
        <v>food</v>
      </c>
      <c r="R2427" t="str">
        <f>RIGHT($N2427,LEN($N2427)-FIND("/",$N2427))</f>
        <v>food trucks</v>
      </c>
      <c r="S2427" s="11">
        <f t="shared" si="74"/>
        <v>42502.913761574076</v>
      </c>
      <c r="T2427" s="11">
        <f t="shared" si="75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8">
        <f>$E2428/$D2428</f>
        <v>0</v>
      </c>
      <c r="P2428" s="5" t="e">
        <f>$E2428/$L2428</f>
        <v>#DIV/0!</v>
      </c>
      <c r="Q2428" t="str">
        <f>LEFT($N2428,FIND("/",$N2428)-1)</f>
        <v>food</v>
      </c>
      <c r="R2428" t="str">
        <f>RIGHT($N2428,LEN($N2428)-FIND("/",$N2428))</f>
        <v>food trucks</v>
      </c>
      <c r="S2428" s="11">
        <f t="shared" si="74"/>
        <v>42164.170046296291</v>
      </c>
      <c r="T2428" s="11">
        <f t="shared" si="75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8">
        <f>$E2429/$D2429</f>
        <v>2.0000000000000002E-5</v>
      </c>
      <c r="P2429" s="5">
        <f>$E2429/$L2429</f>
        <v>1</v>
      </c>
      <c r="Q2429" t="str">
        <f>LEFT($N2429,FIND("/",$N2429)-1)</f>
        <v>food</v>
      </c>
      <c r="R2429" t="str">
        <f>RIGHT($N2429,LEN($N2429)-FIND("/",$N2429))</f>
        <v>food trucks</v>
      </c>
      <c r="S2429" s="11">
        <f t="shared" si="74"/>
        <v>42412.318668981476</v>
      </c>
      <c r="T2429" s="11">
        <f t="shared" si="75"/>
        <v>42452.277002314819</v>
      </c>
    </row>
    <row r="2430" spans="1:20" ht="30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8">
        <f>$E2430/$D2430</f>
        <v>2.8571428571428571E-5</v>
      </c>
      <c r="P2430" s="5">
        <f>$E2430/$L2430</f>
        <v>1</v>
      </c>
      <c r="Q2430" t="str">
        <f>LEFT($N2430,FIND("/",$N2430)-1)</f>
        <v>food</v>
      </c>
      <c r="R2430" t="str">
        <f>RIGHT($N2430,LEN($N2430)-FIND("/",$N2430))</f>
        <v>food trucks</v>
      </c>
      <c r="S2430" s="11">
        <f t="shared" si="74"/>
        <v>42045.784155092595</v>
      </c>
      <c r="T2430" s="11">
        <f t="shared" si="75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8">
        <f>$E2431/$D2431</f>
        <v>1.4321428571428572E-2</v>
      </c>
      <c r="P2431" s="5">
        <f>$E2431/$L2431</f>
        <v>501.25</v>
      </c>
      <c r="Q2431" t="str">
        <f>LEFT($N2431,FIND("/",$N2431)-1)</f>
        <v>food</v>
      </c>
      <c r="R2431" t="str">
        <f>RIGHT($N2431,LEN($N2431)-FIND("/",$N2431))</f>
        <v>food trucks</v>
      </c>
      <c r="S2431" s="11">
        <f t="shared" si="74"/>
        <v>42734.879236111112</v>
      </c>
      <c r="T2431" s="11">
        <f t="shared" si="75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8">
        <f>$E2432/$D2432</f>
        <v>7.0000000000000001E-3</v>
      </c>
      <c r="P2432" s="5">
        <f>$E2432/$L2432</f>
        <v>10.5</v>
      </c>
      <c r="Q2432" t="str">
        <f>LEFT($N2432,FIND("/",$N2432)-1)</f>
        <v>food</v>
      </c>
      <c r="R2432" t="str">
        <f>RIGHT($N2432,LEN($N2432)-FIND("/",$N2432))</f>
        <v>food trucks</v>
      </c>
      <c r="S2432" s="11">
        <f t="shared" si="74"/>
        <v>42382.130833333329</v>
      </c>
      <c r="T2432" s="11">
        <f t="shared" si="75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8">
        <f>$E2433/$D2433</f>
        <v>2.0000000000000002E-5</v>
      </c>
      <c r="P2433" s="5">
        <f>$E2433/$L2433</f>
        <v>1</v>
      </c>
      <c r="Q2433" t="str">
        <f>LEFT($N2433,FIND("/",$N2433)-1)</f>
        <v>food</v>
      </c>
      <c r="R2433" t="str">
        <f>RIGHT($N2433,LEN($N2433)-FIND("/",$N2433))</f>
        <v>food trucks</v>
      </c>
      <c r="S2433" s="11">
        <f t="shared" si="74"/>
        <v>42489.099687499998</v>
      </c>
      <c r="T2433" s="11">
        <f t="shared" si="75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8">
        <f>$E2434/$D2434</f>
        <v>1.4285714285714287E-4</v>
      </c>
      <c r="P2434" s="5">
        <f>$E2434/$L2434</f>
        <v>1</v>
      </c>
      <c r="Q2434" t="str">
        <f>LEFT($N2434,FIND("/",$N2434)-1)</f>
        <v>food</v>
      </c>
      <c r="R2434" t="str">
        <f>RIGHT($N2434,LEN($N2434)-FIND("/",$N2434))</f>
        <v>food trucks</v>
      </c>
      <c r="S2434" s="11">
        <f t="shared" si="74"/>
        <v>42041.218715277777</v>
      </c>
      <c r="T2434" s="11">
        <f t="shared" si="75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8">
        <f>$E2435/$D2435</f>
        <v>0</v>
      </c>
      <c r="P2435" s="5" t="e">
        <f>$E2435/$L2435</f>
        <v>#DIV/0!</v>
      </c>
      <c r="Q2435" t="str">
        <f>LEFT($N2435,FIND("/",$N2435)-1)</f>
        <v>food</v>
      </c>
      <c r="R2435" t="str">
        <f>RIGHT($N2435,LEN($N2435)-FIND("/",$N2435))</f>
        <v>food trucks</v>
      </c>
      <c r="S2435" s="11">
        <f t="shared" ref="S2435:S2498" si="76">((($J2435/60)/60)/24)+DATE(1970,1,1)</f>
        <v>42397.89980324074</v>
      </c>
      <c r="T2435" s="11">
        <f t="shared" ref="T2435:T2498" si="77">((($I2435/60)/60)/24)+DATE(1970,1,1)</f>
        <v>42427.89980324074</v>
      </c>
    </row>
    <row r="2436" spans="1:20" ht="45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8">
        <f>$E2436/$D2436</f>
        <v>1.2999999999999999E-3</v>
      </c>
      <c r="P2436" s="5">
        <f>$E2436/$L2436</f>
        <v>13</v>
      </c>
      <c r="Q2436" t="str">
        <f>LEFT($N2436,FIND("/",$N2436)-1)</f>
        <v>food</v>
      </c>
      <c r="R2436" t="str">
        <f>RIGHT($N2436,LEN($N2436)-FIND("/",$N2436))</f>
        <v>food trucks</v>
      </c>
      <c r="S2436" s="11">
        <f t="shared" si="76"/>
        <v>42180.18604166666</v>
      </c>
      <c r="T2436" s="11">
        <f t="shared" si="77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8">
        <f>$E2437/$D2437</f>
        <v>4.8960000000000002E-3</v>
      </c>
      <c r="P2437" s="5">
        <f>$E2437/$L2437</f>
        <v>306</v>
      </c>
      <c r="Q2437" t="str">
        <f>LEFT($N2437,FIND("/",$N2437)-1)</f>
        <v>food</v>
      </c>
      <c r="R2437" t="str">
        <f>RIGHT($N2437,LEN($N2437)-FIND("/",$N2437))</f>
        <v>food trucks</v>
      </c>
      <c r="S2437" s="11">
        <f t="shared" si="76"/>
        <v>42252.277615740735</v>
      </c>
      <c r="T2437" s="11">
        <f t="shared" si="77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8">
        <f>$E2438/$D2438</f>
        <v>3.8461538461538462E-4</v>
      </c>
      <c r="P2438" s="5">
        <f>$E2438/$L2438</f>
        <v>22.5</v>
      </c>
      <c r="Q2438" t="str">
        <f>LEFT($N2438,FIND("/",$N2438)-1)</f>
        <v>food</v>
      </c>
      <c r="R2438" t="str">
        <f>RIGHT($N2438,LEN($N2438)-FIND("/",$N2438))</f>
        <v>food trucks</v>
      </c>
      <c r="S2438" s="11">
        <f t="shared" si="76"/>
        <v>42338.615393518514</v>
      </c>
      <c r="T2438" s="11">
        <f t="shared" si="77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8">
        <f>$E2439/$D2439</f>
        <v>0</v>
      </c>
      <c r="P2439" s="5" t="e">
        <f>$E2439/$L2439</f>
        <v>#DIV/0!</v>
      </c>
      <c r="Q2439" t="str">
        <f>LEFT($N2439,FIND("/",$N2439)-1)</f>
        <v>food</v>
      </c>
      <c r="R2439" t="str">
        <f>RIGHT($N2439,LEN($N2439)-FIND("/",$N2439))</f>
        <v>food trucks</v>
      </c>
      <c r="S2439" s="11">
        <f t="shared" si="76"/>
        <v>42031.965138888889</v>
      </c>
      <c r="T2439" s="11">
        <f t="shared" si="77"/>
        <v>42080.75</v>
      </c>
    </row>
    <row r="2440" spans="1:20" ht="45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8">
        <f>$E2440/$D2440</f>
        <v>3.3333333333333335E-3</v>
      </c>
      <c r="P2440" s="5">
        <f>$E2440/$L2440</f>
        <v>50</v>
      </c>
      <c r="Q2440" t="str">
        <f>LEFT($N2440,FIND("/",$N2440)-1)</f>
        <v>food</v>
      </c>
      <c r="R2440" t="str">
        <f>RIGHT($N2440,LEN($N2440)-FIND("/",$N2440))</f>
        <v>food trucks</v>
      </c>
      <c r="S2440" s="11">
        <f t="shared" si="76"/>
        <v>42285.91506944444</v>
      </c>
      <c r="T2440" s="11">
        <f t="shared" si="77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8">
        <f>$E2441/$D2441</f>
        <v>0</v>
      </c>
      <c r="P2441" s="5" t="e">
        <f>$E2441/$L2441</f>
        <v>#DIV/0!</v>
      </c>
      <c r="Q2441" t="str">
        <f>LEFT($N2441,FIND("/",$N2441)-1)</f>
        <v>food</v>
      </c>
      <c r="R2441" t="str">
        <f>RIGHT($N2441,LEN($N2441)-FIND("/",$N2441))</f>
        <v>food trucks</v>
      </c>
      <c r="S2441" s="11">
        <f t="shared" si="76"/>
        <v>42265.818622685183</v>
      </c>
      <c r="T2441" s="11">
        <f t="shared" si="77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8">
        <f>$E2442/$D2442</f>
        <v>2E-3</v>
      </c>
      <c r="P2442" s="5">
        <f>$E2442/$L2442</f>
        <v>5</v>
      </c>
      <c r="Q2442" t="str">
        <f>LEFT($N2442,FIND("/",$N2442)-1)</f>
        <v>food</v>
      </c>
      <c r="R2442" t="str">
        <f>RIGHT($N2442,LEN($N2442)-FIND("/",$N2442))</f>
        <v>food trucks</v>
      </c>
      <c r="S2442" s="11">
        <f t="shared" si="76"/>
        <v>42383.899456018517</v>
      </c>
      <c r="T2442" s="11">
        <f t="shared" si="77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8">
        <f>$E2443/$D2443</f>
        <v>1.0788</v>
      </c>
      <c r="P2443" s="5">
        <f>$E2443/$L2443</f>
        <v>74.22935779816514</v>
      </c>
      <c r="Q2443" t="str">
        <f>LEFT($N2443,FIND("/",$N2443)-1)</f>
        <v>food</v>
      </c>
      <c r="R2443" t="str">
        <f>RIGHT($N2443,LEN($N2443)-FIND("/",$N2443))</f>
        <v>small batch</v>
      </c>
      <c r="S2443" s="11">
        <f t="shared" si="76"/>
        <v>42187.125625000001</v>
      </c>
      <c r="T2443" s="11">
        <f t="shared" si="77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8">
        <f>$E2444/$D2444</f>
        <v>1.2594166666666666</v>
      </c>
      <c r="P2444" s="5">
        <f>$E2444/$L2444</f>
        <v>81.252688172043008</v>
      </c>
      <c r="Q2444" t="str">
        <f>LEFT($N2444,FIND("/",$N2444)-1)</f>
        <v>food</v>
      </c>
      <c r="R2444" t="str">
        <f>RIGHT($N2444,LEN($N2444)-FIND("/",$N2444))</f>
        <v>small batch</v>
      </c>
      <c r="S2444" s="11">
        <f t="shared" si="76"/>
        <v>42052.666990740734</v>
      </c>
      <c r="T2444" s="11">
        <f t="shared" si="77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8">
        <f>$E2445/$D2445</f>
        <v>2.0251494999999999</v>
      </c>
      <c r="P2445" s="5">
        <f>$E2445/$L2445</f>
        <v>130.23469453376205</v>
      </c>
      <c r="Q2445" t="str">
        <f>LEFT($N2445,FIND("/",$N2445)-1)</f>
        <v>food</v>
      </c>
      <c r="R2445" t="str">
        <f>RIGHT($N2445,LEN($N2445)-FIND("/",$N2445))</f>
        <v>small batch</v>
      </c>
      <c r="S2445" s="11">
        <f t="shared" si="76"/>
        <v>41836.625254629631</v>
      </c>
      <c r="T2445" s="11">
        <f t="shared" si="77"/>
        <v>41866.625254629631</v>
      </c>
    </row>
    <row r="2446" spans="1:20" ht="45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8">
        <f>$E2446/$D2446</f>
        <v>1.0860000000000001</v>
      </c>
      <c r="P2446" s="5">
        <f>$E2446/$L2446</f>
        <v>53.409836065573771</v>
      </c>
      <c r="Q2446" t="str">
        <f>LEFT($N2446,FIND("/",$N2446)-1)</f>
        <v>food</v>
      </c>
      <c r="R2446" t="str">
        <f>RIGHT($N2446,LEN($N2446)-FIND("/",$N2446))</f>
        <v>small batch</v>
      </c>
      <c r="S2446" s="11">
        <f t="shared" si="76"/>
        <v>42485.754525462966</v>
      </c>
      <c r="T2446" s="11">
        <f t="shared" si="77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8">
        <f>$E2447/$D2447</f>
        <v>1.728</v>
      </c>
      <c r="P2447" s="5">
        <f>$E2447/$L2447</f>
        <v>75.130434782608702</v>
      </c>
      <c r="Q2447" t="str">
        <f>LEFT($N2447,FIND("/",$N2447)-1)</f>
        <v>food</v>
      </c>
      <c r="R2447" t="str">
        <f>RIGHT($N2447,LEN($N2447)-FIND("/",$N2447))</f>
        <v>small batch</v>
      </c>
      <c r="S2447" s="11">
        <f t="shared" si="76"/>
        <v>42243.190057870372</v>
      </c>
      <c r="T2447" s="11">
        <f t="shared" si="77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8">
        <f>$E2448/$D2448</f>
        <v>1.6798</v>
      </c>
      <c r="P2448" s="5">
        <f>$E2448/$L2448</f>
        <v>75.666666666666671</v>
      </c>
      <c r="Q2448" t="str">
        <f>LEFT($N2448,FIND("/",$N2448)-1)</f>
        <v>food</v>
      </c>
      <c r="R2448" t="str">
        <f>RIGHT($N2448,LEN($N2448)-FIND("/",$N2448))</f>
        <v>small batch</v>
      </c>
      <c r="S2448" s="11">
        <f t="shared" si="76"/>
        <v>42670.602673611109</v>
      </c>
      <c r="T2448" s="11">
        <f t="shared" si="77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8">
        <f>$E2449/$D2449</f>
        <v>4.2720000000000002</v>
      </c>
      <c r="P2449" s="5">
        <f>$E2449/$L2449</f>
        <v>31.691394658753708</v>
      </c>
      <c r="Q2449" t="str">
        <f>LEFT($N2449,FIND("/",$N2449)-1)</f>
        <v>food</v>
      </c>
      <c r="R2449" t="str">
        <f>RIGHT($N2449,LEN($N2449)-FIND("/",$N2449))</f>
        <v>small batch</v>
      </c>
      <c r="S2449" s="11">
        <f t="shared" si="76"/>
        <v>42654.469826388886</v>
      </c>
      <c r="T2449" s="11">
        <f t="shared" si="77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8">
        <f>$E2450/$D2450</f>
        <v>1.075</v>
      </c>
      <c r="P2450" s="5">
        <f>$E2450/$L2450</f>
        <v>47.777777777777779</v>
      </c>
      <c r="Q2450" t="str">
        <f>LEFT($N2450,FIND("/",$N2450)-1)</f>
        <v>food</v>
      </c>
      <c r="R2450" t="str">
        <f>RIGHT($N2450,LEN($N2450)-FIND("/",$N2450))</f>
        <v>small batch</v>
      </c>
      <c r="S2450" s="11">
        <f t="shared" si="76"/>
        <v>42607.316122685181</v>
      </c>
      <c r="T2450" s="11">
        <f t="shared" si="77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8">
        <f>$E2451/$D2451</f>
        <v>1.08</v>
      </c>
      <c r="P2451" s="5">
        <f>$E2451/$L2451</f>
        <v>90</v>
      </c>
      <c r="Q2451" t="str">
        <f>LEFT($N2451,FIND("/",$N2451)-1)</f>
        <v>food</v>
      </c>
      <c r="R2451" t="str">
        <f>RIGHT($N2451,LEN($N2451)-FIND("/",$N2451))</f>
        <v>small batch</v>
      </c>
      <c r="S2451" s="11">
        <f t="shared" si="76"/>
        <v>41943.142534722225</v>
      </c>
      <c r="T2451" s="11">
        <f t="shared" si="77"/>
        <v>41973.184201388889</v>
      </c>
    </row>
    <row r="2452" spans="1:20" ht="45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8">
        <f>$E2452/$D2452</f>
        <v>1.0153353333333335</v>
      </c>
      <c r="P2452" s="5">
        <f>$E2452/$L2452</f>
        <v>149.31401960784314</v>
      </c>
      <c r="Q2452" t="str">
        <f>LEFT($N2452,FIND("/",$N2452)-1)</f>
        <v>food</v>
      </c>
      <c r="R2452" t="str">
        <f>RIGHT($N2452,LEN($N2452)-FIND("/",$N2452))</f>
        <v>small batch</v>
      </c>
      <c r="S2452" s="11">
        <f t="shared" si="76"/>
        <v>41902.07240740741</v>
      </c>
      <c r="T2452" s="11">
        <f t="shared" si="77"/>
        <v>41940.132638888892</v>
      </c>
    </row>
    <row r="2453" spans="1:20" ht="45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8">
        <f>$E2453/$D2453</f>
        <v>1.1545000000000001</v>
      </c>
      <c r="P2453" s="5">
        <f>$E2453/$L2453</f>
        <v>62.06989247311828</v>
      </c>
      <c r="Q2453" t="str">
        <f>LEFT($N2453,FIND("/",$N2453)-1)</f>
        <v>food</v>
      </c>
      <c r="R2453" t="str">
        <f>RIGHT($N2453,LEN($N2453)-FIND("/",$N2453))</f>
        <v>small batch</v>
      </c>
      <c r="S2453" s="11">
        <f t="shared" si="76"/>
        <v>42779.908449074079</v>
      </c>
      <c r="T2453" s="11">
        <f t="shared" si="77"/>
        <v>42799.908449074079</v>
      </c>
    </row>
    <row r="2454" spans="1:20" ht="45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8">
        <f>$E2454/$D2454</f>
        <v>1.335</v>
      </c>
      <c r="P2454" s="5">
        <f>$E2454/$L2454</f>
        <v>53.4</v>
      </c>
      <c r="Q2454" t="str">
        <f>LEFT($N2454,FIND("/",$N2454)-1)</f>
        <v>food</v>
      </c>
      <c r="R2454" t="str">
        <f>RIGHT($N2454,LEN($N2454)-FIND("/",$N2454))</f>
        <v>small batch</v>
      </c>
      <c r="S2454" s="11">
        <f t="shared" si="76"/>
        <v>42338.84375</v>
      </c>
      <c r="T2454" s="11">
        <f t="shared" si="77"/>
        <v>42367.958333333328</v>
      </c>
    </row>
    <row r="2455" spans="1:20" ht="45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8">
        <f>$E2455/$D2455</f>
        <v>1.5469999999999999</v>
      </c>
      <c r="P2455" s="5">
        <f>$E2455/$L2455</f>
        <v>69.268656716417908</v>
      </c>
      <c r="Q2455" t="str">
        <f>LEFT($N2455,FIND("/",$N2455)-1)</f>
        <v>food</v>
      </c>
      <c r="R2455" t="str">
        <f>RIGHT($N2455,LEN($N2455)-FIND("/",$N2455))</f>
        <v>small batch</v>
      </c>
      <c r="S2455" s="11">
        <f t="shared" si="76"/>
        <v>42738.692233796297</v>
      </c>
      <c r="T2455" s="11">
        <f t="shared" si="77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8">
        <f>$E2456/$D2456</f>
        <v>1.0084571428571429</v>
      </c>
      <c r="P2456" s="5">
        <f>$E2456/$L2456</f>
        <v>271.50769230769231</v>
      </c>
      <c r="Q2456" t="str">
        <f>LEFT($N2456,FIND("/",$N2456)-1)</f>
        <v>food</v>
      </c>
      <c r="R2456" t="str">
        <f>RIGHT($N2456,LEN($N2456)-FIND("/",$N2456))</f>
        <v>small batch</v>
      </c>
      <c r="S2456" s="11">
        <f t="shared" si="76"/>
        <v>42770.201481481476</v>
      </c>
      <c r="T2456" s="11">
        <f t="shared" si="77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8">
        <f>$E2457/$D2457</f>
        <v>1.82</v>
      </c>
      <c r="P2457" s="5">
        <f>$E2457/$L2457</f>
        <v>34.125</v>
      </c>
      <c r="Q2457" t="str">
        <f>LEFT($N2457,FIND("/",$N2457)-1)</f>
        <v>food</v>
      </c>
      <c r="R2457" t="str">
        <f>RIGHT($N2457,LEN($N2457)-FIND("/",$N2457))</f>
        <v>small batch</v>
      </c>
      <c r="S2457" s="11">
        <f t="shared" si="76"/>
        <v>42452.781828703708</v>
      </c>
      <c r="T2457" s="11">
        <f t="shared" si="77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8">
        <f>$E2458/$D2458</f>
        <v>1.8086666666666666</v>
      </c>
      <c r="P2458" s="5">
        <f>$E2458/$L2458</f>
        <v>40.492537313432834</v>
      </c>
      <c r="Q2458" t="str">
        <f>LEFT($N2458,FIND("/",$N2458)-1)</f>
        <v>food</v>
      </c>
      <c r="R2458" t="str">
        <f>RIGHT($N2458,LEN($N2458)-FIND("/",$N2458))</f>
        <v>small batch</v>
      </c>
      <c r="S2458" s="11">
        <f t="shared" si="76"/>
        <v>42761.961099537039</v>
      </c>
      <c r="T2458" s="11">
        <f t="shared" si="77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8">
        <f>$E2459/$D2459</f>
        <v>1.0230434782608695</v>
      </c>
      <c r="P2459" s="5">
        <f>$E2459/$L2459</f>
        <v>189.75806451612902</v>
      </c>
      <c r="Q2459" t="str">
        <f>LEFT($N2459,FIND("/",$N2459)-1)</f>
        <v>food</v>
      </c>
      <c r="R2459" t="str">
        <f>RIGHT($N2459,LEN($N2459)-FIND("/",$N2459))</f>
        <v>small batch</v>
      </c>
      <c r="S2459" s="11">
        <f t="shared" si="76"/>
        <v>42423.602500000001</v>
      </c>
      <c r="T2459" s="11">
        <f t="shared" si="77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8">
        <f>$E2460/$D2460</f>
        <v>1.1017999999999999</v>
      </c>
      <c r="P2460" s="5">
        <f>$E2460/$L2460</f>
        <v>68.862499999999997</v>
      </c>
      <c r="Q2460" t="str">
        <f>LEFT($N2460,FIND("/",$N2460)-1)</f>
        <v>food</v>
      </c>
      <c r="R2460" t="str">
        <f>RIGHT($N2460,LEN($N2460)-FIND("/",$N2460))</f>
        <v>small batch</v>
      </c>
      <c r="S2460" s="11">
        <f t="shared" si="76"/>
        <v>42495.871736111112</v>
      </c>
      <c r="T2460" s="11">
        <f t="shared" si="77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8">
        <f>$E2461/$D2461</f>
        <v>1.0225</v>
      </c>
      <c r="P2461" s="5">
        <f>$E2461/$L2461</f>
        <v>108.77659574468085</v>
      </c>
      <c r="Q2461" t="str">
        <f>LEFT($N2461,FIND("/",$N2461)-1)</f>
        <v>food</v>
      </c>
      <c r="R2461" t="str">
        <f>RIGHT($N2461,LEN($N2461)-FIND("/",$N2461))</f>
        <v>small batch</v>
      </c>
      <c r="S2461" s="11">
        <f t="shared" si="76"/>
        <v>42407.637557870374</v>
      </c>
      <c r="T2461" s="11">
        <f t="shared" si="77"/>
        <v>42452.595891203702</v>
      </c>
    </row>
    <row r="2462" spans="1:20" ht="45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8">
        <f>$E2462/$D2462</f>
        <v>1.0078823529411765</v>
      </c>
      <c r="P2462" s="5">
        <f>$E2462/$L2462</f>
        <v>125.98529411764706</v>
      </c>
      <c r="Q2462" t="str">
        <f>LEFT($N2462,FIND("/",$N2462)-1)</f>
        <v>food</v>
      </c>
      <c r="R2462" t="str">
        <f>RIGHT($N2462,LEN($N2462)-FIND("/",$N2462))</f>
        <v>small batch</v>
      </c>
      <c r="S2462" s="11">
        <f t="shared" si="76"/>
        <v>42704.187118055561</v>
      </c>
      <c r="T2462" s="11">
        <f t="shared" si="77"/>
        <v>42738.178472222222</v>
      </c>
    </row>
    <row r="2463" spans="1:20" ht="45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8">
        <f>$E2463/$D2463</f>
        <v>1.038</v>
      </c>
      <c r="P2463" s="5">
        <f>$E2463/$L2463</f>
        <v>90.523255813953483</v>
      </c>
      <c r="Q2463" t="str">
        <f>LEFT($N2463,FIND("/",$N2463)-1)</f>
        <v>music</v>
      </c>
      <c r="R2463" t="str">
        <f>RIGHT($N2463,LEN($N2463)-FIND("/",$N2463))</f>
        <v>indie rock</v>
      </c>
      <c r="S2463" s="11">
        <f t="shared" si="76"/>
        <v>40784.012696759259</v>
      </c>
      <c r="T2463" s="11">
        <f t="shared" si="77"/>
        <v>40817.125</v>
      </c>
    </row>
    <row r="2464" spans="1:20" ht="45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8">
        <f>$E2464/$D2464</f>
        <v>1.1070833333333334</v>
      </c>
      <c r="P2464" s="5">
        <f>$E2464/$L2464</f>
        <v>28.880434782608695</v>
      </c>
      <c r="Q2464" t="str">
        <f>LEFT($N2464,FIND("/",$N2464)-1)</f>
        <v>music</v>
      </c>
      <c r="R2464" t="str">
        <f>RIGHT($N2464,LEN($N2464)-FIND("/",$N2464))</f>
        <v>indie rock</v>
      </c>
      <c r="S2464" s="11">
        <f t="shared" si="76"/>
        <v>41089.186296296299</v>
      </c>
      <c r="T2464" s="11">
        <f t="shared" si="77"/>
        <v>41109.186296296299</v>
      </c>
    </row>
    <row r="2465" spans="1:2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8">
        <f>$E2465/$D2465</f>
        <v>1.1625000000000001</v>
      </c>
      <c r="P2465" s="5">
        <f>$E2465/$L2465</f>
        <v>31</v>
      </c>
      <c r="Q2465" t="str">
        <f>LEFT($N2465,FIND("/",$N2465)-1)</f>
        <v>music</v>
      </c>
      <c r="R2465" t="str">
        <f>RIGHT($N2465,LEN($N2465)-FIND("/",$N2465))</f>
        <v>indie rock</v>
      </c>
      <c r="S2465" s="11">
        <f t="shared" si="76"/>
        <v>41341.111400462964</v>
      </c>
      <c r="T2465" s="11">
        <f t="shared" si="77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8">
        <f>$E2466/$D2466</f>
        <v>1.111</v>
      </c>
      <c r="P2466" s="5">
        <f>$E2466/$L2466</f>
        <v>51.674418604651166</v>
      </c>
      <c r="Q2466" t="str">
        <f>LEFT($N2466,FIND("/",$N2466)-1)</f>
        <v>music</v>
      </c>
      <c r="R2466" t="str">
        <f>RIGHT($N2466,LEN($N2466)-FIND("/",$N2466))</f>
        <v>indie rock</v>
      </c>
      <c r="S2466" s="11">
        <f t="shared" si="76"/>
        <v>42248.90042824074</v>
      </c>
      <c r="T2466" s="11">
        <f t="shared" si="77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8">
        <f>$E2467/$D2467</f>
        <v>1.8014285714285714</v>
      </c>
      <c r="P2467" s="5">
        <f>$E2467/$L2467</f>
        <v>26.270833333333332</v>
      </c>
      <c r="Q2467" t="str">
        <f>LEFT($N2467,FIND("/",$N2467)-1)</f>
        <v>music</v>
      </c>
      <c r="R2467" t="str">
        <f>RIGHT($N2467,LEN($N2467)-FIND("/",$N2467))</f>
        <v>indie rock</v>
      </c>
      <c r="S2467" s="11">
        <f t="shared" si="76"/>
        <v>41145.719305555554</v>
      </c>
      <c r="T2467" s="11">
        <f t="shared" si="77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8">
        <f>$E2468/$D2468</f>
        <v>1</v>
      </c>
      <c r="P2468" s="5">
        <f>$E2468/$L2468</f>
        <v>48.07692307692308</v>
      </c>
      <c r="Q2468" t="str">
        <f>LEFT($N2468,FIND("/",$N2468)-1)</f>
        <v>music</v>
      </c>
      <c r="R2468" t="str">
        <f>RIGHT($N2468,LEN($N2468)-FIND("/",$N2468))</f>
        <v>indie rock</v>
      </c>
      <c r="S2468" s="11">
        <f t="shared" si="76"/>
        <v>41373.102465277778</v>
      </c>
      <c r="T2468" s="11">
        <f t="shared" si="77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8">
        <f>$E2469/$D2469</f>
        <v>1.1850000000000001</v>
      </c>
      <c r="P2469" s="5">
        <f>$E2469/$L2469</f>
        <v>27.558139534883722</v>
      </c>
      <c r="Q2469" t="str">
        <f>LEFT($N2469,FIND("/",$N2469)-1)</f>
        <v>music</v>
      </c>
      <c r="R2469" t="str">
        <f>RIGHT($N2469,LEN($N2469)-FIND("/",$N2469))</f>
        <v>indie rock</v>
      </c>
      <c r="S2469" s="11">
        <f t="shared" si="76"/>
        <v>41025.874201388891</v>
      </c>
      <c r="T2469" s="11">
        <f t="shared" si="77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8">
        <f>$E2470/$D2470</f>
        <v>1.0721700000000001</v>
      </c>
      <c r="P2470" s="5">
        <f>$E2470/$L2470</f>
        <v>36.97137931034483</v>
      </c>
      <c r="Q2470" t="str">
        <f>LEFT($N2470,FIND("/",$N2470)-1)</f>
        <v>music</v>
      </c>
      <c r="R2470" t="str">
        <f>RIGHT($N2470,LEN($N2470)-FIND("/",$N2470))</f>
        <v>indie rock</v>
      </c>
      <c r="S2470" s="11">
        <f t="shared" si="76"/>
        <v>41174.154178240737</v>
      </c>
      <c r="T2470" s="11">
        <f t="shared" si="77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8">
        <f>$E2471/$D2471</f>
        <v>1.1366666666666667</v>
      </c>
      <c r="P2471" s="5">
        <f>$E2471/$L2471</f>
        <v>29.021276595744681</v>
      </c>
      <c r="Q2471" t="str">
        <f>LEFT($N2471,FIND("/",$N2471)-1)</f>
        <v>music</v>
      </c>
      <c r="R2471" t="str">
        <f>RIGHT($N2471,LEN($N2471)-FIND("/",$N2471))</f>
        <v>indie rock</v>
      </c>
      <c r="S2471" s="11">
        <f t="shared" si="76"/>
        <v>40557.429733796293</v>
      </c>
      <c r="T2471" s="11">
        <f t="shared" si="77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8">
        <f>$E2472/$D2472</f>
        <v>1.0316400000000001</v>
      </c>
      <c r="P2472" s="5">
        <f>$E2472/$L2472</f>
        <v>28.65666666666667</v>
      </c>
      <c r="Q2472" t="str">
        <f>LEFT($N2472,FIND("/",$N2472)-1)</f>
        <v>music</v>
      </c>
      <c r="R2472" t="str">
        <f>RIGHT($N2472,LEN($N2472)-FIND("/",$N2472))</f>
        <v>indie rock</v>
      </c>
      <c r="S2472" s="11">
        <f t="shared" si="76"/>
        <v>41023.07471064815</v>
      </c>
      <c r="T2472" s="11">
        <f t="shared" si="77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8">
        <f>$E2473/$D2473</f>
        <v>1.28</v>
      </c>
      <c r="P2473" s="5">
        <f>$E2473/$L2473</f>
        <v>37.647058823529413</v>
      </c>
      <c r="Q2473" t="str">
        <f>LEFT($N2473,FIND("/",$N2473)-1)</f>
        <v>music</v>
      </c>
      <c r="R2473" t="str">
        <f>RIGHT($N2473,LEN($N2473)-FIND("/",$N2473))</f>
        <v>indie rock</v>
      </c>
      <c r="S2473" s="11">
        <f t="shared" si="76"/>
        <v>40893.992962962962</v>
      </c>
      <c r="T2473" s="11">
        <f t="shared" si="77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8">
        <f>$E2474/$D2474</f>
        <v>1.3576026666666667</v>
      </c>
      <c r="P2474" s="5">
        <f>$E2474/$L2474</f>
        <v>97.904038461538462</v>
      </c>
      <c r="Q2474" t="str">
        <f>LEFT($N2474,FIND("/",$N2474)-1)</f>
        <v>music</v>
      </c>
      <c r="R2474" t="str">
        <f>RIGHT($N2474,LEN($N2474)-FIND("/",$N2474))</f>
        <v>indie rock</v>
      </c>
      <c r="S2474" s="11">
        <f t="shared" si="76"/>
        <v>40354.11550925926</v>
      </c>
      <c r="T2474" s="11">
        <f t="shared" si="77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8">
        <f>$E2475/$D2475</f>
        <v>1</v>
      </c>
      <c r="P2475" s="5">
        <f>$E2475/$L2475</f>
        <v>42.553191489361701</v>
      </c>
      <c r="Q2475" t="str">
        <f>LEFT($N2475,FIND("/",$N2475)-1)</f>
        <v>music</v>
      </c>
      <c r="R2475" t="str">
        <f>RIGHT($N2475,LEN($N2475)-FIND("/",$N2475))</f>
        <v>indie rock</v>
      </c>
      <c r="S2475" s="11">
        <f t="shared" si="76"/>
        <v>41193.748483796298</v>
      </c>
      <c r="T2475" s="11">
        <f t="shared" si="77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8">
        <f>$E2476/$D2476</f>
        <v>1.0000360000000001</v>
      </c>
      <c r="P2476" s="5">
        <f>$E2476/$L2476</f>
        <v>131.58368421052631</v>
      </c>
      <c r="Q2476" t="str">
        <f>LEFT($N2476,FIND("/",$N2476)-1)</f>
        <v>music</v>
      </c>
      <c r="R2476" t="str">
        <f>RIGHT($N2476,LEN($N2476)-FIND("/",$N2476))</f>
        <v>indie rock</v>
      </c>
      <c r="S2476" s="11">
        <f t="shared" si="76"/>
        <v>40417.011296296296</v>
      </c>
      <c r="T2476" s="11">
        <f t="shared" si="77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8">
        <f>$E2477/$D2477</f>
        <v>1.0471999999999999</v>
      </c>
      <c r="P2477" s="5">
        <f>$E2477/$L2477</f>
        <v>32.320987654320987</v>
      </c>
      <c r="Q2477" t="str">
        <f>LEFT($N2477,FIND("/",$N2477)-1)</f>
        <v>music</v>
      </c>
      <c r="R2477" t="str">
        <f>RIGHT($N2477,LEN($N2477)-FIND("/",$N2477))</f>
        <v>indie rock</v>
      </c>
      <c r="S2477" s="11">
        <f t="shared" si="76"/>
        <v>40310.287673611114</v>
      </c>
      <c r="T2477" s="11">
        <f t="shared" si="77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8">
        <f>$E2478/$D2478</f>
        <v>1.050225</v>
      </c>
      <c r="P2478" s="5">
        <f>$E2478/$L2478</f>
        <v>61.103999999999999</v>
      </c>
      <c r="Q2478" t="str">
        <f>LEFT($N2478,FIND("/",$N2478)-1)</f>
        <v>music</v>
      </c>
      <c r="R2478" t="str">
        <f>RIGHT($N2478,LEN($N2478)-FIND("/",$N2478))</f>
        <v>indie rock</v>
      </c>
      <c r="S2478" s="11">
        <f t="shared" si="76"/>
        <v>41913.328356481477</v>
      </c>
      <c r="T2478" s="11">
        <f t="shared" si="77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8">
        <f>$E2479/$D2479</f>
        <v>1.7133333333333334</v>
      </c>
      <c r="P2479" s="5">
        <f>$E2479/$L2479</f>
        <v>31.341463414634145</v>
      </c>
      <c r="Q2479" t="str">
        <f>LEFT($N2479,FIND("/",$N2479)-1)</f>
        <v>music</v>
      </c>
      <c r="R2479" t="str">
        <f>RIGHT($N2479,LEN($N2479)-FIND("/",$N2479))</f>
        <v>indie rock</v>
      </c>
      <c r="S2479" s="11">
        <f t="shared" si="76"/>
        <v>41088.691493055558</v>
      </c>
      <c r="T2479" s="11">
        <f t="shared" si="77"/>
        <v>41133.691493055558</v>
      </c>
    </row>
    <row r="2480" spans="1:20" ht="45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8">
        <f>$E2480/$D2480</f>
        <v>1.2749999999999999</v>
      </c>
      <c r="P2480" s="5">
        <f>$E2480/$L2480</f>
        <v>129.1139240506329</v>
      </c>
      <c r="Q2480" t="str">
        <f>LEFT($N2480,FIND("/",$N2480)-1)</f>
        <v>music</v>
      </c>
      <c r="R2480" t="str">
        <f>RIGHT($N2480,LEN($N2480)-FIND("/",$N2480))</f>
        <v>indie rock</v>
      </c>
      <c r="S2480" s="11">
        <f t="shared" si="76"/>
        <v>41257.950381944444</v>
      </c>
      <c r="T2480" s="11">
        <f t="shared" si="77"/>
        <v>41287.950381944444</v>
      </c>
    </row>
    <row r="2481" spans="1:20" ht="30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8">
        <f>$E2481/$D2481</f>
        <v>1.3344333333333334</v>
      </c>
      <c r="P2481" s="5">
        <f>$E2481/$L2481</f>
        <v>25.020624999999999</v>
      </c>
      <c r="Q2481" t="str">
        <f>LEFT($N2481,FIND("/",$N2481)-1)</f>
        <v>music</v>
      </c>
      <c r="R2481" t="str">
        <f>RIGHT($N2481,LEN($N2481)-FIND("/",$N2481))</f>
        <v>indie rock</v>
      </c>
      <c r="S2481" s="11">
        <f t="shared" si="76"/>
        <v>41107.726782407408</v>
      </c>
      <c r="T2481" s="11">
        <f t="shared" si="77"/>
        <v>41118.083333333336</v>
      </c>
    </row>
    <row r="2482" spans="1:20" ht="45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8">
        <f>$E2482/$D2482</f>
        <v>1</v>
      </c>
      <c r="P2482" s="5">
        <f>$E2482/$L2482</f>
        <v>250</v>
      </c>
      <c r="Q2482" t="str">
        <f>LEFT($N2482,FIND("/",$N2482)-1)</f>
        <v>music</v>
      </c>
      <c r="R2482" t="str">
        <f>RIGHT($N2482,LEN($N2482)-FIND("/",$N2482))</f>
        <v>indie rock</v>
      </c>
      <c r="S2482" s="11">
        <f t="shared" si="76"/>
        <v>42227.936157407406</v>
      </c>
      <c r="T2482" s="11">
        <f t="shared" si="77"/>
        <v>42287.936157407406</v>
      </c>
    </row>
    <row r="2483" spans="1:20" ht="45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8">
        <f>$E2483/$D2483</f>
        <v>1.1291099999999998</v>
      </c>
      <c r="P2483" s="5">
        <f>$E2483/$L2483</f>
        <v>47.541473684210523</v>
      </c>
      <c r="Q2483" t="str">
        <f>LEFT($N2483,FIND("/",$N2483)-1)</f>
        <v>music</v>
      </c>
      <c r="R2483" t="str">
        <f>RIGHT($N2483,LEN($N2483)-FIND("/",$N2483))</f>
        <v>indie rock</v>
      </c>
      <c r="S2483" s="11">
        <f t="shared" si="76"/>
        <v>40999.645925925928</v>
      </c>
      <c r="T2483" s="11">
        <f t="shared" si="77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8">
        <f>$E2484/$D2484</f>
        <v>1.0009999999999999</v>
      </c>
      <c r="P2484" s="5">
        <f>$E2484/$L2484</f>
        <v>40.04</v>
      </c>
      <c r="Q2484" t="str">
        <f>LEFT($N2484,FIND("/",$N2484)-1)</f>
        <v>music</v>
      </c>
      <c r="R2484" t="str">
        <f>RIGHT($N2484,LEN($N2484)-FIND("/",$N2484))</f>
        <v>indie rock</v>
      </c>
      <c r="S2484" s="11">
        <f t="shared" si="76"/>
        <v>40711.782210648147</v>
      </c>
      <c r="T2484" s="11">
        <f t="shared" si="77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8">
        <f>$E2485/$D2485</f>
        <v>1.1372727272727272</v>
      </c>
      <c r="P2485" s="5">
        <f>$E2485/$L2485</f>
        <v>65.84210526315789</v>
      </c>
      <c r="Q2485" t="str">
        <f>LEFT($N2485,FIND("/",$N2485)-1)</f>
        <v>music</v>
      </c>
      <c r="R2485" t="str">
        <f>RIGHT($N2485,LEN($N2485)-FIND("/",$N2485))</f>
        <v>indie rock</v>
      </c>
      <c r="S2485" s="11">
        <f t="shared" si="76"/>
        <v>40970.750034722223</v>
      </c>
      <c r="T2485" s="11">
        <f t="shared" si="77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8">
        <f>$E2486/$D2486</f>
        <v>1.1931742857142855</v>
      </c>
      <c r="P2486" s="5">
        <f>$E2486/$L2486</f>
        <v>46.401222222222216</v>
      </c>
      <c r="Q2486" t="str">
        <f>LEFT($N2486,FIND("/",$N2486)-1)</f>
        <v>music</v>
      </c>
      <c r="R2486" t="str">
        <f>RIGHT($N2486,LEN($N2486)-FIND("/",$N2486))</f>
        <v>indie rock</v>
      </c>
      <c r="S2486" s="11">
        <f t="shared" si="76"/>
        <v>40771.916701388887</v>
      </c>
      <c r="T2486" s="11">
        <f t="shared" si="77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8">
        <f>$E2487/$D2487</f>
        <v>1.0325</v>
      </c>
      <c r="P2487" s="5">
        <f>$E2487/$L2487</f>
        <v>50.365853658536587</v>
      </c>
      <c r="Q2487" t="str">
        <f>LEFT($N2487,FIND("/",$N2487)-1)</f>
        <v>music</v>
      </c>
      <c r="R2487" t="str">
        <f>RIGHT($N2487,LEN($N2487)-FIND("/",$N2487))</f>
        <v>indie rock</v>
      </c>
      <c r="S2487" s="11">
        <f t="shared" si="76"/>
        <v>40793.998599537037</v>
      </c>
      <c r="T2487" s="11">
        <f t="shared" si="77"/>
        <v>40828.998599537037</v>
      </c>
    </row>
    <row r="2488" spans="1:20" ht="45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8">
        <f>$E2488/$D2488</f>
        <v>2.6566666666666667</v>
      </c>
      <c r="P2488" s="5">
        <f>$E2488/$L2488</f>
        <v>26.566666666666666</v>
      </c>
      <c r="Q2488" t="str">
        <f>LEFT($N2488,FIND("/",$N2488)-1)</f>
        <v>music</v>
      </c>
      <c r="R2488" t="str">
        <f>RIGHT($N2488,LEN($N2488)-FIND("/",$N2488))</f>
        <v>indie rock</v>
      </c>
      <c r="S2488" s="11">
        <f t="shared" si="76"/>
        <v>40991.708055555559</v>
      </c>
      <c r="T2488" s="11">
        <f t="shared" si="77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8">
        <f>$E2489/$D2489</f>
        <v>1.0005066666666667</v>
      </c>
      <c r="P2489" s="5">
        <f>$E2489/$L2489</f>
        <v>39.493684210526318</v>
      </c>
      <c r="Q2489" t="str">
        <f>LEFT($N2489,FIND("/",$N2489)-1)</f>
        <v>music</v>
      </c>
      <c r="R2489" t="str">
        <f>RIGHT($N2489,LEN($N2489)-FIND("/",$N2489))</f>
        <v>indie rock</v>
      </c>
      <c r="S2489" s="11">
        <f t="shared" si="76"/>
        <v>41026.083298611113</v>
      </c>
      <c r="T2489" s="11">
        <f t="shared" si="77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8">
        <f>$E2490/$D2490</f>
        <v>1.0669999999999999</v>
      </c>
      <c r="P2490" s="5">
        <f>$E2490/$L2490</f>
        <v>49.246153846153845</v>
      </c>
      <c r="Q2490" t="str">
        <f>LEFT($N2490,FIND("/",$N2490)-1)</f>
        <v>music</v>
      </c>
      <c r="R2490" t="str">
        <f>RIGHT($N2490,LEN($N2490)-FIND("/",$N2490))</f>
        <v>indie rock</v>
      </c>
      <c r="S2490" s="11">
        <f t="shared" si="76"/>
        <v>40833.633194444446</v>
      </c>
      <c r="T2490" s="11">
        <f t="shared" si="77"/>
        <v>40863.674861111111</v>
      </c>
    </row>
    <row r="2491" spans="1:20" ht="45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8">
        <f>$E2491/$D2491</f>
        <v>1.3367142857142857</v>
      </c>
      <c r="P2491" s="5">
        <f>$E2491/$L2491</f>
        <v>62.38</v>
      </c>
      <c r="Q2491" t="str">
        <f>LEFT($N2491,FIND("/",$N2491)-1)</f>
        <v>music</v>
      </c>
      <c r="R2491" t="str">
        <f>RIGHT($N2491,LEN($N2491)-FIND("/",$N2491))</f>
        <v>indie rock</v>
      </c>
      <c r="S2491" s="11">
        <f t="shared" si="76"/>
        <v>41373.690266203703</v>
      </c>
      <c r="T2491" s="11">
        <f t="shared" si="77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8">
        <f>$E2492/$D2492</f>
        <v>1.214</v>
      </c>
      <c r="P2492" s="5">
        <f>$E2492/$L2492</f>
        <v>37.9375</v>
      </c>
      <c r="Q2492" t="str">
        <f>LEFT($N2492,FIND("/",$N2492)-1)</f>
        <v>music</v>
      </c>
      <c r="R2492" t="str">
        <f>RIGHT($N2492,LEN($N2492)-FIND("/",$N2492))</f>
        <v>indie rock</v>
      </c>
      <c r="S2492" s="11">
        <f t="shared" si="76"/>
        <v>41023.227731481478</v>
      </c>
      <c r="T2492" s="11">
        <f t="shared" si="77"/>
        <v>41083.227731481478</v>
      </c>
    </row>
    <row r="2493" spans="1:20" ht="45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8">
        <f>$E2493/$D2493</f>
        <v>1.032</v>
      </c>
      <c r="P2493" s="5">
        <f>$E2493/$L2493</f>
        <v>51.6</v>
      </c>
      <c r="Q2493" t="str">
        <f>LEFT($N2493,FIND("/",$N2493)-1)</f>
        <v>music</v>
      </c>
      <c r="R2493" t="str">
        <f>RIGHT($N2493,LEN($N2493)-FIND("/",$N2493))</f>
        <v>indie rock</v>
      </c>
      <c r="S2493" s="11">
        <f t="shared" si="76"/>
        <v>40542.839282407411</v>
      </c>
      <c r="T2493" s="11">
        <f t="shared" si="77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8">
        <f>$E2494/$D2494</f>
        <v>1.25</v>
      </c>
      <c r="P2494" s="5">
        <f>$E2494/$L2494</f>
        <v>27.777777777777779</v>
      </c>
      <c r="Q2494" t="str">
        <f>LEFT($N2494,FIND("/",$N2494)-1)</f>
        <v>music</v>
      </c>
      <c r="R2494" t="str">
        <f>RIGHT($N2494,LEN($N2494)-FIND("/",$N2494))</f>
        <v>indie rock</v>
      </c>
      <c r="S2494" s="11">
        <f t="shared" si="76"/>
        <v>41024.985972222225</v>
      </c>
      <c r="T2494" s="11">
        <f t="shared" si="77"/>
        <v>41076.415972222225</v>
      </c>
    </row>
    <row r="2495" spans="1:20" ht="45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8">
        <f>$E2495/$D2495</f>
        <v>1.2869999999999999</v>
      </c>
      <c r="P2495" s="5">
        <f>$E2495/$L2495</f>
        <v>99.382239382239376</v>
      </c>
      <c r="Q2495" t="str">
        <f>LEFT($N2495,FIND("/",$N2495)-1)</f>
        <v>music</v>
      </c>
      <c r="R2495" t="str">
        <f>RIGHT($N2495,LEN($N2495)-FIND("/",$N2495))</f>
        <v>indie rock</v>
      </c>
      <c r="S2495" s="11">
        <f t="shared" si="76"/>
        <v>41348.168287037035</v>
      </c>
      <c r="T2495" s="11">
        <f t="shared" si="77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8">
        <f>$E2496/$D2496</f>
        <v>1.0100533333333332</v>
      </c>
      <c r="P2496" s="5">
        <f>$E2496/$L2496</f>
        <v>38.848205128205123</v>
      </c>
      <c r="Q2496" t="str">
        <f>LEFT($N2496,FIND("/",$N2496)-1)</f>
        <v>music</v>
      </c>
      <c r="R2496" t="str">
        <f>RIGHT($N2496,LEN($N2496)-FIND("/",$N2496))</f>
        <v>indie rock</v>
      </c>
      <c r="S2496" s="11">
        <f t="shared" si="76"/>
        <v>41022.645185185182</v>
      </c>
      <c r="T2496" s="11">
        <f t="shared" si="77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8">
        <f>$E2497/$D2497</f>
        <v>1.2753666666666665</v>
      </c>
      <c r="P2497" s="5">
        <f>$E2497/$L2497</f>
        <v>45.548809523809524</v>
      </c>
      <c r="Q2497" t="str">
        <f>LEFT($N2497,FIND("/",$N2497)-1)</f>
        <v>music</v>
      </c>
      <c r="R2497" t="str">
        <f>RIGHT($N2497,LEN($N2497)-FIND("/",$N2497))</f>
        <v>indie rock</v>
      </c>
      <c r="S2497" s="11">
        <f t="shared" si="76"/>
        <v>41036.946469907409</v>
      </c>
      <c r="T2497" s="11">
        <f t="shared" si="77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8">
        <f>$E2498/$D2498</f>
        <v>1</v>
      </c>
      <c r="P2498" s="5">
        <f>$E2498/$L2498</f>
        <v>600</v>
      </c>
      <c r="Q2498" t="str">
        <f>LEFT($N2498,FIND("/",$N2498)-1)</f>
        <v>music</v>
      </c>
      <c r="R2498" t="str">
        <f>RIGHT($N2498,LEN($N2498)-FIND("/",$N2498))</f>
        <v>indie rock</v>
      </c>
      <c r="S2498" s="11">
        <f t="shared" si="76"/>
        <v>41327.996435185189</v>
      </c>
      <c r="T2498" s="11">
        <f t="shared" si="77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8">
        <f>$E2499/$D2499</f>
        <v>1.127715</v>
      </c>
      <c r="P2499" s="5">
        <f>$E2499/$L2499</f>
        <v>80.551071428571419</v>
      </c>
      <c r="Q2499" t="str">
        <f>LEFT($N2499,FIND("/",$N2499)-1)</f>
        <v>music</v>
      </c>
      <c r="R2499" t="str">
        <f>RIGHT($N2499,LEN($N2499)-FIND("/",$N2499))</f>
        <v>indie rock</v>
      </c>
      <c r="S2499" s="11">
        <f t="shared" ref="S2499:S2562" si="78">((($J2499/60)/60)/24)+DATE(1970,1,1)</f>
        <v>40730.878912037035</v>
      </c>
      <c r="T2499" s="11">
        <f t="shared" ref="T2499:T2562" si="79">((($I2499/60)/60)/24)+DATE(1970,1,1)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8">
        <f>$E2500/$D2500</f>
        <v>1.056</v>
      </c>
      <c r="P2500" s="5">
        <f>$E2500/$L2500</f>
        <v>52.8</v>
      </c>
      <c r="Q2500" t="str">
        <f>LEFT($N2500,FIND("/",$N2500)-1)</f>
        <v>music</v>
      </c>
      <c r="R2500" t="str">
        <f>RIGHT($N2500,LEN($N2500)-FIND("/",$N2500))</f>
        <v>indie rock</v>
      </c>
      <c r="S2500" s="11">
        <f t="shared" si="78"/>
        <v>42017.967442129629</v>
      </c>
      <c r="T2500" s="11">
        <f t="shared" si="79"/>
        <v>42031.967442129629</v>
      </c>
    </row>
    <row r="2501" spans="1:20" ht="45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8">
        <f>$E2501/$D2501</f>
        <v>2.0262500000000001</v>
      </c>
      <c r="P2501" s="5">
        <f>$E2501/$L2501</f>
        <v>47.676470588235297</v>
      </c>
      <c r="Q2501" t="str">
        <f>LEFT($N2501,FIND("/",$N2501)-1)</f>
        <v>music</v>
      </c>
      <c r="R2501" t="str">
        <f>RIGHT($N2501,LEN($N2501)-FIND("/",$N2501))</f>
        <v>indie rock</v>
      </c>
      <c r="S2501" s="11">
        <f t="shared" si="78"/>
        <v>41226.648576388885</v>
      </c>
      <c r="T2501" s="11">
        <f t="shared" si="7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8">
        <f>$E2502/$D2502</f>
        <v>1.1333333333333333</v>
      </c>
      <c r="P2502" s="5">
        <f>$E2502/$L2502</f>
        <v>23.448275862068964</v>
      </c>
      <c r="Q2502" t="str">
        <f>LEFT($N2502,FIND("/",$N2502)-1)</f>
        <v>music</v>
      </c>
      <c r="R2502" t="str">
        <f>RIGHT($N2502,LEN($N2502)-FIND("/",$N2502))</f>
        <v>indie rock</v>
      </c>
      <c r="S2502" s="11">
        <f t="shared" si="78"/>
        <v>41053.772858796299</v>
      </c>
      <c r="T2502" s="11">
        <f t="shared" si="79"/>
        <v>41083.772858796299</v>
      </c>
    </row>
    <row r="2503" spans="1:20" ht="45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8">
        <f>$E2503/$D2503</f>
        <v>2.5545454545454545E-2</v>
      </c>
      <c r="P2503" s="5">
        <f>$E2503/$L2503</f>
        <v>40.142857142857146</v>
      </c>
      <c r="Q2503" t="str">
        <f>LEFT($N2503,FIND("/",$N2503)-1)</f>
        <v>food</v>
      </c>
      <c r="R2503" t="str">
        <f>RIGHT($N2503,LEN($N2503)-FIND("/",$N2503))</f>
        <v>restaurants</v>
      </c>
      <c r="S2503" s="11">
        <f t="shared" si="78"/>
        <v>42244.776666666665</v>
      </c>
      <c r="T2503" s="11">
        <f t="shared" si="7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8">
        <f>$E2504/$D2504</f>
        <v>7.8181818181818181E-4</v>
      </c>
      <c r="P2504" s="5">
        <f>$E2504/$L2504</f>
        <v>17.2</v>
      </c>
      <c r="Q2504" t="str">
        <f>LEFT($N2504,FIND("/",$N2504)-1)</f>
        <v>food</v>
      </c>
      <c r="R2504" t="str">
        <f>RIGHT($N2504,LEN($N2504)-FIND("/",$N2504))</f>
        <v>restaurants</v>
      </c>
      <c r="S2504" s="11">
        <f t="shared" si="78"/>
        <v>41858.825439814813</v>
      </c>
      <c r="T2504" s="11">
        <f t="shared" si="7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8">
        <f>$E2505/$D2505</f>
        <v>0</v>
      </c>
      <c r="P2505" s="5" t="e">
        <f>$E2505/$L2505</f>
        <v>#DIV/0!</v>
      </c>
      <c r="Q2505" t="str">
        <f>LEFT($N2505,FIND("/",$N2505)-1)</f>
        <v>food</v>
      </c>
      <c r="R2505" t="str">
        <f>RIGHT($N2505,LEN($N2505)-FIND("/",$N2505))</f>
        <v>restaurants</v>
      </c>
      <c r="S2505" s="11">
        <f t="shared" si="78"/>
        <v>42498.899398148147</v>
      </c>
      <c r="T2505" s="11">
        <f t="shared" si="79"/>
        <v>42528.879166666666</v>
      </c>
    </row>
    <row r="2506" spans="1:20" ht="30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8">
        <f>$E2506/$D2506</f>
        <v>0</v>
      </c>
      <c r="P2506" s="5" t="e">
        <f>$E2506/$L2506</f>
        <v>#DIV/0!</v>
      </c>
      <c r="Q2506" t="str">
        <f>LEFT($N2506,FIND("/",$N2506)-1)</f>
        <v>food</v>
      </c>
      <c r="R2506" t="str">
        <f>RIGHT($N2506,LEN($N2506)-FIND("/",$N2506))</f>
        <v>restaurants</v>
      </c>
      <c r="S2506" s="11">
        <f t="shared" si="78"/>
        <v>41928.015439814815</v>
      </c>
      <c r="T2506" s="11">
        <f t="shared" si="7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8">
        <f>$E2507/$D2507</f>
        <v>0</v>
      </c>
      <c r="P2507" s="5" t="e">
        <f>$E2507/$L2507</f>
        <v>#DIV/0!</v>
      </c>
      <c r="Q2507" t="str">
        <f>LEFT($N2507,FIND("/",$N2507)-1)</f>
        <v>food</v>
      </c>
      <c r="R2507" t="str">
        <f>RIGHT($N2507,LEN($N2507)-FIND("/",$N2507))</f>
        <v>restaurants</v>
      </c>
      <c r="S2507" s="11">
        <f t="shared" si="78"/>
        <v>42047.05574074074</v>
      </c>
      <c r="T2507" s="11">
        <f t="shared" si="79"/>
        <v>42077.014074074075</v>
      </c>
    </row>
    <row r="2508" spans="1:20" ht="45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8">
        <f>$E2508/$D2508</f>
        <v>6.0000000000000001E-3</v>
      </c>
      <c r="P2508" s="5">
        <f>$E2508/$L2508</f>
        <v>15</v>
      </c>
      <c r="Q2508" t="str">
        <f>LEFT($N2508,FIND("/",$N2508)-1)</f>
        <v>food</v>
      </c>
      <c r="R2508" t="str">
        <f>RIGHT($N2508,LEN($N2508)-FIND("/",$N2508))</f>
        <v>restaurants</v>
      </c>
      <c r="S2508" s="11">
        <f t="shared" si="78"/>
        <v>42258.297094907408</v>
      </c>
      <c r="T2508" s="11">
        <f t="shared" si="7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8">
        <f>$E2509/$D2509</f>
        <v>0</v>
      </c>
      <c r="P2509" s="5" t="e">
        <f>$E2509/$L2509</f>
        <v>#DIV/0!</v>
      </c>
      <c r="Q2509" t="str">
        <f>LEFT($N2509,FIND("/",$N2509)-1)</f>
        <v>food</v>
      </c>
      <c r="R2509" t="str">
        <f>RIGHT($N2509,LEN($N2509)-FIND("/",$N2509))</f>
        <v>restaurants</v>
      </c>
      <c r="S2509" s="11">
        <f t="shared" si="78"/>
        <v>42105.072962962964</v>
      </c>
      <c r="T2509" s="11">
        <f t="shared" si="79"/>
        <v>42135.072962962964</v>
      </c>
    </row>
    <row r="2510" spans="1:20" ht="45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8">
        <f>$E2510/$D2510</f>
        <v>0</v>
      </c>
      <c r="P2510" s="5" t="e">
        <f>$E2510/$L2510</f>
        <v>#DIV/0!</v>
      </c>
      <c r="Q2510" t="str">
        <f>LEFT($N2510,FIND("/",$N2510)-1)</f>
        <v>food</v>
      </c>
      <c r="R2510" t="str">
        <f>RIGHT($N2510,LEN($N2510)-FIND("/",$N2510))</f>
        <v>restaurants</v>
      </c>
      <c r="S2510" s="11">
        <f t="shared" si="78"/>
        <v>41835.951782407406</v>
      </c>
      <c r="T2510" s="11">
        <f t="shared" si="79"/>
        <v>41865.951782407406</v>
      </c>
    </row>
    <row r="2511" spans="1:20" ht="45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8">
        <f>$E2511/$D2511</f>
        <v>1.0526315789473684E-2</v>
      </c>
      <c r="P2511" s="5">
        <f>$E2511/$L2511</f>
        <v>35.714285714285715</v>
      </c>
      <c r="Q2511" t="str">
        <f>LEFT($N2511,FIND("/",$N2511)-1)</f>
        <v>food</v>
      </c>
      <c r="R2511" t="str">
        <f>RIGHT($N2511,LEN($N2511)-FIND("/",$N2511))</f>
        <v>restaurants</v>
      </c>
      <c r="S2511" s="11">
        <f t="shared" si="78"/>
        <v>42058.809594907405</v>
      </c>
      <c r="T2511" s="11">
        <f t="shared" si="79"/>
        <v>42114.767928240741</v>
      </c>
    </row>
    <row r="2512" spans="1:20" ht="45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8">
        <f>$E2512/$D2512</f>
        <v>1.5E-3</v>
      </c>
      <c r="P2512" s="5">
        <f>$E2512/$L2512</f>
        <v>37.5</v>
      </c>
      <c r="Q2512" t="str">
        <f>LEFT($N2512,FIND("/",$N2512)-1)</f>
        <v>food</v>
      </c>
      <c r="R2512" t="str">
        <f>RIGHT($N2512,LEN($N2512)-FIND("/",$N2512))</f>
        <v>restaurants</v>
      </c>
      <c r="S2512" s="11">
        <f t="shared" si="78"/>
        <v>42078.997361111105</v>
      </c>
      <c r="T2512" s="11">
        <f t="shared" si="7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8">
        <f>$E2513/$D2513</f>
        <v>0</v>
      </c>
      <c r="P2513" s="5" t="e">
        <f>$E2513/$L2513</f>
        <v>#DIV/0!</v>
      </c>
      <c r="Q2513" t="str">
        <f>LEFT($N2513,FIND("/",$N2513)-1)</f>
        <v>food</v>
      </c>
      <c r="R2513" t="str">
        <f>RIGHT($N2513,LEN($N2513)-FIND("/",$N2513))</f>
        <v>restaurants</v>
      </c>
      <c r="S2513" s="11">
        <f t="shared" si="78"/>
        <v>42371.446909722217</v>
      </c>
      <c r="T2513" s="11">
        <f t="shared" si="7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8">
        <f>$E2514/$D2514</f>
        <v>0</v>
      </c>
      <c r="P2514" s="5" t="e">
        <f>$E2514/$L2514</f>
        <v>#DIV/0!</v>
      </c>
      <c r="Q2514" t="str">
        <f>LEFT($N2514,FIND("/",$N2514)-1)</f>
        <v>food</v>
      </c>
      <c r="R2514" t="str">
        <f>RIGHT($N2514,LEN($N2514)-FIND("/",$N2514))</f>
        <v>restaurants</v>
      </c>
      <c r="S2514" s="11">
        <f t="shared" si="78"/>
        <v>41971.876863425925</v>
      </c>
      <c r="T2514" s="11">
        <f t="shared" si="7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8">
        <f>$E2515/$D2515</f>
        <v>0</v>
      </c>
      <c r="P2515" s="5" t="e">
        <f>$E2515/$L2515</f>
        <v>#DIV/0!</v>
      </c>
      <c r="Q2515" t="str">
        <f>LEFT($N2515,FIND("/",$N2515)-1)</f>
        <v>food</v>
      </c>
      <c r="R2515" t="str">
        <f>RIGHT($N2515,LEN($N2515)-FIND("/",$N2515))</f>
        <v>restaurants</v>
      </c>
      <c r="S2515" s="11">
        <f t="shared" si="78"/>
        <v>42732.00681712963</v>
      </c>
      <c r="T2515" s="11">
        <f t="shared" si="79"/>
        <v>42792.00681712963</v>
      </c>
    </row>
    <row r="2516" spans="1:20" ht="45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8">
        <f>$E2516/$D2516</f>
        <v>1.7500000000000002E-2</v>
      </c>
      <c r="P2516" s="5">
        <f>$E2516/$L2516</f>
        <v>52.5</v>
      </c>
      <c r="Q2516" t="str">
        <f>LEFT($N2516,FIND("/",$N2516)-1)</f>
        <v>food</v>
      </c>
      <c r="R2516" t="str">
        <f>RIGHT($N2516,LEN($N2516)-FIND("/",$N2516))</f>
        <v>restaurants</v>
      </c>
      <c r="S2516" s="11">
        <f t="shared" si="78"/>
        <v>41854.389780092592</v>
      </c>
      <c r="T2516" s="11">
        <f t="shared" si="7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8">
        <f>$E2517/$D2517</f>
        <v>0.186</v>
      </c>
      <c r="P2517" s="5">
        <f>$E2517/$L2517</f>
        <v>77.5</v>
      </c>
      <c r="Q2517" t="str">
        <f>LEFT($N2517,FIND("/",$N2517)-1)</f>
        <v>food</v>
      </c>
      <c r="R2517" t="str">
        <f>RIGHT($N2517,LEN($N2517)-FIND("/",$N2517))</f>
        <v>restaurants</v>
      </c>
      <c r="S2517" s="11">
        <f t="shared" si="78"/>
        <v>42027.839733796296</v>
      </c>
      <c r="T2517" s="11">
        <f t="shared" si="79"/>
        <v>42057.839733796296</v>
      </c>
    </row>
    <row r="2518" spans="1:20" ht="45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8">
        <f>$E2518/$D2518</f>
        <v>0</v>
      </c>
      <c r="P2518" s="5" t="e">
        <f>$E2518/$L2518</f>
        <v>#DIV/0!</v>
      </c>
      <c r="Q2518" t="str">
        <f>LEFT($N2518,FIND("/",$N2518)-1)</f>
        <v>food</v>
      </c>
      <c r="R2518" t="str">
        <f>RIGHT($N2518,LEN($N2518)-FIND("/",$N2518))</f>
        <v>restaurants</v>
      </c>
      <c r="S2518" s="11">
        <f t="shared" si="78"/>
        <v>41942.653379629628</v>
      </c>
      <c r="T2518" s="11">
        <f t="shared" si="79"/>
        <v>41972.6950462963</v>
      </c>
    </row>
    <row r="2519" spans="1:20" ht="45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8">
        <f>$E2519/$D2519</f>
        <v>9.8166666666666666E-2</v>
      </c>
      <c r="P2519" s="5">
        <f>$E2519/$L2519</f>
        <v>53.545454545454547</v>
      </c>
      <c r="Q2519" t="str">
        <f>LEFT($N2519,FIND("/",$N2519)-1)</f>
        <v>food</v>
      </c>
      <c r="R2519" t="str">
        <f>RIGHT($N2519,LEN($N2519)-FIND("/",$N2519))</f>
        <v>restaurants</v>
      </c>
      <c r="S2519" s="11">
        <f t="shared" si="78"/>
        <v>42052.802430555559</v>
      </c>
      <c r="T2519" s="11">
        <f t="shared" si="7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8">
        <f>$E2520/$D2520</f>
        <v>0</v>
      </c>
      <c r="P2520" s="5" t="e">
        <f>$E2520/$L2520</f>
        <v>#DIV/0!</v>
      </c>
      <c r="Q2520" t="str">
        <f>LEFT($N2520,FIND("/",$N2520)-1)</f>
        <v>food</v>
      </c>
      <c r="R2520" t="str">
        <f>RIGHT($N2520,LEN($N2520)-FIND("/",$N2520))</f>
        <v>restaurants</v>
      </c>
      <c r="S2520" s="11">
        <f t="shared" si="78"/>
        <v>41926.680879629632</v>
      </c>
      <c r="T2520" s="11">
        <f t="shared" si="79"/>
        <v>41956.722546296296</v>
      </c>
    </row>
    <row r="2521" spans="1:20" ht="30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8">
        <f>$E2521/$D2521</f>
        <v>4.3333333333333331E-4</v>
      </c>
      <c r="P2521" s="5">
        <f>$E2521/$L2521</f>
        <v>16.25</v>
      </c>
      <c r="Q2521" t="str">
        <f>LEFT($N2521,FIND("/",$N2521)-1)</f>
        <v>food</v>
      </c>
      <c r="R2521" t="str">
        <f>RIGHT($N2521,LEN($N2521)-FIND("/",$N2521))</f>
        <v>restaurants</v>
      </c>
      <c r="S2521" s="11">
        <f t="shared" si="78"/>
        <v>41809.155138888891</v>
      </c>
      <c r="T2521" s="11">
        <f t="shared" si="7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8">
        <f>$E2522/$D2522</f>
        <v>0</v>
      </c>
      <c r="P2522" s="5" t="e">
        <f>$E2522/$L2522</f>
        <v>#DIV/0!</v>
      </c>
      <c r="Q2522" t="str">
        <f>LEFT($N2522,FIND("/",$N2522)-1)</f>
        <v>food</v>
      </c>
      <c r="R2522" t="str">
        <f>RIGHT($N2522,LEN($N2522)-FIND("/",$N2522))</f>
        <v>restaurants</v>
      </c>
      <c r="S2522" s="11">
        <f t="shared" si="78"/>
        <v>42612.600520833337</v>
      </c>
      <c r="T2522" s="11">
        <f t="shared" si="7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8">
        <f>$E2523/$D2523</f>
        <v>1.0948792000000001</v>
      </c>
      <c r="P2523" s="5">
        <f>$E2523/$L2523</f>
        <v>103.68174242424243</v>
      </c>
      <c r="Q2523" t="str">
        <f>LEFT($N2523,FIND("/",$N2523)-1)</f>
        <v>music</v>
      </c>
      <c r="R2523" t="str">
        <f>RIGHT($N2523,LEN($N2523)-FIND("/",$N2523))</f>
        <v>classical music</v>
      </c>
      <c r="S2523" s="11">
        <f t="shared" si="78"/>
        <v>42269.967835648145</v>
      </c>
      <c r="T2523" s="11">
        <f t="shared" si="79"/>
        <v>42290.967835648145</v>
      </c>
    </row>
    <row r="2524" spans="1:20" ht="45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8">
        <f>$E2524/$D2524</f>
        <v>1</v>
      </c>
      <c r="P2524" s="5">
        <f>$E2524/$L2524</f>
        <v>185.18518518518519</v>
      </c>
      <c r="Q2524" t="str">
        <f>LEFT($N2524,FIND("/",$N2524)-1)</f>
        <v>music</v>
      </c>
      <c r="R2524" t="str">
        <f>RIGHT($N2524,LEN($N2524)-FIND("/",$N2524))</f>
        <v>classical music</v>
      </c>
      <c r="S2524" s="11">
        <f t="shared" si="78"/>
        <v>42460.573611111111</v>
      </c>
      <c r="T2524" s="11">
        <f t="shared" si="7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8">
        <f>$E2525/$D2525</f>
        <v>1.5644444444444445</v>
      </c>
      <c r="P2525" s="5">
        <f>$E2525/$L2525</f>
        <v>54.153846153846153</v>
      </c>
      <c r="Q2525" t="str">
        <f>LEFT($N2525,FIND("/",$N2525)-1)</f>
        <v>music</v>
      </c>
      <c r="R2525" t="str">
        <f>RIGHT($N2525,LEN($N2525)-FIND("/",$N2525))</f>
        <v>classical music</v>
      </c>
      <c r="S2525" s="11">
        <f t="shared" si="78"/>
        <v>41930.975601851853</v>
      </c>
      <c r="T2525" s="11">
        <f t="shared" si="7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8">
        <f>$E2526/$D2526</f>
        <v>1.016</v>
      </c>
      <c r="P2526" s="5">
        <f>$E2526/$L2526</f>
        <v>177.2093023255814</v>
      </c>
      <c r="Q2526" t="str">
        <f>LEFT($N2526,FIND("/",$N2526)-1)</f>
        <v>music</v>
      </c>
      <c r="R2526" t="str">
        <f>RIGHT($N2526,LEN($N2526)-FIND("/",$N2526))</f>
        <v>classical music</v>
      </c>
      <c r="S2526" s="11">
        <f t="shared" si="78"/>
        <v>41961.807372685187</v>
      </c>
      <c r="T2526" s="11">
        <f t="shared" si="7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8">
        <f>$E2527/$D2527</f>
        <v>1.00325</v>
      </c>
      <c r="P2527" s="5">
        <f>$E2527/$L2527</f>
        <v>100.325</v>
      </c>
      <c r="Q2527" t="str">
        <f>LEFT($N2527,FIND("/",$N2527)-1)</f>
        <v>music</v>
      </c>
      <c r="R2527" t="str">
        <f>RIGHT($N2527,LEN($N2527)-FIND("/",$N2527))</f>
        <v>classical music</v>
      </c>
      <c r="S2527" s="11">
        <f t="shared" si="78"/>
        <v>41058.844571759262</v>
      </c>
      <c r="T2527" s="11">
        <f t="shared" si="7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8">
        <f>$E2528/$D2528</f>
        <v>1.1294999999999999</v>
      </c>
      <c r="P2528" s="5">
        <f>$E2528/$L2528</f>
        <v>136.90909090909091</v>
      </c>
      <c r="Q2528" t="str">
        <f>LEFT($N2528,FIND("/",$N2528)-1)</f>
        <v>music</v>
      </c>
      <c r="R2528" t="str">
        <f>RIGHT($N2528,LEN($N2528)-FIND("/",$N2528))</f>
        <v>classical music</v>
      </c>
      <c r="S2528" s="11">
        <f t="shared" si="78"/>
        <v>41953.091134259259</v>
      </c>
      <c r="T2528" s="11">
        <f t="shared" si="7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8">
        <f>$E2529/$D2529</f>
        <v>1.02125</v>
      </c>
      <c r="P2529" s="5">
        <f>$E2529/$L2529</f>
        <v>57.535211267605632</v>
      </c>
      <c r="Q2529" t="str">
        <f>LEFT($N2529,FIND("/",$N2529)-1)</f>
        <v>music</v>
      </c>
      <c r="R2529" t="str">
        <f>RIGHT($N2529,LEN($N2529)-FIND("/",$N2529))</f>
        <v>classical music</v>
      </c>
      <c r="S2529" s="11">
        <f t="shared" si="78"/>
        <v>41546.75105324074</v>
      </c>
      <c r="T2529" s="11">
        <f t="shared" si="79"/>
        <v>41565.165972222225</v>
      </c>
    </row>
    <row r="2530" spans="1:20" ht="45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8">
        <f>$E2530/$D2530</f>
        <v>1.0724974999999999</v>
      </c>
      <c r="P2530" s="5">
        <f>$E2530/$L2530</f>
        <v>52.962839506172834</v>
      </c>
      <c r="Q2530" t="str">
        <f>LEFT($N2530,FIND("/",$N2530)-1)</f>
        <v>music</v>
      </c>
      <c r="R2530" t="str">
        <f>RIGHT($N2530,LEN($N2530)-FIND("/",$N2530))</f>
        <v>classical music</v>
      </c>
      <c r="S2530" s="11">
        <f t="shared" si="78"/>
        <v>42217.834525462968</v>
      </c>
      <c r="T2530" s="11">
        <f t="shared" si="7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8">
        <f>$E2531/$D2531</f>
        <v>1.0428333333333333</v>
      </c>
      <c r="P2531" s="5">
        <f>$E2531/$L2531</f>
        <v>82.328947368421055</v>
      </c>
      <c r="Q2531" t="str">
        <f>LEFT($N2531,FIND("/",$N2531)-1)</f>
        <v>music</v>
      </c>
      <c r="R2531" t="str">
        <f>RIGHT($N2531,LEN($N2531)-FIND("/",$N2531))</f>
        <v>classical music</v>
      </c>
      <c r="S2531" s="11">
        <f t="shared" si="78"/>
        <v>40948.080729166664</v>
      </c>
      <c r="T2531" s="11">
        <f t="shared" si="7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8">
        <f>$E2532/$D2532</f>
        <v>1</v>
      </c>
      <c r="P2532" s="5">
        <f>$E2532/$L2532</f>
        <v>135.41666666666666</v>
      </c>
      <c r="Q2532" t="str">
        <f>LEFT($N2532,FIND("/",$N2532)-1)</f>
        <v>music</v>
      </c>
      <c r="R2532" t="str">
        <f>RIGHT($N2532,LEN($N2532)-FIND("/",$N2532))</f>
        <v>classical music</v>
      </c>
      <c r="S2532" s="11">
        <f t="shared" si="78"/>
        <v>42081.864641203705</v>
      </c>
      <c r="T2532" s="11">
        <f t="shared" si="7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8">
        <f>$E2533/$D2533</f>
        <v>1.004</v>
      </c>
      <c r="P2533" s="5">
        <f>$E2533/$L2533</f>
        <v>74.06557377049181</v>
      </c>
      <c r="Q2533" t="str">
        <f>LEFT($N2533,FIND("/",$N2533)-1)</f>
        <v>music</v>
      </c>
      <c r="R2533" t="str">
        <f>RIGHT($N2533,LEN($N2533)-FIND("/",$N2533))</f>
        <v>classical music</v>
      </c>
      <c r="S2533" s="11">
        <f t="shared" si="78"/>
        <v>42208.680023148147</v>
      </c>
      <c r="T2533" s="11">
        <f t="shared" si="79"/>
        <v>42231.165972222225</v>
      </c>
    </row>
    <row r="2534" spans="1:20" ht="45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8">
        <f>$E2534/$D2534</f>
        <v>1.26125</v>
      </c>
      <c r="P2534" s="5">
        <f>$E2534/$L2534</f>
        <v>84.083333333333329</v>
      </c>
      <c r="Q2534" t="str">
        <f>LEFT($N2534,FIND("/",$N2534)-1)</f>
        <v>music</v>
      </c>
      <c r="R2534" t="str">
        <f>RIGHT($N2534,LEN($N2534)-FIND("/",$N2534))</f>
        <v>classical music</v>
      </c>
      <c r="S2534" s="11">
        <f t="shared" si="78"/>
        <v>41107.849143518521</v>
      </c>
      <c r="T2534" s="11">
        <f t="shared" si="79"/>
        <v>41137.849143518521</v>
      </c>
    </row>
    <row r="2535" spans="1:20" ht="45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8">
        <f>$E2535/$D2535</f>
        <v>1.1066666666666667</v>
      </c>
      <c r="P2535" s="5">
        <f>$E2535/$L2535</f>
        <v>61.029411764705884</v>
      </c>
      <c r="Q2535" t="str">
        <f>LEFT($N2535,FIND("/",$N2535)-1)</f>
        <v>music</v>
      </c>
      <c r="R2535" t="str">
        <f>RIGHT($N2535,LEN($N2535)-FIND("/",$N2535))</f>
        <v>classical music</v>
      </c>
      <c r="S2535" s="11">
        <f t="shared" si="78"/>
        <v>41304.751284722224</v>
      </c>
      <c r="T2535" s="11">
        <f t="shared" si="79"/>
        <v>41334.750787037039</v>
      </c>
    </row>
    <row r="2536" spans="1:20" ht="60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8">
        <f>$E2536/$D2536</f>
        <v>1.05</v>
      </c>
      <c r="P2536" s="5">
        <f>$E2536/$L2536</f>
        <v>150</v>
      </c>
      <c r="Q2536" t="str">
        <f>LEFT($N2536,FIND("/",$N2536)-1)</f>
        <v>music</v>
      </c>
      <c r="R2536" t="str">
        <f>RIGHT($N2536,LEN($N2536)-FIND("/",$N2536))</f>
        <v>classical music</v>
      </c>
      <c r="S2536" s="11">
        <f t="shared" si="78"/>
        <v>40127.700370370374</v>
      </c>
      <c r="T2536" s="11">
        <f t="shared" si="7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8">
        <f>$E2537/$D2537</f>
        <v>1.03775</v>
      </c>
      <c r="P2537" s="5">
        <f>$E2537/$L2537</f>
        <v>266.08974358974359</v>
      </c>
      <c r="Q2537" t="str">
        <f>LEFT($N2537,FIND("/",$N2537)-1)</f>
        <v>music</v>
      </c>
      <c r="R2537" t="str">
        <f>RIGHT($N2537,LEN($N2537)-FIND("/",$N2537))</f>
        <v>classical music</v>
      </c>
      <c r="S2537" s="11">
        <f t="shared" si="78"/>
        <v>41943.791030092594</v>
      </c>
      <c r="T2537" s="11">
        <f t="shared" si="79"/>
        <v>41974.832696759258</v>
      </c>
    </row>
    <row r="2538" spans="1:20" ht="45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8">
        <f>$E2538/$D2538</f>
        <v>1.1599999999999999</v>
      </c>
      <c r="P2538" s="5">
        <f>$E2538/$L2538</f>
        <v>7.25</v>
      </c>
      <c r="Q2538" t="str">
        <f>LEFT($N2538,FIND("/",$N2538)-1)</f>
        <v>music</v>
      </c>
      <c r="R2538" t="str">
        <f>RIGHT($N2538,LEN($N2538)-FIND("/",$N2538))</f>
        <v>classical music</v>
      </c>
      <c r="S2538" s="11">
        <f t="shared" si="78"/>
        <v>41464.106087962966</v>
      </c>
      <c r="T2538" s="11">
        <f t="shared" si="7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8">
        <f>$E2539/$D2539</f>
        <v>1.1000000000000001</v>
      </c>
      <c r="P2539" s="5">
        <f>$E2539/$L2539</f>
        <v>100</v>
      </c>
      <c r="Q2539" t="str">
        <f>LEFT($N2539,FIND("/",$N2539)-1)</f>
        <v>music</v>
      </c>
      <c r="R2539" t="str">
        <f>RIGHT($N2539,LEN($N2539)-FIND("/",$N2539))</f>
        <v>classical music</v>
      </c>
      <c r="S2539" s="11">
        <f t="shared" si="78"/>
        <v>40696.648784722223</v>
      </c>
      <c r="T2539" s="11">
        <f t="shared" si="79"/>
        <v>40756.648784722223</v>
      </c>
    </row>
    <row r="2540" spans="1:20" ht="30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8">
        <f>$E2540/$D2540</f>
        <v>1.130176111111111</v>
      </c>
      <c r="P2540" s="5">
        <f>$E2540/$L2540</f>
        <v>109.96308108108107</v>
      </c>
      <c r="Q2540" t="str">
        <f>LEFT($N2540,FIND("/",$N2540)-1)</f>
        <v>music</v>
      </c>
      <c r="R2540" t="str">
        <f>RIGHT($N2540,LEN($N2540)-FIND("/",$N2540))</f>
        <v>classical music</v>
      </c>
      <c r="S2540" s="11">
        <f t="shared" si="78"/>
        <v>41298.509965277779</v>
      </c>
      <c r="T2540" s="11">
        <f t="shared" si="79"/>
        <v>41329.207638888889</v>
      </c>
    </row>
    <row r="2541" spans="1:20" ht="45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8">
        <f>$E2541/$D2541</f>
        <v>1.0024999999999999</v>
      </c>
      <c r="P2541" s="5">
        <f>$E2541/$L2541</f>
        <v>169.91525423728814</v>
      </c>
      <c r="Q2541" t="str">
        <f>LEFT($N2541,FIND("/",$N2541)-1)</f>
        <v>music</v>
      </c>
      <c r="R2541" t="str">
        <f>RIGHT($N2541,LEN($N2541)-FIND("/",$N2541))</f>
        <v>classical music</v>
      </c>
      <c r="S2541" s="11">
        <f t="shared" si="78"/>
        <v>41977.902222222227</v>
      </c>
      <c r="T2541" s="11">
        <f t="shared" si="7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8">
        <f>$E2542/$D2542</f>
        <v>1.034</v>
      </c>
      <c r="P2542" s="5">
        <f>$E2542/$L2542</f>
        <v>95.740740740740748</v>
      </c>
      <c r="Q2542" t="str">
        <f>LEFT($N2542,FIND("/",$N2542)-1)</f>
        <v>music</v>
      </c>
      <c r="R2542" t="str">
        <f>RIGHT($N2542,LEN($N2542)-FIND("/",$N2542))</f>
        <v>classical music</v>
      </c>
      <c r="S2542" s="11">
        <f t="shared" si="78"/>
        <v>40785.675011574072</v>
      </c>
      <c r="T2542" s="11">
        <f t="shared" si="7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8">
        <f>$E2543/$D2543</f>
        <v>1.0702857142857143</v>
      </c>
      <c r="P2543" s="5">
        <f>$E2543/$L2543</f>
        <v>59.460317460317462</v>
      </c>
      <c r="Q2543" t="str">
        <f>LEFT($N2543,FIND("/",$N2543)-1)</f>
        <v>music</v>
      </c>
      <c r="R2543" t="str">
        <f>RIGHT($N2543,LEN($N2543)-FIND("/",$N2543))</f>
        <v>classical music</v>
      </c>
      <c r="S2543" s="11">
        <f t="shared" si="78"/>
        <v>41483.449282407404</v>
      </c>
      <c r="T2543" s="11">
        <f t="shared" si="7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8">
        <f>$E2544/$D2544</f>
        <v>1.0357142857142858</v>
      </c>
      <c r="P2544" s="5">
        <f>$E2544/$L2544</f>
        <v>55.769230769230766</v>
      </c>
      <c r="Q2544" t="str">
        <f>LEFT($N2544,FIND("/",$N2544)-1)</f>
        <v>music</v>
      </c>
      <c r="R2544" t="str">
        <f>RIGHT($N2544,LEN($N2544)-FIND("/",$N2544))</f>
        <v>classical music</v>
      </c>
      <c r="S2544" s="11">
        <f t="shared" si="78"/>
        <v>41509.426585648151</v>
      </c>
      <c r="T2544" s="11">
        <f t="shared" si="79"/>
        <v>41548.165972222225</v>
      </c>
    </row>
    <row r="2545" spans="1:20" ht="45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8">
        <f>$E2545/$D2545</f>
        <v>1.5640000000000001</v>
      </c>
      <c r="P2545" s="5">
        <f>$E2545/$L2545</f>
        <v>30.076923076923077</v>
      </c>
      <c r="Q2545" t="str">
        <f>LEFT($N2545,FIND("/",$N2545)-1)</f>
        <v>music</v>
      </c>
      <c r="R2545" t="str">
        <f>RIGHT($N2545,LEN($N2545)-FIND("/",$N2545))</f>
        <v>classical music</v>
      </c>
      <c r="S2545" s="11">
        <f t="shared" si="78"/>
        <v>40514.107615740737</v>
      </c>
      <c r="T2545" s="11">
        <f t="shared" si="7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8">
        <f>$E2546/$D2546</f>
        <v>1.0082</v>
      </c>
      <c r="P2546" s="5">
        <f>$E2546/$L2546</f>
        <v>88.438596491228068</v>
      </c>
      <c r="Q2546" t="str">
        <f>LEFT($N2546,FIND("/",$N2546)-1)</f>
        <v>music</v>
      </c>
      <c r="R2546" t="str">
        <f>RIGHT($N2546,LEN($N2546)-FIND("/",$N2546))</f>
        <v>classical music</v>
      </c>
      <c r="S2546" s="11">
        <f t="shared" si="78"/>
        <v>41068.520474537036</v>
      </c>
      <c r="T2546" s="11">
        <f t="shared" si="7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8">
        <f>$E2547/$D2547</f>
        <v>1.9530000000000001</v>
      </c>
      <c r="P2547" s="5">
        <f>$E2547/$L2547</f>
        <v>64.032786885245898</v>
      </c>
      <c r="Q2547" t="str">
        <f>LEFT($N2547,FIND("/",$N2547)-1)</f>
        <v>music</v>
      </c>
      <c r="R2547" t="str">
        <f>RIGHT($N2547,LEN($N2547)-FIND("/",$N2547))</f>
        <v>classical music</v>
      </c>
      <c r="S2547" s="11">
        <f t="shared" si="78"/>
        <v>42027.13817129629</v>
      </c>
      <c r="T2547" s="11">
        <f t="shared" si="7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8">
        <f>$E2548/$D2548</f>
        <v>1.1171428571428572</v>
      </c>
      <c r="P2548" s="5">
        <f>$E2548/$L2548</f>
        <v>60.153846153846153</v>
      </c>
      <c r="Q2548" t="str">
        <f>LEFT($N2548,FIND("/",$N2548)-1)</f>
        <v>music</v>
      </c>
      <c r="R2548" t="str">
        <f>RIGHT($N2548,LEN($N2548)-FIND("/",$N2548))</f>
        <v>classical music</v>
      </c>
      <c r="S2548" s="11">
        <f t="shared" si="78"/>
        <v>41524.858553240738</v>
      </c>
      <c r="T2548" s="11">
        <f t="shared" si="79"/>
        <v>41552.208333333336</v>
      </c>
    </row>
    <row r="2549" spans="1:20" ht="45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8">
        <f>$E2549/$D2549</f>
        <v>1.1985454545454546</v>
      </c>
      <c r="P2549" s="5">
        <f>$E2549/$L2549</f>
        <v>49.194029850746269</v>
      </c>
      <c r="Q2549" t="str">
        <f>LEFT($N2549,FIND("/",$N2549)-1)</f>
        <v>music</v>
      </c>
      <c r="R2549" t="str">
        <f>RIGHT($N2549,LEN($N2549)-FIND("/",$N2549))</f>
        <v>classical music</v>
      </c>
      <c r="S2549" s="11">
        <f t="shared" si="78"/>
        <v>40973.773182870369</v>
      </c>
      <c r="T2549" s="11">
        <f t="shared" si="79"/>
        <v>41003.731516203705</v>
      </c>
    </row>
    <row r="2550" spans="1:20" ht="45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8">
        <f>$E2550/$D2550</f>
        <v>1.0185</v>
      </c>
      <c r="P2550" s="5">
        <f>$E2550/$L2550</f>
        <v>165.16216216216216</v>
      </c>
      <c r="Q2550" t="str">
        <f>LEFT($N2550,FIND("/",$N2550)-1)</f>
        <v>music</v>
      </c>
      <c r="R2550" t="str">
        <f>RIGHT($N2550,LEN($N2550)-FIND("/",$N2550))</f>
        <v>classical music</v>
      </c>
      <c r="S2550" s="11">
        <f t="shared" si="78"/>
        <v>42618.625428240746</v>
      </c>
      <c r="T2550" s="11">
        <f t="shared" si="7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8">
        <f>$E2551/$D2551</f>
        <v>1.0280254777070064</v>
      </c>
      <c r="P2551" s="5">
        <f>$E2551/$L2551</f>
        <v>43.621621621621621</v>
      </c>
      <c r="Q2551" t="str">
        <f>LEFT($N2551,FIND("/",$N2551)-1)</f>
        <v>music</v>
      </c>
      <c r="R2551" t="str">
        <f>RIGHT($N2551,LEN($N2551)-FIND("/",$N2551))</f>
        <v>classical music</v>
      </c>
      <c r="S2551" s="11">
        <f t="shared" si="78"/>
        <v>41390.757754629631</v>
      </c>
      <c r="T2551" s="11">
        <f t="shared" si="7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8">
        <f>$E2552/$D2552</f>
        <v>1.0084615384615385</v>
      </c>
      <c r="P2552" s="5">
        <f>$E2552/$L2552</f>
        <v>43.7</v>
      </c>
      <c r="Q2552" t="str">
        <f>LEFT($N2552,FIND("/",$N2552)-1)</f>
        <v>music</v>
      </c>
      <c r="R2552" t="str">
        <f>RIGHT($N2552,LEN($N2552)-FIND("/",$N2552))</f>
        <v>classical music</v>
      </c>
      <c r="S2552" s="11">
        <f t="shared" si="78"/>
        <v>42228.634328703702</v>
      </c>
      <c r="T2552" s="11">
        <f t="shared" si="7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8">
        <f>$E2553/$D2553</f>
        <v>1.0273469387755103</v>
      </c>
      <c r="P2553" s="5">
        <f>$E2553/$L2553</f>
        <v>67.419642857142861</v>
      </c>
      <c r="Q2553" t="str">
        <f>LEFT($N2553,FIND("/",$N2553)-1)</f>
        <v>music</v>
      </c>
      <c r="R2553" t="str">
        <f>RIGHT($N2553,LEN($N2553)-FIND("/",$N2553))</f>
        <v>classical music</v>
      </c>
      <c r="S2553" s="11">
        <f t="shared" si="78"/>
        <v>40961.252141203702</v>
      </c>
      <c r="T2553" s="11">
        <f t="shared" si="79"/>
        <v>40989.866666666669</v>
      </c>
    </row>
    <row r="2554" spans="1:20" ht="45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8">
        <f>$E2554/$D2554</f>
        <v>1.0649999999999999</v>
      </c>
      <c r="P2554" s="5">
        <f>$E2554/$L2554</f>
        <v>177.5</v>
      </c>
      <c r="Q2554" t="str">
        <f>LEFT($N2554,FIND("/",$N2554)-1)</f>
        <v>music</v>
      </c>
      <c r="R2554" t="str">
        <f>RIGHT($N2554,LEN($N2554)-FIND("/",$N2554))</f>
        <v>classical music</v>
      </c>
      <c r="S2554" s="11">
        <f t="shared" si="78"/>
        <v>42769.809965277775</v>
      </c>
      <c r="T2554" s="11">
        <f t="shared" si="7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8">
        <f>$E2555/$D2555</f>
        <v>1.5553333333333332</v>
      </c>
      <c r="P2555" s="5">
        <f>$E2555/$L2555</f>
        <v>38.883333333333333</v>
      </c>
      <c r="Q2555" t="str">
        <f>LEFT($N2555,FIND("/",$N2555)-1)</f>
        <v>music</v>
      </c>
      <c r="R2555" t="str">
        <f>RIGHT($N2555,LEN($N2555)-FIND("/",$N2555))</f>
        <v>classical music</v>
      </c>
      <c r="S2555" s="11">
        <f t="shared" si="78"/>
        <v>41113.199155092596</v>
      </c>
      <c r="T2555" s="11">
        <f t="shared" si="7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8">
        <f>$E2556/$D2556</f>
        <v>1.228</v>
      </c>
      <c r="P2556" s="5">
        <f>$E2556/$L2556</f>
        <v>54.985074626865675</v>
      </c>
      <c r="Q2556" t="str">
        <f>LEFT($N2556,FIND("/",$N2556)-1)</f>
        <v>music</v>
      </c>
      <c r="R2556" t="str">
        <f>RIGHT($N2556,LEN($N2556)-FIND("/",$N2556))</f>
        <v>classical music</v>
      </c>
      <c r="S2556" s="11">
        <f t="shared" si="78"/>
        <v>42125.078275462962</v>
      </c>
      <c r="T2556" s="11">
        <f t="shared" si="7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8">
        <f>$E2557/$D2557</f>
        <v>1.0734999999999999</v>
      </c>
      <c r="P2557" s="5">
        <f>$E2557/$L2557</f>
        <v>61.342857142857142</v>
      </c>
      <c r="Q2557" t="str">
        <f>LEFT($N2557,FIND("/",$N2557)-1)</f>
        <v>music</v>
      </c>
      <c r="R2557" t="str">
        <f>RIGHT($N2557,LEN($N2557)-FIND("/",$N2557))</f>
        <v>classical music</v>
      </c>
      <c r="S2557" s="11">
        <f t="shared" si="78"/>
        <v>41026.655011574076</v>
      </c>
      <c r="T2557" s="11">
        <f t="shared" si="79"/>
        <v>41057.655011574076</v>
      </c>
    </row>
    <row r="2558" spans="1:20" ht="45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8">
        <f>$E2558/$D2558</f>
        <v>1.0550335570469798</v>
      </c>
      <c r="P2558" s="5">
        <f>$E2558/$L2558</f>
        <v>23.117647058823529</v>
      </c>
      <c r="Q2558" t="str">
        <f>LEFT($N2558,FIND("/",$N2558)-1)</f>
        <v>music</v>
      </c>
      <c r="R2558" t="str">
        <f>RIGHT($N2558,LEN($N2558)-FIND("/",$N2558))</f>
        <v>classical music</v>
      </c>
      <c r="S2558" s="11">
        <f t="shared" si="78"/>
        <v>41222.991400462961</v>
      </c>
      <c r="T2558" s="11">
        <f t="shared" si="7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8">
        <f>$E2559/$D2559</f>
        <v>1.1844444444444444</v>
      </c>
      <c r="P2559" s="5">
        <f>$E2559/$L2559</f>
        <v>29.611111111111111</v>
      </c>
      <c r="Q2559" t="str">
        <f>LEFT($N2559,FIND("/",$N2559)-1)</f>
        <v>music</v>
      </c>
      <c r="R2559" t="str">
        <f>RIGHT($N2559,LEN($N2559)-FIND("/",$N2559))</f>
        <v>classical music</v>
      </c>
      <c r="S2559" s="11">
        <f t="shared" si="78"/>
        <v>41744.745208333334</v>
      </c>
      <c r="T2559" s="11">
        <f t="shared" si="7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8">
        <f>$E2560/$D2560</f>
        <v>1.0888</v>
      </c>
      <c r="P2560" s="5">
        <f>$E2560/$L2560</f>
        <v>75.611111111111114</v>
      </c>
      <c r="Q2560" t="str">
        <f>LEFT($N2560,FIND("/",$N2560)-1)</f>
        <v>music</v>
      </c>
      <c r="R2560" t="str">
        <f>RIGHT($N2560,LEN($N2560)-FIND("/",$N2560))</f>
        <v>classical music</v>
      </c>
      <c r="S2560" s="11">
        <f t="shared" si="78"/>
        <v>42093.860023148154</v>
      </c>
      <c r="T2560" s="11">
        <f t="shared" si="79"/>
        <v>42125.582638888889</v>
      </c>
    </row>
    <row r="2561" spans="1:20" ht="45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8">
        <f>$E2561/$D2561</f>
        <v>1.1125</v>
      </c>
      <c r="P2561" s="5">
        <f>$E2561/$L2561</f>
        <v>35.6</v>
      </c>
      <c r="Q2561" t="str">
        <f>LEFT($N2561,FIND("/",$N2561)-1)</f>
        <v>music</v>
      </c>
      <c r="R2561" t="str">
        <f>RIGHT($N2561,LEN($N2561)-FIND("/",$N2561))</f>
        <v>classical music</v>
      </c>
      <c r="S2561" s="11">
        <f t="shared" si="78"/>
        <v>40829.873657407406</v>
      </c>
      <c r="T2561" s="11">
        <f t="shared" si="79"/>
        <v>40862.817361111112</v>
      </c>
    </row>
    <row r="2562" spans="1:20" ht="45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8">
        <f>$E2562/$D2562</f>
        <v>1.0009999999999999</v>
      </c>
      <c r="P2562" s="5">
        <f>$E2562/$L2562</f>
        <v>143</v>
      </c>
      <c r="Q2562" t="str">
        <f>LEFT($N2562,FIND("/",$N2562)-1)</f>
        <v>music</v>
      </c>
      <c r="R2562" t="str">
        <f>RIGHT($N2562,LEN($N2562)-FIND("/",$N2562))</f>
        <v>classical music</v>
      </c>
      <c r="S2562" s="11">
        <f t="shared" si="78"/>
        <v>42039.951087962967</v>
      </c>
      <c r="T2562" s="11">
        <f t="shared" si="7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8">
        <f>$E2563/$D2563</f>
        <v>0</v>
      </c>
      <c r="P2563" s="5" t="e">
        <f>$E2563/$L2563</f>
        <v>#DIV/0!</v>
      </c>
      <c r="Q2563" t="str">
        <f>LEFT($N2563,FIND("/",$N2563)-1)</f>
        <v>food</v>
      </c>
      <c r="R2563" t="str">
        <f>RIGHT($N2563,LEN($N2563)-FIND("/",$N2563))</f>
        <v>food trucks</v>
      </c>
      <c r="S2563" s="11">
        <f t="shared" ref="S2563:S2626" si="80">((($J2563/60)/60)/24)+DATE(1970,1,1)</f>
        <v>42260.528807870374</v>
      </c>
      <c r="T2563" s="11">
        <f t="shared" ref="T2563:T2626" si="81">((($I2563/60)/60)/24)+DATE(1970,1,1)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8">
        <f>$E2564/$D2564</f>
        <v>7.4999999999999997E-3</v>
      </c>
      <c r="P2564" s="5">
        <f>$E2564/$L2564</f>
        <v>25</v>
      </c>
      <c r="Q2564" t="str">
        <f>LEFT($N2564,FIND("/",$N2564)-1)</f>
        <v>food</v>
      </c>
      <c r="R2564" t="str">
        <f>RIGHT($N2564,LEN($N2564)-FIND("/",$N2564))</f>
        <v>food trucks</v>
      </c>
      <c r="S2564" s="11">
        <f t="shared" si="80"/>
        <v>42594.524756944447</v>
      </c>
      <c r="T2564" s="11">
        <f t="shared" si="81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8">
        <f>$E2565/$D2565</f>
        <v>0</v>
      </c>
      <c r="P2565" s="5" t="e">
        <f>$E2565/$L2565</f>
        <v>#DIV/0!</v>
      </c>
      <c r="Q2565" t="str">
        <f>LEFT($N2565,FIND("/",$N2565)-1)</f>
        <v>food</v>
      </c>
      <c r="R2565" t="str">
        <f>RIGHT($N2565,LEN($N2565)-FIND("/",$N2565))</f>
        <v>food trucks</v>
      </c>
      <c r="S2565" s="11">
        <f t="shared" si="80"/>
        <v>42155.139479166668</v>
      </c>
      <c r="T2565" s="11">
        <f t="shared" si="81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8">
        <f>$E2566/$D2566</f>
        <v>0</v>
      </c>
      <c r="P2566" s="5" t="e">
        <f>$E2566/$L2566</f>
        <v>#DIV/0!</v>
      </c>
      <c r="Q2566" t="str">
        <f>LEFT($N2566,FIND("/",$N2566)-1)</f>
        <v>food</v>
      </c>
      <c r="R2566" t="str">
        <f>RIGHT($N2566,LEN($N2566)-FIND("/",$N2566))</f>
        <v>food trucks</v>
      </c>
      <c r="S2566" s="11">
        <f t="shared" si="80"/>
        <v>41822.040497685186</v>
      </c>
      <c r="T2566" s="11">
        <f t="shared" si="81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8">
        <f>$E2567/$D2567</f>
        <v>0.01</v>
      </c>
      <c r="P2567" s="5">
        <f>$E2567/$L2567</f>
        <v>100</v>
      </c>
      <c r="Q2567" t="str">
        <f>LEFT($N2567,FIND("/",$N2567)-1)</f>
        <v>food</v>
      </c>
      <c r="R2567" t="str">
        <f>RIGHT($N2567,LEN($N2567)-FIND("/",$N2567))</f>
        <v>food trucks</v>
      </c>
      <c r="S2567" s="11">
        <f t="shared" si="80"/>
        <v>42440.650335648148</v>
      </c>
      <c r="T2567" s="11">
        <f t="shared" si="81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8">
        <f>$E2568/$D2568</f>
        <v>0</v>
      </c>
      <c r="P2568" s="5" t="e">
        <f>$E2568/$L2568</f>
        <v>#DIV/0!</v>
      </c>
      <c r="Q2568" t="str">
        <f>LEFT($N2568,FIND("/",$N2568)-1)</f>
        <v>food</v>
      </c>
      <c r="R2568" t="str">
        <f>RIGHT($N2568,LEN($N2568)-FIND("/",$N2568))</f>
        <v>food trucks</v>
      </c>
      <c r="S2568" s="11">
        <f t="shared" si="80"/>
        <v>41842.980879629627</v>
      </c>
      <c r="T2568" s="11">
        <f t="shared" si="81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8">
        <f>$E2569/$D2569</f>
        <v>2.6666666666666666E-3</v>
      </c>
      <c r="P2569" s="5">
        <f>$E2569/$L2569</f>
        <v>60</v>
      </c>
      <c r="Q2569" t="str">
        <f>LEFT($N2569,FIND("/",$N2569)-1)</f>
        <v>food</v>
      </c>
      <c r="R2569" t="str">
        <f>RIGHT($N2569,LEN($N2569)-FIND("/",$N2569))</f>
        <v>food trucks</v>
      </c>
      <c r="S2569" s="11">
        <f t="shared" si="80"/>
        <v>42087.878912037035</v>
      </c>
      <c r="T2569" s="11">
        <f t="shared" si="81"/>
        <v>42117.878912037035</v>
      </c>
    </row>
    <row r="2570" spans="1:20" ht="45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8">
        <f>$E2570/$D2570</f>
        <v>5.0000000000000001E-3</v>
      </c>
      <c r="P2570" s="5">
        <f>$E2570/$L2570</f>
        <v>50</v>
      </c>
      <c r="Q2570" t="str">
        <f>LEFT($N2570,FIND("/",$N2570)-1)</f>
        <v>food</v>
      </c>
      <c r="R2570" t="str">
        <f>RIGHT($N2570,LEN($N2570)-FIND("/",$N2570))</f>
        <v>food trucks</v>
      </c>
      <c r="S2570" s="11">
        <f t="shared" si="80"/>
        <v>42584.666597222225</v>
      </c>
      <c r="T2570" s="11">
        <f t="shared" si="81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8">
        <f>$E2571/$D2571</f>
        <v>2.2307692307692306E-2</v>
      </c>
      <c r="P2571" s="5">
        <f>$E2571/$L2571</f>
        <v>72.5</v>
      </c>
      <c r="Q2571" t="str">
        <f>LEFT($N2571,FIND("/",$N2571)-1)</f>
        <v>food</v>
      </c>
      <c r="R2571" t="str">
        <f>RIGHT($N2571,LEN($N2571)-FIND("/",$N2571))</f>
        <v>food trucks</v>
      </c>
      <c r="S2571" s="11">
        <f t="shared" si="80"/>
        <v>42234.105462962965</v>
      </c>
      <c r="T2571" s="11">
        <f t="shared" si="81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8">
        <f>$E2572/$D2572</f>
        <v>8.4285714285714294E-3</v>
      </c>
      <c r="P2572" s="5">
        <f>$E2572/$L2572</f>
        <v>29.5</v>
      </c>
      <c r="Q2572" t="str">
        <f>LEFT($N2572,FIND("/",$N2572)-1)</f>
        <v>food</v>
      </c>
      <c r="R2572" t="str">
        <f>RIGHT($N2572,LEN($N2572)-FIND("/",$N2572))</f>
        <v>food trucks</v>
      </c>
      <c r="S2572" s="11">
        <f t="shared" si="80"/>
        <v>42744.903182870374</v>
      </c>
      <c r="T2572" s="11">
        <f t="shared" si="81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8">
        <f>$E2573/$D2573</f>
        <v>2.5000000000000001E-3</v>
      </c>
      <c r="P2573" s="5">
        <f>$E2573/$L2573</f>
        <v>62.5</v>
      </c>
      <c r="Q2573" t="str">
        <f>LEFT($N2573,FIND("/",$N2573)-1)</f>
        <v>food</v>
      </c>
      <c r="R2573" t="str">
        <f>RIGHT($N2573,LEN($N2573)-FIND("/",$N2573))</f>
        <v>food trucks</v>
      </c>
      <c r="S2573" s="11">
        <f t="shared" si="80"/>
        <v>42449.341678240744</v>
      </c>
      <c r="T2573" s="11">
        <f t="shared" si="81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8">
        <f>$E2574/$D2574</f>
        <v>0</v>
      </c>
      <c r="P2574" s="5" t="e">
        <f>$E2574/$L2574</f>
        <v>#DIV/0!</v>
      </c>
      <c r="Q2574" t="str">
        <f>LEFT($N2574,FIND("/",$N2574)-1)</f>
        <v>food</v>
      </c>
      <c r="R2574" t="str">
        <f>RIGHT($N2574,LEN($N2574)-FIND("/",$N2574))</f>
        <v>food trucks</v>
      </c>
      <c r="S2574" s="11">
        <f t="shared" si="80"/>
        <v>42077.119409722218</v>
      </c>
      <c r="T2574" s="11">
        <f t="shared" si="81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8">
        <f>$E2575/$D2575</f>
        <v>0</v>
      </c>
      <c r="P2575" s="5" t="e">
        <f>$E2575/$L2575</f>
        <v>#DIV/0!</v>
      </c>
      <c r="Q2575" t="str">
        <f>LEFT($N2575,FIND("/",$N2575)-1)</f>
        <v>food</v>
      </c>
      <c r="R2575" t="str">
        <f>RIGHT($N2575,LEN($N2575)-FIND("/",$N2575))</f>
        <v>food trucks</v>
      </c>
      <c r="S2575" s="11">
        <f t="shared" si="80"/>
        <v>41829.592002314814</v>
      </c>
      <c r="T2575" s="11">
        <f t="shared" si="81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8">
        <f>$E2576/$D2576</f>
        <v>0</v>
      </c>
      <c r="P2576" s="5" t="e">
        <f>$E2576/$L2576</f>
        <v>#DIV/0!</v>
      </c>
      <c r="Q2576" t="str">
        <f>LEFT($N2576,FIND("/",$N2576)-1)</f>
        <v>food</v>
      </c>
      <c r="R2576" t="str">
        <f>RIGHT($N2576,LEN($N2576)-FIND("/",$N2576))</f>
        <v>food trucks</v>
      </c>
      <c r="S2576" s="11">
        <f t="shared" si="80"/>
        <v>42487.825752314813</v>
      </c>
      <c r="T2576" s="11">
        <f t="shared" si="81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8">
        <f>$E2577/$D2577</f>
        <v>0</v>
      </c>
      <c r="P2577" s="5" t="e">
        <f>$E2577/$L2577</f>
        <v>#DIV/0!</v>
      </c>
      <c r="Q2577" t="str">
        <f>LEFT($N2577,FIND("/",$N2577)-1)</f>
        <v>food</v>
      </c>
      <c r="R2577" t="str">
        <f>RIGHT($N2577,LEN($N2577)-FIND("/",$N2577))</f>
        <v>food trucks</v>
      </c>
      <c r="S2577" s="11">
        <f t="shared" si="80"/>
        <v>41986.108726851846</v>
      </c>
      <c r="T2577" s="11">
        <f t="shared" si="81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8">
        <f>$E2578/$D2578</f>
        <v>0</v>
      </c>
      <c r="P2578" s="5" t="e">
        <f>$E2578/$L2578</f>
        <v>#DIV/0!</v>
      </c>
      <c r="Q2578" t="str">
        <f>LEFT($N2578,FIND("/",$N2578)-1)</f>
        <v>food</v>
      </c>
      <c r="R2578" t="str">
        <f>RIGHT($N2578,LEN($N2578)-FIND("/",$N2578))</f>
        <v>food trucks</v>
      </c>
      <c r="S2578" s="11">
        <f t="shared" si="80"/>
        <v>42060.00980324074</v>
      </c>
      <c r="T2578" s="11">
        <f t="shared" si="81"/>
        <v>42104.968136574069</v>
      </c>
    </row>
    <row r="2579" spans="1:20" ht="45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8">
        <f>$E2579/$D2579</f>
        <v>0</v>
      </c>
      <c r="P2579" s="5" t="e">
        <f>$E2579/$L2579</f>
        <v>#DIV/0!</v>
      </c>
      <c r="Q2579" t="str">
        <f>LEFT($N2579,FIND("/",$N2579)-1)</f>
        <v>food</v>
      </c>
      <c r="R2579" t="str">
        <f>RIGHT($N2579,LEN($N2579)-FIND("/",$N2579))</f>
        <v>food trucks</v>
      </c>
      <c r="S2579" s="11">
        <f t="shared" si="80"/>
        <v>41830.820567129631</v>
      </c>
      <c r="T2579" s="11">
        <f t="shared" si="81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8">
        <f>$E2580/$D2580</f>
        <v>0</v>
      </c>
      <c r="P2580" s="5" t="e">
        <f>$E2580/$L2580</f>
        <v>#DIV/0!</v>
      </c>
      <c r="Q2580" t="str">
        <f>LEFT($N2580,FIND("/",$N2580)-1)</f>
        <v>food</v>
      </c>
      <c r="R2580" t="str">
        <f>RIGHT($N2580,LEN($N2580)-FIND("/",$N2580))</f>
        <v>food trucks</v>
      </c>
      <c r="S2580" s="11">
        <f t="shared" si="80"/>
        <v>42238.022905092599</v>
      </c>
      <c r="T2580" s="11">
        <f t="shared" si="81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8">
        <f>$E2581/$D2581</f>
        <v>1.3849999999999999E-3</v>
      </c>
      <c r="P2581" s="5">
        <f>$E2581/$L2581</f>
        <v>23.083333333333332</v>
      </c>
      <c r="Q2581" t="str">
        <f>LEFT($N2581,FIND("/",$N2581)-1)</f>
        <v>food</v>
      </c>
      <c r="R2581" t="str">
        <f>RIGHT($N2581,LEN($N2581)-FIND("/",$N2581))</f>
        <v>food trucks</v>
      </c>
      <c r="S2581" s="11">
        <f t="shared" si="80"/>
        <v>41837.829895833333</v>
      </c>
      <c r="T2581" s="11">
        <f t="shared" si="81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8">
        <f>$E2582/$D2582</f>
        <v>6.0000000000000001E-3</v>
      </c>
      <c r="P2582" s="5">
        <f>$E2582/$L2582</f>
        <v>25.5</v>
      </c>
      <c r="Q2582" t="str">
        <f>LEFT($N2582,FIND("/",$N2582)-1)</f>
        <v>food</v>
      </c>
      <c r="R2582" t="str">
        <f>RIGHT($N2582,LEN($N2582)-FIND("/",$N2582))</f>
        <v>food trucks</v>
      </c>
      <c r="S2582" s="11">
        <f t="shared" si="80"/>
        <v>42110.326423611114</v>
      </c>
      <c r="T2582" s="11">
        <f t="shared" si="81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8">
        <f>$E2583/$D2583</f>
        <v>0.106</v>
      </c>
      <c r="P2583" s="5">
        <f>$E2583/$L2583</f>
        <v>48.18181818181818</v>
      </c>
      <c r="Q2583" t="str">
        <f>LEFT($N2583,FIND("/",$N2583)-1)</f>
        <v>food</v>
      </c>
      <c r="R2583" t="str">
        <f>RIGHT($N2583,LEN($N2583)-FIND("/",$N2583))</f>
        <v>food trucks</v>
      </c>
      <c r="S2583" s="11">
        <f t="shared" si="80"/>
        <v>42294.628449074073</v>
      </c>
      <c r="T2583" s="11">
        <f t="shared" si="81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8">
        <f>$E2584/$D2584</f>
        <v>1.1111111111111112E-5</v>
      </c>
      <c r="P2584" s="5">
        <f>$E2584/$L2584</f>
        <v>1</v>
      </c>
      <c r="Q2584" t="str">
        <f>LEFT($N2584,FIND("/",$N2584)-1)</f>
        <v>food</v>
      </c>
      <c r="R2584" t="str">
        <f>RIGHT($N2584,LEN($N2584)-FIND("/",$N2584))</f>
        <v>food trucks</v>
      </c>
      <c r="S2584" s="11">
        <f t="shared" si="80"/>
        <v>42642.988819444443</v>
      </c>
      <c r="T2584" s="11">
        <f t="shared" si="81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8">
        <f>$E2585/$D2585</f>
        <v>5.0000000000000001E-3</v>
      </c>
      <c r="P2585" s="5">
        <f>$E2585/$L2585</f>
        <v>1</v>
      </c>
      <c r="Q2585" t="str">
        <f>LEFT($N2585,FIND("/",$N2585)-1)</f>
        <v>food</v>
      </c>
      <c r="R2585" t="str">
        <f>RIGHT($N2585,LEN($N2585)-FIND("/",$N2585))</f>
        <v>food trucks</v>
      </c>
      <c r="S2585" s="11">
        <f t="shared" si="80"/>
        <v>42019.76944444445</v>
      </c>
      <c r="T2585" s="11">
        <f t="shared" si="81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8">
        <f>$E2586/$D2586</f>
        <v>0</v>
      </c>
      <c r="P2586" s="5" t="e">
        <f>$E2586/$L2586</f>
        <v>#DIV/0!</v>
      </c>
      <c r="Q2586" t="str">
        <f>LEFT($N2586,FIND("/",$N2586)-1)</f>
        <v>food</v>
      </c>
      <c r="R2586" t="str">
        <f>RIGHT($N2586,LEN($N2586)-FIND("/",$N2586))</f>
        <v>food trucks</v>
      </c>
      <c r="S2586" s="11">
        <f t="shared" si="80"/>
        <v>42140.173252314817</v>
      </c>
      <c r="T2586" s="11">
        <f t="shared" si="81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8">
        <f>$E2587/$D2587</f>
        <v>1.6666666666666668E-3</v>
      </c>
      <c r="P2587" s="5">
        <f>$E2587/$L2587</f>
        <v>50</v>
      </c>
      <c r="Q2587" t="str">
        <f>LEFT($N2587,FIND("/",$N2587)-1)</f>
        <v>food</v>
      </c>
      <c r="R2587" t="str">
        <f>RIGHT($N2587,LEN($N2587)-FIND("/",$N2587))</f>
        <v>food trucks</v>
      </c>
      <c r="S2587" s="11">
        <f t="shared" si="80"/>
        <v>41795.963333333333</v>
      </c>
      <c r="T2587" s="11">
        <f t="shared" si="81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8">
        <f>$E2588/$D2588</f>
        <v>1.6666666666666668E-3</v>
      </c>
      <c r="P2588" s="5">
        <f>$E2588/$L2588</f>
        <v>5</v>
      </c>
      <c r="Q2588" t="str">
        <f>LEFT($N2588,FIND("/",$N2588)-1)</f>
        <v>food</v>
      </c>
      <c r="R2588" t="str">
        <f>RIGHT($N2588,LEN($N2588)-FIND("/",$N2588))</f>
        <v>food trucks</v>
      </c>
      <c r="S2588" s="11">
        <f t="shared" si="80"/>
        <v>42333.330277777779</v>
      </c>
      <c r="T2588" s="11">
        <f t="shared" si="81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8">
        <f>$E2589/$D2589</f>
        <v>2.4340000000000001E-2</v>
      </c>
      <c r="P2589" s="5">
        <f>$E2589/$L2589</f>
        <v>202.83333333333334</v>
      </c>
      <c r="Q2589" t="str">
        <f>LEFT($N2589,FIND("/",$N2589)-1)</f>
        <v>food</v>
      </c>
      <c r="R2589" t="str">
        <f>RIGHT($N2589,LEN($N2589)-FIND("/",$N2589))</f>
        <v>food trucks</v>
      </c>
      <c r="S2589" s="11">
        <f t="shared" si="80"/>
        <v>42338.675381944442</v>
      </c>
      <c r="T2589" s="11">
        <f t="shared" si="81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8">
        <f>$E2590/$D2590</f>
        <v>3.8833333333333331E-2</v>
      </c>
      <c r="P2590" s="5">
        <f>$E2590/$L2590</f>
        <v>29.125</v>
      </c>
      <c r="Q2590" t="str">
        <f>LEFT($N2590,FIND("/",$N2590)-1)</f>
        <v>food</v>
      </c>
      <c r="R2590" t="str">
        <f>RIGHT($N2590,LEN($N2590)-FIND("/",$N2590))</f>
        <v>food trucks</v>
      </c>
      <c r="S2590" s="11">
        <f t="shared" si="80"/>
        <v>42042.676226851851</v>
      </c>
      <c r="T2590" s="11">
        <f t="shared" si="81"/>
        <v>42094.551388888889</v>
      </c>
    </row>
    <row r="2591" spans="1:20" ht="45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8">
        <f>$E2591/$D2591</f>
        <v>1E-4</v>
      </c>
      <c r="P2591" s="5">
        <f>$E2591/$L2591</f>
        <v>5</v>
      </c>
      <c r="Q2591" t="str">
        <f>LEFT($N2591,FIND("/",$N2591)-1)</f>
        <v>food</v>
      </c>
      <c r="R2591" t="str">
        <f>RIGHT($N2591,LEN($N2591)-FIND("/",$N2591))</f>
        <v>food trucks</v>
      </c>
      <c r="S2591" s="11">
        <f t="shared" si="80"/>
        <v>42422.536192129628</v>
      </c>
      <c r="T2591" s="11">
        <f t="shared" si="81"/>
        <v>42452.494525462964</v>
      </c>
    </row>
    <row r="2592" spans="1:20" ht="45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8">
        <f>$E2592/$D2592</f>
        <v>0</v>
      </c>
      <c r="P2592" s="5" t="e">
        <f>$E2592/$L2592</f>
        <v>#DIV/0!</v>
      </c>
      <c r="Q2592" t="str">
        <f>LEFT($N2592,FIND("/",$N2592)-1)</f>
        <v>food</v>
      </c>
      <c r="R2592" t="str">
        <f>RIGHT($N2592,LEN($N2592)-FIND("/",$N2592))</f>
        <v>food trucks</v>
      </c>
      <c r="S2592" s="11">
        <f t="shared" si="80"/>
        <v>42388.589085648149</v>
      </c>
      <c r="T2592" s="11">
        <f t="shared" si="81"/>
        <v>42395.589085648149</v>
      </c>
    </row>
    <row r="2593" spans="1:20" ht="45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8">
        <f>$E2593/$D2593</f>
        <v>1.7333333333333333E-2</v>
      </c>
      <c r="P2593" s="5">
        <f>$E2593/$L2593</f>
        <v>13</v>
      </c>
      <c r="Q2593" t="str">
        <f>LEFT($N2593,FIND("/",$N2593)-1)</f>
        <v>food</v>
      </c>
      <c r="R2593" t="str">
        <f>RIGHT($N2593,LEN($N2593)-FIND("/",$N2593))</f>
        <v>food trucks</v>
      </c>
      <c r="S2593" s="11">
        <f t="shared" si="80"/>
        <v>42382.906527777777</v>
      </c>
      <c r="T2593" s="11">
        <f t="shared" si="81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8">
        <f>$E2594/$D2594</f>
        <v>1.6666666666666668E-3</v>
      </c>
      <c r="P2594" s="5">
        <f>$E2594/$L2594</f>
        <v>50</v>
      </c>
      <c r="Q2594" t="str">
        <f>LEFT($N2594,FIND("/",$N2594)-1)</f>
        <v>food</v>
      </c>
      <c r="R2594" t="str">
        <f>RIGHT($N2594,LEN($N2594)-FIND("/",$N2594))</f>
        <v>food trucks</v>
      </c>
      <c r="S2594" s="11">
        <f t="shared" si="80"/>
        <v>41887.801168981481</v>
      </c>
      <c r="T2594" s="11">
        <f t="shared" si="81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8">
        <f>$E2595/$D2595</f>
        <v>0</v>
      </c>
      <c r="P2595" s="5" t="e">
        <f>$E2595/$L2595</f>
        <v>#DIV/0!</v>
      </c>
      <c r="Q2595" t="str">
        <f>LEFT($N2595,FIND("/",$N2595)-1)</f>
        <v>food</v>
      </c>
      <c r="R2595" t="str">
        <f>RIGHT($N2595,LEN($N2595)-FIND("/",$N2595))</f>
        <v>food trucks</v>
      </c>
      <c r="S2595" s="11">
        <f t="shared" si="80"/>
        <v>42089.84520833334</v>
      </c>
      <c r="T2595" s="11">
        <f t="shared" si="81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8">
        <f>$E2596/$D2596</f>
        <v>1.2500000000000001E-5</v>
      </c>
      <c r="P2596" s="5">
        <f>$E2596/$L2596</f>
        <v>1</v>
      </c>
      <c r="Q2596" t="str">
        <f>LEFT($N2596,FIND("/",$N2596)-1)</f>
        <v>food</v>
      </c>
      <c r="R2596" t="str">
        <f>RIGHT($N2596,LEN($N2596)-FIND("/",$N2596))</f>
        <v>food trucks</v>
      </c>
      <c r="S2596" s="11">
        <f t="shared" si="80"/>
        <v>41828.967916666668</v>
      </c>
      <c r="T2596" s="11">
        <f t="shared" si="81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8">
        <f>$E2597/$D2597</f>
        <v>0.12166666666666667</v>
      </c>
      <c r="P2597" s="5">
        <f>$E2597/$L2597</f>
        <v>96.05263157894737</v>
      </c>
      <c r="Q2597" t="str">
        <f>LEFT($N2597,FIND("/",$N2597)-1)</f>
        <v>food</v>
      </c>
      <c r="R2597" t="str">
        <f>RIGHT($N2597,LEN($N2597)-FIND("/",$N2597))</f>
        <v>food trucks</v>
      </c>
      <c r="S2597" s="11">
        <f t="shared" si="80"/>
        <v>42760.244212962964</v>
      </c>
      <c r="T2597" s="11">
        <f t="shared" si="81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8">
        <f>$E2598/$D2598</f>
        <v>0.23588571428571428</v>
      </c>
      <c r="P2598" s="5">
        <f>$E2598/$L2598</f>
        <v>305.77777777777777</v>
      </c>
      <c r="Q2598" t="str">
        <f>LEFT($N2598,FIND("/",$N2598)-1)</f>
        <v>food</v>
      </c>
      <c r="R2598" t="str">
        <f>RIGHT($N2598,LEN($N2598)-FIND("/",$N2598))</f>
        <v>food trucks</v>
      </c>
      <c r="S2598" s="11">
        <f t="shared" si="80"/>
        <v>41828.664456018516</v>
      </c>
      <c r="T2598" s="11">
        <f t="shared" si="81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8">
        <f>$E2599/$D2599</f>
        <v>5.6666666666666664E-2</v>
      </c>
      <c r="P2599" s="5">
        <f>$E2599/$L2599</f>
        <v>12.142857142857142</v>
      </c>
      <c r="Q2599" t="str">
        <f>LEFT($N2599,FIND("/",$N2599)-1)</f>
        <v>food</v>
      </c>
      <c r="R2599" t="str">
        <f>RIGHT($N2599,LEN($N2599)-FIND("/",$N2599))</f>
        <v>food trucks</v>
      </c>
      <c r="S2599" s="11">
        <f t="shared" si="80"/>
        <v>42510.341631944444</v>
      </c>
      <c r="T2599" s="11">
        <f t="shared" si="81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8">
        <f>$E2600/$D2600</f>
        <v>0.39</v>
      </c>
      <c r="P2600" s="5">
        <f>$E2600/$L2600</f>
        <v>83.571428571428569</v>
      </c>
      <c r="Q2600" t="str">
        <f>LEFT($N2600,FIND("/",$N2600)-1)</f>
        <v>food</v>
      </c>
      <c r="R2600" t="str">
        <f>RIGHT($N2600,LEN($N2600)-FIND("/",$N2600))</f>
        <v>food trucks</v>
      </c>
      <c r="S2600" s="11">
        <f t="shared" si="80"/>
        <v>42240.840289351851</v>
      </c>
      <c r="T2600" s="11">
        <f t="shared" si="81"/>
        <v>42270.840289351851</v>
      </c>
    </row>
    <row r="2601" spans="1:20" ht="30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8">
        <f>$E2601/$D2601</f>
        <v>9.9546510341776348E-3</v>
      </c>
      <c r="P2601" s="5">
        <f>$E2601/$L2601</f>
        <v>18</v>
      </c>
      <c r="Q2601" t="str">
        <f>LEFT($N2601,FIND("/",$N2601)-1)</f>
        <v>food</v>
      </c>
      <c r="R2601" t="str">
        <f>RIGHT($N2601,LEN($N2601)-FIND("/",$N2601))</f>
        <v>food trucks</v>
      </c>
      <c r="S2601" s="11">
        <f t="shared" si="80"/>
        <v>41809.754016203704</v>
      </c>
      <c r="T2601" s="11">
        <f t="shared" si="81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8">
        <f>$E2602/$D2602</f>
        <v>6.9320000000000007E-2</v>
      </c>
      <c r="P2602" s="5">
        <f>$E2602/$L2602</f>
        <v>115.53333333333333</v>
      </c>
      <c r="Q2602" t="str">
        <f>LEFT($N2602,FIND("/",$N2602)-1)</f>
        <v>food</v>
      </c>
      <c r="R2602" t="str">
        <f>RIGHT($N2602,LEN($N2602)-FIND("/",$N2602))</f>
        <v>food trucks</v>
      </c>
      <c r="S2602" s="11">
        <f t="shared" si="80"/>
        <v>42394.900462962964</v>
      </c>
      <c r="T2602" s="11">
        <f t="shared" si="81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8">
        <f>$E2603/$D2603</f>
        <v>6.6139999999999999</v>
      </c>
      <c r="P2603" s="5">
        <f>$E2603/$L2603</f>
        <v>21.900662251655628</v>
      </c>
      <c r="Q2603" t="str">
        <f>LEFT($N2603,FIND("/",$N2603)-1)</f>
        <v>technology</v>
      </c>
      <c r="R2603" t="str">
        <f>RIGHT($N2603,LEN($N2603)-FIND("/",$N2603))</f>
        <v>space exploration</v>
      </c>
      <c r="S2603" s="11">
        <f t="shared" si="80"/>
        <v>41150.902187499996</v>
      </c>
      <c r="T2603" s="11">
        <f t="shared" si="81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8">
        <f>$E2604/$D2604</f>
        <v>3.2609166666666667</v>
      </c>
      <c r="P2604" s="5">
        <f>$E2604/$L2604</f>
        <v>80.022494887525568</v>
      </c>
      <c r="Q2604" t="str">
        <f>LEFT($N2604,FIND("/",$N2604)-1)</f>
        <v>technology</v>
      </c>
      <c r="R2604" t="str">
        <f>RIGHT($N2604,LEN($N2604)-FIND("/",$N2604))</f>
        <v>space exploration</v>
      </c>
      <c r="S2604" s="11">
        <f t="shared" si="80"/>
        <v>41915.747314814813</v>
      </c>
      <c r="T2604" s="11">
        <f t="shared" si="81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8">
        <f>$E2605/$D2605</f>
        <v>1.0148571428571429</v>
      </c>
      <c r="P2605" s="5">
        <f>$E2605/$L2605</f>
        <v>35.520000000000003</v>
      </c>
      <c r="Q2605" t="str">
        <f>LEFT($N2605,FIND("/",$N2605)-1)</f>
        <v>technology</v>
      </c>
      <c r="R2605" t="str">
        <f>RIGHT($N2605,LEN($N2605)-FIND("/",$N2605))</f>
        <v>space exploration</v>
      </c>
      <c r="S2605" s="11">
        <f t="shared" si="80"/>
        <v>41617.912662037037</v>
      </c>
      <c r="T2605" s="11">
        <f t="shared" si="81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8">
        <f>$E2606/$D2606</f>
        <v>1.0421799999999999</v>
      </c>
      <c r="P2606" s="5">
        <f>$E2606/$L2606</f>
        <v>64.933333333333323</v>
      </c>
      <c r="Q2606" t="str">
        <f>LEFT($N2606,FIND("/",$N2606)-1)</f>
        <v>technology</v>
      </c>
      <c r="R2606" t="str">
        <f>RIGHT($N2606,LEN($N2606)-FIND("/",$N2606))</f>
        <v>space exploration</v>
      </c>
      <c r="S2606" s="11">
        <f t="shared" si="80"/>
        <v>40998.051192129627</v>
      </c>
      <c r="T2606" s="11">
        <f t="shared" si="81"/>
        <v>41028.051192129627</v>
      </c>
    </row>
    <row r="2607" spans="1:20" ht="45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8">
        <f>$E2607/$D2607</f>
        <v>1.0742157000000001</v>
      </c>
      <c r="P2607" s="5">
        <f>$E2607/$L2607</f>
        <v>60.965703745743475</v>
      </c>
      <c r="Q2607" t="str">
        <f>LEFT($N2607,FIND("/",$N2607)-1)</f>
        <v>technology</v>
      </c>
      <c r="R2607" t="str">
        <f>RIGHT($N2607,LEN($N2607)-FIND("/",$N2607))</f>
        <v>space exploration</v>
      </c>
      <c r="S2607" s="11">
        <f t="shared" si="80"/>
        <v>42508.541550925926</v>
      </c>
      <c r="T2607" s="11">
        <f t="shared" si="81"/>
        <v>42538.541550925926</v>
      </c>
    </row>
    <row r="2608" spans="1:20" ht="60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8">
        <f>$E2608/$D2608</f>
        <v>1.1005454545454545</v>
      </c>
      <c r="P2608" s="5">
        <f>$E2608/$L2608</f>
        <v>31.444155844155844</v>
      </c>
      <c r="Q2608" t="str">
        <f>LEFT($N2608,FIND("/",$N2608)-1)</f>
        <v>technology</v>
      </c>
      <c r="R2608" t="str">
        <f>RIGHT($N2608,LEN($N2608)-FIND("/",$N2608))</f>
        <v>space exploration</v>
      </c>
      <c r="S2608" s="11">
        <f t="shared" si="80"/>
        <v>41726.712754629632</v>
      </c>
      <c r="T2608" s="11">
        <f t="shared" si="81"/>
        <v>41758.712754629632</v>
      </c>
    </row>
    <row r="2609" spans="1:20" ht="45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8">
        <f>$E2609/$D2609</f>
        <v>4.077</v>
      </c>
      <c r="P2609" s="5">
        <f>$E2609/$L2609</f>
        <v>81.949748743718587</v>
      </c>
      <c r="Q2609" t="str">
        <f>LEFT($N2609,FIND("/",$N2609)-1)</f>
        <v>technology</v>
      </c>
      <c r="R2609" t="str">
        <f>RIGHT($N2609,LEN($N2609)-FIND("/",$N2609))</f>
        <v>space exploration</v>
      </c>
      <c r="S2609" s="11">
        <f t="shared" si="80"/>
        <v>42184.874675925923</v>
      </c>
      <c r="T2609" s="11">
        <f t="shared" si="81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8">
        <f>$E2610/$D2610</f>
        <v>2.2392500000000002</v>
      </c>
      <c r="P2610" s="5">
        <f>$E2610/$L2610</f>
        <v>58.92763157894737</v>
      </c>
      <c r="Q2610" t="str">
        <f>LEFT($N2610,FIND("/",$N2610)-1)</f>
        <v>technology</v>
      </c>
      <c r="R2610" t="str">
        <f>RIGHT($N2610,LEN($N2610)-FIND("/",$N2610))</f>
        <v>space exploration</v>
      </c>
      <c r="S2610" s="11">
        <f t="shared" si="80"/>
        <v>42767.801712962959</v>
      </c>
      <c r="T2610" s="11">
        <f t="shared" si="81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8">
        <f>$E2611/$D2611</f>
        <v>3.038011142857143</v>
      </c>
      <c r="P2611" s="5">
        <f>$E2611/$L2611</f>
        <v>157.29347633136095</v>
      </c>
      <c r="Q2611" t="str">
        <f>LEFT($N2611,FIND("/",$N2611)-1)</f>
        <v>technology</v>
      </c>
      <c r="R2611" t="str">
        <f>RIGHT($N2611,LEN($N2611)-FIND("/",$N2611))</f>
        <v>space exploration</v>
      </c>
      <c r="S2611" s="11">
        <f t="shared" si="80"/>
        <v>41075.237858796296</v>
      </c>
      <c r="T2611" s="11">
        <f t="shared" si="81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8">
        <f>$E2612/$D2612</f>
        <v>1.4132510432681749</v>
      </c>
      <c r="P2612" s="5">
        <f>$E2612/$L2612</f>
        <v>55.758509532062391</v>
      </c>
      <c r="Q2612" t="str">
        <f>LEFT($N2612,FIND("/",$N2612)-1)</f>
        <v>technology</v>
      </c>
      <c r="R2612" t="str">
        <f>RIGHT($N2612,LEN($N2612)-FIND("/",$N2612))</f>
        <v>space exploration</v>
      </c>
      <c r="S2612" s="11">
        <f t="shared" si="80"/>
        <v>42564.881076388891</v>
      </c>
      <c r="T2612" s="11">
        <f t="shared" si="81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8">
        <f>$E2613/$D2613</f>
        <v>27.906363636363636</v>
      </c>
      <c r="P2613" s="5">
        <f>$E2613/$L2613</f>
        <v>83.802893802893806</v>
      </c>
      <c r="Q2613" t="str">
        <f>LEFT($N2613,FIND("/",$N2613)-1)</f>
        <v>technology</v>
      </c>
      <c r="R2613" t="str">
        <f>RIGHT($N2613,LEN($N2613)-FIND("/",$N2613))</f>
        <v>space exploration</v>
      </c>
      <c r="S2613" s="11">
        <f t="shared" si="80"/>
        <v>42704.335810185185</v>
      </c>
      <c r="T2613" s="11">
        <f t="shared" si="81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8">
        <f>$E2614/$D2614</f>
        <v>1.7176130000000001</v>
      </c>
      <c r="P2614" s="5">
        <f>$E2614/$L2614</f>
        <v>58.422210884353746</v>
      </c>
      <c r="Q2614" t="str">
        <f>LEFT($N2614,FIND("/",$N2614)-1)</f>
        <v>technology</v>
      </c>
      <c r="R2614" t="str">
        <f>RIGHT($N2614,LEN($N2614)-FIND("/",$N2614))</f>
        <v>space exploration</v>
      </c>
      <c r="S2614" s="11">
        <f t="shared" si="80"/>
        <v>41982.143171296295</v>
      </c>
      <c r="T2614" s="11">
        <f t="shared" si="81"/>
        <v>42013.143171296295</v>
      </c>
    </row>
    <row r="2615" spans="1:20" ht="45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8">
        <f>$E2615/$D2615</f>
        <v>1.0101333333333333</v>
      </c>
      <c r="P2615" s="5">
        <f>$E2615/$L2615</f>
        <v>270.57142857142856</v>
      </c>
      <c r="Q2615" t="str">
        <f>LEFT($N2615,FIND("/",$N2615)-1)</f>
        <v>technology</v>
      </c>
      <c r="R2615" t="str">
        <f>RIGHT($N2615,LEN($N2615)-FIND("/",$N2615))</f>
        <v>space exploration</v>
      </c>
      <c r="S2615" s="11">
        <f t="shared" si="80"/>
        <v>41143.81821759259</v>
      </c>
      <c r="T2615" s="11">
        <f t="shared" si="81"/>
        <v>41173.81821759259</v>
      </c>
    </row>
    <row r="2616" spans="1:20" ht="45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8">
        <f>$E2616/$D2616</f>
        <v>1.02</v>
      </c>
      <c r="P2616" s="5">
        <f>$E2616/$L2616</f>
        <v>107.1</v>
      </c>
      <c r="Q2616" t="str">
        <f>LEFT($N2616,FIND("/",$N2616)-1)</f>
        <v>technology</v>
      </c>
      <c r="R2616" t="str">
        <f>RIGHT($N2616,LEN($N2616)-FIND("/",$N2616))</f>
        <v>space exploration</v>
      </c>
      <c r="S2616" s="11">
        <f t="shared" si="80"/>
        <v>41730.708472222221</v>
      </c>
      <c r="T2616" s="11">
        <f t="shared" si="81"/>
        <v>41759.208333333336</v>
      </c>
    </row>
    <row r="2617" spans="1:20" ht="45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8">
        <f>$E2617/$D2617</f>
        <v>1.6976511744127936</v>
      </c>
      <c r="P2617" s="5">
        <f>$E2617/$L2617</f>
        <v>47.180555555555557</v>
      </c>
      <c r="Q2617" t="str">
        <f>LEFT($N2617,FIND("/",$N2617)-1)</f>
        <v>technology</v>
      </c>
      <c r="R2617" t="str">
        <f>RIGHT($N2617,LEN($N2617)-FIND("/",$N2617))</f>
        <v>space exploration</v>
      </c>
      <c r="S2617" s="11">
        <f t="shared" si="80"/>
        <v>42453.49726851852</v>
      </c>
      <c r="T2617" s="11">
        <f t="shared" si="81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8">
        <f>$E2618/$D2618</f>
        <v>1.14534</v>
      </c>
      <c r="P2618" s="5">
        <f>$E2618/$L2618</f>
        <v>120.30882352941177</v>
      </c>
      <c r="Q2618" t="str">
        <f>LEFT($N2618,FIND("/",$N2618)-1)</f>
        <v>technology</v>
      </c>
      <c r="R2618" t="str">
        <f>RIGHT($N2618,LEN($N2618)-FIND("/",$N2618))</f>
        <v>space exploration</v>
      </c>
      <c r="S2618" s="11">
        <f t="shared" si="80"/>
        <v>42211.99454861111</v>
      </c>
      <c r="T2618" s="11">
        <f t="shared" si="81"/>
        <v>42241.99454861111</v>
      </c>
    </row>
    <row r="2619" spans="1:20" ht="45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8">
        <f>$E2619/$D2619</f>
        <v>8.7759999999999998</v>
      </c>
      <c r="P2619" s="5">
        <f>$E2619/$L2619</f>
        <v>27.59748427672956</v>
      </c>
      <c r="Q2619" t="str">
        <f>LEFT($N2619,FIND("/",$N2619)-1)</f>
        <v>technology</v>
      </c>
      <c r="R2619" t="str">
        <f>RIGHT($N2619,LEN($N2619)-FIND("/",$N2619))</f>
        <v>space exploration</v>
      </c>
      <c r="S2619" s="11">
        <f t="shared" si="80"/>
        <v>41902.874432870369</v>
      </c>
      <c r="T2619" s="11">
        <f t="shared" si="81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8">
        <f>$E2620/$D2620</f>
        <v>1.0538666666666667</v>
      </c>
      <c r="P2620" s="5">
        <f>$E2620/$L2620</f>
        <v>205.2987012987013</v>
      </c>
      <c r="Q2620" t="str">
        <f>LEFT($N2620,FIND("/",$N2620)-1)</f>
        <v>technology</v>
      </c>
      <c r="R2620" t="str">
        <f>RIGHT($N2620,LEN($N2620)-FIND("/",$N2620))</f>
        <v>space exploration</v>
      </c>
      <c r="S2620" s="11">
        <f t="shared" si="80"/>
        <v>42279.792372685188</v>
      </c>
      <c r="T2620" s="11">
        <f t="shared" si="81"/>
        <v>42339.834039351852</v>
      </c>
    </row>
    <row r="2621" spans="1:20" ht="45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8">
        <f>$E2621/$D2621</f>
        <v>1.8839999999999999</v>
      </c>
      <c r="P2621" s="5">
        <f>$E2621/$L2621</f>
        <v>35.547169811320757</v>
      </c>
      <c r="Q2621" t="str">
        <f>LEFT($N2621,FIND("/",$N2621)-1)</f>
        <v>technology</v>
      </c>
      <c r="R2621" t="str">
        <f>RIGHT($N2621,LEN($N2621)-FIND("/",$N2621))</f>
        <v>space exploration</v>
      </c>
      <c r="S2621" s="11">
        <f t="shared" si="80"/>
        <v>42273.884305555555</v>
      </c>
      <c r="T2621" s="11">
        <f t="shared" si="81"/>
        <v>42300.458333333328</v>
      </c>
    </row>
    <row r="2622" spans="1:20" ht="45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8">
        <f>$E2622/$D2622</f>
        <v>1.436523076923077</v>
      </c>
      <c r="P2622" s="5">
        <f>$E2622/$L2622</f>
        <v>74.639488409272587</v>
      </c>
      <c r="Q2622" t="str">
        <f>LEFT($N2622,FIND("/",$N2622)-1)</f>
        <v>technology</v>
      </c>
      <c r="R2622" t="str">
        <f>RIGHT($N2622,LEN($N2622)-FIND("/",$N2622))</f>
        <v>space exploration</v>
      </c>
      <c r="S2622" s="11">
        <f t="shared" si="80"/>
        <v>42251.16715277778</v>
      </c>
      <c r="T2622" s="11">
        <f t="shared" si="81"/>
        <v>42288.041666666672</v>
      </c>
    </row>
    <row r="2623" spans="1:20" ht="45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8">
        <f>$E2623/$D2623</f>
        <v>1.4588000000000001</v>
      </c>
      <c r="P2623" s="5">
        <f>$E2623/$L2623</f>
        <v>47.058064516129029</v>
      </c>
      <c r="Q2623" t="str">
        <f>LEFT($N2623,FIND("/",$N2623)-1)</f>
        <v>technology</v>
      </c>
      <c r="R2623" t="str">
        <f>RIGHT($N2623,LEN($N2623)-FIND("/",$N2623))</f>
        <v>space exploration</v>
      </c>
      <c r="S2623" s="11">
        <f t="shared" si="80"/>
        <v>42115.74754629629</v>
      </c>
      <c r="T2623" s="11">
        <f t="shared" si="81"/>
        <v>42145.74754629629</v>
      </c>
    </row>
    <row r="2624" spans="1:20" ht="45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8">
        <f>$E2624/$D2624</f>
        <v>1.3118399999999999</v>
      </c>
      <c r="P2624" s="5">
        <f>$E2624/$L2624</f>
        <v>26.591351351351353</v>
      </c>
      <c r="Q2624" t="str">
        <f>LEFT($N2624,FIND("/",$N2624)-1)</f>
        <v>technology</v>
      </c>
      <c r="R2624" t="str">
        <f>RIGHT($N2624,LEN($N2624)-FIND("/",$N2624))</f>
        <v>space exploration</v>
      </c>
      <c r="S2624" s="11">
        <f t="shared" si="80"/>
        <v>42689.74324074074</v>
      </c>
      <c r="T2624" s="11">
        <f t="shared" si="81"/>
        <v>42734.74324074074</v>
      </c>
    </row>
    <row r="2625" spans="1:20" ht="45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8">
        <f>$E2625/$D2625</f>
        <v>1.1399999999999999</v>
      </c>
      <c r="P2625" s="5">
        <f>$E2625/$L2625</f>
        <v>36.774193548387096</v>
      </c>
      <c r="Q2625" t="str">
        <f>LEFT($N2625,FIND("/",$N2625)-1)</f>
        <v>technology</v>
      </c>
      <c r="R2625" t="str">
        <f>RIGHT($N2625,LEN($N2625)-FIND("/",$N2625))</f>
        <v>space exploration</v>
      </c>
      <c r="S2625" s="11">
        <f t="shared" si="80"/>
        <v>42692.256550925929</v>
      </c>
      <c r="T2625" s="11">
        <f t="shared" si="81"/>
        <v>42706.256550925929</v>
      </c>
    </row>
    <row r="2626" spans="1:20" ht="45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8">
        <f>$E2626/$D2626</f>
        <v>13.794206249999998</v>
      </c>
      <c r="P2626" s="5">
        <f>$E2626/$L2626</f>
        <v>31.820544982698959</v>
      </c>
      <c r="Q2626" t="str">
        <f>LEFT($N2626,FIND("/",$N2626)-1)</f>
        <v>technology</v>
      </c>
      <c r="R2626" t="str">
        <f>RIGHT($N2626,LEN($N2626)-FIND("/",$N2626))</f>
        <v>space exploration</v>
      </c>
      <c r="S2626" s="11">
        <f t="shared" si="80"/>
        <v>41144.42155092593</v>
      </c>
      <c r="T2626" s="11">
        <f t="shared" si="81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8">
        <f>$E2627/$D2627</f>
        <v>9.56</v>
      </c>
      <c r="P2627" s="5">
        <f>$E2627/$L2627</f>
        <v>27.576923076923077</v>
      </c>
      <c r="Q2627" t="str">
        <f>LEFT($N2627,FIND("/",$N2627)-1)</f>
        <v>technology</v>
      </c>
      <c r="R2627" t="str">
        <f>RIGHT($N2627,LEN($N2627)-FIND("/",$N2627))</f>
        <v>space exploration</v>
      </c>
      <c r="S2627" s="11">
        <f t="shared" ref="S2627:S2690" si="82">((($J2627/60)/60)/24)+DATE(1970,1,1)</f>
        <v>42658.810277777782</v>
      </c>
      <c r="T2627" s="11">
        <f t="shared" ref="T2627:T2690" si="83">((($I2627/60)/60)/24)+DATE(1970,1,1)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8">
        <f>$E2628/$D2628</f>
        <v>1.1200000000000001</v>
      </c>
      <c r="P2628" s="5">
        <f>$E2628/$L2628</f>
        <v>56</v>
      </c>
      <c r="Q2628" t="str">
        <f>LEFT($N2628,FIND("/",$N2628)-1)</f>
        <v>technology</v>
      </c>
      <c r="R2628" t="str">
        <f>RIGHT($N2628,LEN($N2628)-FIND("/",$N2628))</f>
        <v>space exploration</v>
      </c>
      <c r="S2628" s="11">
        <f t="shared" si="82"/>
        <v>42128.628113425926</v>
      </c>
      <c r="T2628" s="11">
        <f t="shared" si="83"/>
        <v>42158.628113425926</v>
      </c>
    </row>
    <row r="2629" spans="1:20" ht="45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8">
        <f>$E2629/$D2629</f>
        <v>6.4666666666666668</v>
      </c>
      <c r="P2629" s="5">
        <f>$E2629/$L2629</f>
        <v>21.555555555555557</v>
      </c>
      <c r="Q2629" t="str">
        <f>LEFT($N2629,FIND("/",$N2629)-1)</f>
        <v>technology</v>
      </c>
      <c r="R2629" t="str">
        <f>RIGHT($N2629,LEN($N2629)-FIND("/",$N2629))</f>
        <v>space exploration</v>
      </c>
      <c r="S2629" s="11">
        <f t="shared" si="82"/>
        <v>42304.829409722224</v>
      </c>
      <c r="T2629" s="11">
        <f t="shared" si="83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8">
        <f>$E2630/$D2630</f>
        <v>1.1036948748510131</v>
      </c>
      <c r="P2630" s="5">
        <f>$E2630/$L2630</f>
        <v>44.095238095238095</v>
      </c>
      <c r="Q2630" t="str">
        <f>LEFT($N2630,FIND("/",$N2630)-1)</f>
        <v>technology</v>
      </c>
      <c r="R2630" t="str">
        <f>RIGHT($N2630,LEN($N2630)-FIND("/",$N2630))</f>
        <v>space exploration</v>
      </c>
      <c r="S2630" s="11">
        <f t="shared" si="82"/>
        <v>41953.966053240743</v>
      </c>
      <c r="T2630" s="11">
        <f t="shared" si="83"/>
        <v>41973.966053240743</v>
      </c>
    </row>
    <row r="2631" spans="1:20" ht="30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8">
        <f>$E2631/$D2631</f>
        <v>1.2774000000000001</v>
      </c>
      <c r="P2631" s="5">
        <f>$E2631/$L2631</f>
        <v>63.87</v>
      </c>
      <c r="Q2631" t="str">
        <f>LEFT($N2631,FIND("/",$N2631)-1)</f>
        <v>technology</v>
      </c>
      <c r="R2631" t="str">
        <f>RIGHT($N2631,LEN($N2631)-FIND("/",$N2631))</f>
        <v>space exploration</v>
      </c>
      <c r="S2631" s="11">
        <f t="shared" si="82"/>
        <v>42108.538449074069</v>
      </c>
      <c r="T2631" s="11">
        <f t="shared" si="83"/>
        <v>42138.538449074069</v>
      </c>
    </row>
    <row r="2632" spans="1:20" ht="45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8">
        <f>$E2632/$D2632</f>
        <v>1.579</v>
      </c>
      <c r="P2632" s="5">
        <f>$E2632/$L2632</f>
        <v>38.987654320987652</v>
      </c>
      <c r="Q2632" t="str">
        <f>LEFT($N2632,FIND("/",$N2632)-1)</f>
        <v>technology</v>
      </c>
      <c r="R2632" t="str">
        <f>RIGHT($N2632,LEN($N2632)-FIND("/",$N2632))</f>
        <v>space exploration</v>
      </c>
      <c r="S2632" s="11">
        <f t="shared" si="82"/>
        <v>42524.105462962965</v>
      </c>
      <c r="T2632" s="11">
        <f t="shared" si="83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8">
        <f>$E2633/$D2633</f>
        <v>1.1466525000000001</v>
      </c>
      <c r="P2633" s="5">
        <f>$E2633/$L2633</f>
        <v>80.185489510489504</v>
      </c>
      <c r="Q2633" t="str">
        <f>LEFT($N2633,FIND("/",$N2633)-1)</f>
        <v>technology</v>
      </c>
      <c r="R2633" t="str">
        <f>RIGHT($N2633,LEN($N2633)-FIND("/",$N2633))</f>
        <v>space exploration</v>
      </c>
      <c r="S2633" s="11">
        <f t="shared" si="82"/>
        <v>42218.169293981482</v>
      </c>
      <c r="T2633" s="11">
        <f t="shared" si="83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8">
        <f>$E2634/$D2634</f>
        <v>1.3700934579439252</v>
      </c>
      <c r="P2634" s="5">
        <f>$E2634/$L2634</f>
        <v>34.904761904761905</v>
      </c>
      <c r="Q2634" t="str">
        <f>LEFT($N2634,FIND("/",$N2634)-1)</f>
        <v>technology</v>
      </c>
      <c r="R2634" t="str">
        <f>RIGHT($N2634,LEN($N2634)-FIND("/",$N2634))</f>
        <v>space exploration</v>
      </c>
      <c r="S2634" s="11">
        <f t="shared" si="82"/>
        <v>42494.061793981484</v>
      </c>
      <c r="T2634" s="11">
        <f t="shared" si="83"/>
        <v>42519.061793981484</v>
      </c>
    </row>
    <row r="2635" spans="1:20" ht="45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8">
        <f>$E2635/$D2635</f>
        <v>3.5461999999999998</v>
      </c>
      <c r="P2635" s="5">
        <f>$E2635/$L2635</f>
        <v>89.100502512562812</v>
      </c>
      <c r="Q2635" t="str">
        <f>LEFT($N2635,FIND("/",$N2635)-1)</f>
        <v>technology</v>
      </c>
      <c r="R2635" t="str">
        <f>RIGHT($N2635,LEN($N2635)-FIND("/",$N2635))</f>
        <v>space exploration</v>
      </c>
      <c r="S2635" s="11">
        <f t="shared" si="82"/>
        <v>41667.823287037041</v>
      </c>
      <c r="T2635" s="11">
        <f t="shared" si="83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8">
        <f>$E2636/$D2636</f>
        <v>1.0602150537634409</v>
      </c>
      <c r="P2636" s="5">
        <f>$E2636/$L2636</f>
        <v>39.44</v>
      </c>
      <c r="Q2636" t="str">
        <f>LEFT($N2636,FIND("/",$N2636)-1)</f>
        <v>technology</v>
      </c>
      <c r="R2636" t="str">
        <f>RIGHT($N2636,LEN($N2636)-FIND("/",$N2636))</f>
        <v>space exploration</v>
      </c>
      <c r="S2636" s="11">
        <f t="shared" si="82"/>
        <v>42612.656493055561</v>
      </c>
      <c r="T2636" s="11">
        <f t="shared" si="83"/>
        <v>42642.656493055561</v>
      </c>
    </row>
    <row r="2637" spans="1:20" ht="45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8">
        <f>$E2637/$D2637</f>
        <v>1</v>
      </c>
      <c r="P2637" s="5">
        <f>$E2637/$L2637</f>
        <v>136.9047619047619</v>
      </c>
      <c r="Q2637" t="str">
        <f>LEFT($N2637,FIND("/",$N2637)-1)</f>
        <v>technology</v>
      </c>
      <c r="R2637" t="str">
        <f>RIGHT($N2637,LEN($N2637)-FIND("/",$N2637))</f>
        <v>space exploration</v>
      </c>
      <c r="S2637" s="11">
        <f t="shared" si="82"/>
        <v>42037.950937500005</v>
      </c>
      <c r="T2637" s="11">
        <f t="shared" si="83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8">
        <f>$E2638/$D2638</f>
        <v>1.873</v>
      </c>
      <c r="P2638" s="5">
        <f>$E2638/$L2638</f>
        <v>37.46</v>
      </c>
      <c r="Q2638" t="str">
        <f>LEFT($N2638,FIND("/",$N2638)-1)</f>
        <v>technology</v>
      </c>
      <c r="R2638" t="str">
        <f>RIGHT($N2638,LEN($N2638)-FIND("/",$N2638))</f>
        <v>space exploration</v>
      </c>
      <c r="S2638" s="11">
        <f t="shared" si="82"/>
        <v>42636.614745370374</v>
      </c>
      <c r="T2638" s="11">
        <f t="shared" si="83"/>
        <v>42659.041666666672</v>
      </c>
    </row>
    <row r="2639" spans="1:20" ht="30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8">
        <f>$E2639/$D2639</f>
        <v>1.6619999999999999</v>
      </c>
      <c r="P2639" s="5">
        <f>$E2639/$L2639</f>
        <v>31.96153846153846</v>
      </c>
      <c r="Q2639" t="str">
        <f>LEFT($N2639,FIND("/",$N2639)-1)</f>
        <v>technology</v>
      </c>
      <c r="R2639" t="str">
        <f>RIGHT($N2639,LEN($N2639)-FIND("/",$N2639))</f>
        <v>space exploration</v>
      </c>
      <c r="S2639" s="11">
        <f t="shared" si="82"/>
        <v>42639.549479166672</v>
      </c>
      <c r="T2639" s="11">
        <f t="shared" si="83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8">
        <f>$E2640/$D2640</f>
        <v>1.0172910662824208</v>
      </c>
      <c r="P2640" s="5">
        <f>$E2640/$L2640</f>
        <v>25.214285714285715</v>
      </c>
      <c r="Q2640" t="str">
        <f>LEFT($N2640,FIND("/",$N2640)-1)</f>
        <v>technology</v>
      </c>
      <c r="R2640" t="str">
        <f>RIGHT($N2640,LEN($N2640)-FIND("/",$N2640))</f>
        <v>space exploration</v>
      </c>
      <c r="S2640" s="11">
        <f t="shared" si="82"/>
        <v>41989.913136574076</v>
      </c>
      <c r="T2640" s="11">
        <f t="shared" si="83"/>
        <v>42019.913136574076</v>
      </c>
    </row>
    <row r="2641" spans="1:20" ht="45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8">
        <f>$E2641/$D2641</f>
        <v>1.64</v>
      </c>
      <c r="P2641" s="5">
        <f>$E2641/$L2641</f>
        <v>10.040816326530612</v>
      </c>
      <c r="Q2641" t="str">
        <f>LEFT($N2641,FIND("/",$N2641)-1)</f>
        <v>technology</v>
      </c>
      <c r="R2641" t="str">
        <f>RIGHT($N2641,LEN($N2641)-FIND("/",$N2641))</f>
        <v>space exploration</v>
      </c>
      <c r="S2641" s="11">
        <f t="shared" si="82"/>
        <v>42024.86513888889</v>
      </c>
      <c r="T2641" s="11">
        <f t="shared" si="83"/>
        <v>42054.86513888889</v>
      </c>
    </row>
    <row r="2642" spans="1:20" ht="60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8">
        <f>$E2642/$D2642</f>
        <v>1.0566666666666666</v>
      </c>
      <c r="P2642" s="5">
        <f>$E2642/$L2642</f>
        <v>45.94202898550725</v>
      </c>
      <c r="Q2642" t="str">
        <f>LEFT($N2642,FIND("/",$N2642)-1)</f>
        <v>technology</v>
      </c>
      <c r="R2642" t="str">
        <f>RIGHT($N2642,LEN($N2642)-FIND("/",$N2642))</f>
        <v>space exploration</v>
      </c>
      <c r="S2642" s="11">
        <f t="shared" si="82"/>
        <v>42103.160578703704</v>
      </c>
      <c r="T2642" s="11">
        <f t="shared" si="83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8">
        <f>$E2643/$D2643</f>
        <v>0.01</v>
      </c>
      <c r="P2643" s="5">
        <f>$E2643/$L2643</f>
        <v>15</v>
      </c>
      <c r="Q2643" t="str">
        <f>LEFT($N2643,FIND("/",$N2643)-1)</f>
        <v>technology</v>
      </c>
      <c r="R2643" t="str">
        <f>RIGHT($N2643,LEN($N2643)-FIND("/",$N2643))</f>
        <v>space exploration</v>
      </c>
      <c r="S2643" s="11">
        <f t="shared" si="82"/>
        <v>41880.827118055553</v>
      </c>
      <c r="T2643" s="11">
        <f t="shared" si="83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8">
        <f>$E2644/$D2644</f>
        <v>0</v>
      </c>
      <c r="P2644" s="5" t="e">
        <f>$E2644/$L2644</f>
        <v>#DIV/0!</v>
      </c>
      <c r="Q2644" t="str">
        <f>LEFT($N2644,FIND("/",$N2644)-1)</f>
        <v>technology</v>
      </c>
      <c r="R2644" t="str">
        <f>RIGHT($N2644,LEN($N2644)-FIND("/",$N2644))</f>
        <v>space exploration</v>
      </c>
      <c r="S2644" s="11">
        <f t="shared" si="82"/>
        <v>42536.246620370366</v>
      </c>
      <c r="T2644" s="11">
        <f t="shared" si="83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8">
        <f>$E2645/$D2645</f>
        <v>0.33559730999999998</v>
      </c>
      <c r="P2645" s="5">
        <f>$E2645/$L2645</f>
        <v>223.58248500999335</v>
      </c>
      <c r="Q2645" t="str">
        <f>LEFT($N2645,FIND("/",$N2645)-1)</f>
        <v>technology</v>
      </c>
      <c r="R2645" t="str">
        <f>RIGHT($N2645,LEN($N2645)-FIND("/",$N2645))</f>
        <v>space exploration</v>
      </c>
      <c r="S2645" s="11">
        <f t="shared" si="82"/>
        <v>42689.582349537035</v>
      </c>
      <c r="T2645" s="11">
        <f t="shared" si="83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8">
        <f>$E2646/$D2646</f>
        <v>2.053E-2</v>
      </c>
      <c r="P2646" s="5">
        <f>$E2646/$L2646</f>
        <v>39.480769230769234</v>
      </c>
      <c r="Q2646" t="str">
        <f>LEFT($N2646,FIND("/",$N2646)-1)</f>
        <v>technology</v>
      </c>
      <c r="R2646" t="str">
        <f>RIGHT($N2646,LEN($N2646)-FIND("/",$N2646))</f>
        <v>space exploration</v>
      </c>
      <c r="S2646" s="11">
        <f t="shared" si="82"/>
        <v>42774.792071759264</v>
      </c>
      <c r="T2646" s="11">
        <f t="shared" si="83"/>
        <v>42804.792071759264</v>
      </c>
    </row>
    <row r="2647" spans="1:20" ht="45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8">
        <f>$E2647/$D2647</f>
        <v>0.105</v>
      </c>
      <c r="P2647" s="5">
        <f>$E2647/$L2647</f>
        <v>91.304347826086953</v>
      </c>
      <c r="Q2647" t="str">
        <f>LEFT($N2647,FIND("/",$N2647)-1)</f>
        <v>technology</v>
      </c>
      <c r="R2647" t="str">
        <f>RIGHT($N2647,LEN($N2647)-FIND("/",$N2647))</f>
        <v>space exploration</v>
      </c>
      <c r="S2647" s="11">
        <f t="shared" si="82"/>
        <v>41921.842627314814</v>
      </c>
      <c r="T2647" s="11">
        <f t="shared" si="83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8">
        <f>$E2648/$D2648</f>
        <v>8.4172839999999999E-2</v>
      </c>
      <c r="P2648" s="5">
        <f>$E2648/$L2648</f>
        <v>78.666205607476627</v>
      </c>
      <c r="Q2648" t="str">
        <f>LEFT($N2648,FIND("/",$N2648)-1)</f>
        <v>technology</v>
      </c>
      <c r="R2648" t="str">
        <f>RIGHT($N2648,LEN($N2648)-FIND("/",$N2648))</f>
        <v>space exploration</v>
      </c>
      <c r="S2648" s="11">
        <f t="shared" si="82"/>
        <v>42226.313298611116</v>
      </c>
      <c r="T2648" s="11">
        <f t="shared" si="83"/>
        <v>42256.313298611116</v>
      </c>
    </row>
    <row r="2649" spans="1:20" ht="45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8">
        <f>$E2649/$D2649</f>
        <v>1.44E-2</v>
      </c>
      <c r="P2649" s="5">
        <f>$E2649/$L2649</f>
        <v>12</v>
      </c>
      <c r="Q2649" t="str">
        <f>LEFT($N2649,FIND("/",$N2649)-1)</f>
        <v>technology</v>
      </c>
      <c r="R2649" t="str">
        <f>RIGHT($N2649,LEN($N2649)-FIND("/",$N2649))</f>
        <v>space exploration</v>
      </c>
      <c r="S2649" s="11">
        <f t="shared" si="82"/>
        <v>42200.261793981481</v>
      </c>
      <c r="T2649" s="11">
        <f t="shared" si="83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8">
        <f>$E2650/$D2650</f>
        <v>8.8333333333333337E-3</v>
      </c>
      <c r="P2650" s="5">
        <f>$E2650/$L2650</f>
        <v>17.666666666666668</v>
      </c>
      <c r="Q2650" t="str">
        <f>LEFT($N2650,FIND("/",$N2650)-1)</f>
        <v>technology</v>
      </c>
      <c r="R2650" t="str">
        <f>RIGHT($N2650,LEN($N2650)-FIND("/",$N2650))</f>
        <v>space exploration</v>
      </c>
      <c r="S2650" s="11">
        <f t="shared" si="82"/>
        <v>42408.714814814812</v>
      </c>
      <c r="T2650" s="11">
        <f t="shared" si="83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8">
        <f>$E2651/$D2651</f>
        <v>9.9200000000000004E-4</v>
      </c>
      <c r="P2651" s="5">
        <f>$E2651/$L2651</f>
        <v>41.333333333333336</v>
      </c>
      <c r="Q2651" t="str">
        <f>LEFT($N2651,FIND("/",$N2651)-1)</f>
        <v>technology</v>
      </c>
      <c r="R2651" t="str">
        <f>RIGHT($N2651,LEN($N2651)-FIND("/",$N2651))</f>
        <v>space exploration</v>
      </c>
      <c r="S2651" s="11">
        <f t="shared" si="82"/>
        <v>42341.99700231482</v>
      </c>
      <c r="T2651" s="11">
        <f t="shared" si="83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8">
        <f>$E2652/$D2652</f>
        <v>5.966666666666667E-3</v>
      </c>
      <c r="P2652" s="5">
        <f>$E2652/$L2652</f>
        <v>71.599999999999994</v>
      </c>
      <c r="Q2652" t="str">
        <f>LEFT($N2652,FIND("/",$N2652)-1)</f>
        <v>technology</v>
      </c>
      <c r="R2652" t="str">
        <f>RIGHT($N2652,LEN($N2652)-FIND("/",$N2652))</f>
        <v>space exploration</v>
      </c>
      <c r="S2652" s="11">
        <f t="shared" si="82"/>
        <v>42695.624340277776</v>
      </c>
      <c r="T2652" s="11">
        <f t="shared" si="83"/>
        <v>42725.624340277776</v>
      </c>
    </row>
    <row r="2653" spans="1:20" ht="45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8">
        <f>$E2653/$D2653</f>
        <v>1.8689285714285714E-2</v>
      </c>
      <c r="P2653" s="5">
        <f>$E2653/$L2653</f>
        <v>307.8235294117647</v>
      </c>
      <c r="Q2653" t="str">
        <f>LEFT($N2653,FIND("/",$N2653)-1)</f>
        <v>technology</v>
      </c>
      <c r="R2653" t="str">
        <f>RIGHT($N2653,LEN($N2653)-FIND("/",$N2653))</f>
        <v>space exploration</v>
      </c>
      <c r="S2653" s="11">
        <f t="shared" si="82"/>
        <v>42327.805659722217</v>
      </c>
      <c r="T2653" s="11">
        <f t="shared" si="83"/>
        <v>42355.805659722217</v>
      </c>
    </row>
    <row r="2654" spans="1:20" ht="45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8">
        <f>$E2654/$D2654</f>
        <v>8.8500000000000002E-3</v>
      </c>
      <c r="P2654" s="5">
        <f>$E2654/$L2654</f>
        <v>80.454545454545453</v>
      </c>
      <c r="Q2654" t="str">
        <f>LEFT($N2654,FIND("/",$N2654)-1)</f>
        <v>technology</v>
      </c>
      <c r="R2654" t="str">
        <f>RIGHT($N2654,LEN($N2654)-FIND("/",$N2654))</f>
        <v>space exploration</v>
      </c>
      <c r="S2654" s="11">
        <f t="shared" si="82"/>
        <v>41953.158854166672</v>
      </c>
      <c r="T2654" s="11">
        <f t="shared" si="83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8">
        <f>$E2655/$D2655</f>
        <v>0.1152156862745098</v>
      </c>
      <c r="P2655" s="5">
        <f>$E2655/$L2655</f>
        <v>83.942857142857136</v>
      </c>
      <c r="Q2655" t="str">
        <f>LEFT($N2655,FIND("/",$N2655)-1)</f>
        <v>technology</v>
      </c>
      <c r="R2655" t="str">
        <f>RIGHT($N2655,LEN($N2655)-FIND("/",$N2655))</f>
        <v>space exploration</v>
      </c>
      <c r="S2655" s="11">
        <f t="shared" si="82"/>
        <v>41771.651932870373</v>
      </c>
      <c r="T2655" s="11">
        <f t="shared" si="83"/>
        <v>41803.166666666664</v>
      </c>
    </row>
    <row r="2656" spans="1:20" ht="45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8">
        <f>$E2656/$D2656</f>
        <v>5.1000000000000004E-4</v>
      </c>
      <c r="P2656" s="5">
        <f>$E2656/$L2656</f>
        <v>8.5</v>
      </c>
      <c r="Q2656" t="str">
        <f>LEFT($N2656,FIND("/",$N2656)-1)</f>
        <v>technology</v>
      </c>
      <c r="R2656" t="str">
        <f>RIGHT($N2656,LEN($N2656)-FIND("/",$N2656))</f>
        <v>space exploration</v>
      </c>
      <c r="S2656" s="11">
        <f t="shared" si="82"/>
        <v>42055.600995370376</v>
      </c>
      <c r="T2656" s="11">
        <f t="shared" si="83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8">
        <f>$E2657/$D2657</f>
        <v>0.21033333333333334</v>
      </c>
      <c r="P2657" s="5">
        <f>$E2657/$L2657</f>
        <v>73.372093023255815</v>
      </c>
      <c r="Q2657" t="str">
        <f>LEFT($N2657,FIND("/",$N2657)-1)</f>
        <v>technology</v>
      </c>
      <c r="R2657" t="str">
        <f>RIGHT($N2657,LEN($N2657)-FIND("/",$N2657))</f>
        <v>space exploration</v>
      </c>
      <c r="S2657" s="11">
        <f t="shared" si="82"/>
        <v>42381.866284722222</v>
      </c>
      <c r="T2657" s="11">
        <f t="shared" si="83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8">
        <f>$E2658/$D2658</f>
        <v>0.11436666666666667</v>
      </c>
      <c r="P2658" s="5">
        <f>$E2658/$L2658</f>
        <v>112.86184210526316</v>
      </c>
      <c r="Q2658" t="str">
        <f>LEFT($N2658,FIND("/",$N2658)-1)</f>
        <v>technology</v>
      </c>
      <c r="R2658" t="str">
        <f>RIGHT($N2658,LEN($N2658)-FIND("/",$N2658))</f>
        <v>space exploration</v>
      </c>
      <c r="S2658" s="11">
        <f t="shared" si="82"/>
        <v>42767.688518518517</v>
      </c>
      <c r="T2658" s="11">
        <f t="shared" si="83"/>
        <v>42806.791666666672</v>
      </c>
    </row>
    <row r="2659" spans="1:20" ht="45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8">
        <f>$E2659/$D2659</f>
        <v>0.18737933333333334</v>
      </c>
      <c r="P2659" s="5">
        <f>$E2659/$L2659</f>
        <v>95.277627118644077</v>
      </c>
      <c r="Q2659" t="str">
        <f>LEFT($N2659,FIND("/",$N2659)-1)</f>
        <v>technology</v>
      </c>
      <c r="R2659" t="str">
        <f>RIGHT($N2659,LEN($N2659)-FIND("/",$N2659))</f>
        <v>space exploration</v>
      </c>
      <c r="S2659" s="11">
        <f t="shared" si="82"/>
        <v>42551.928854166668</v>
      </c>
      <c r="T2659" s="11">
        <f t="shared" si="83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8">
        <f>$E2660/$D2660</f>
        <v>9.2857142857142856E-4</v>
      </c>
      <c r="P2660" s="5">
        <f>$E2660/$L2660</f>
        <v>22.75</v>
      </c>
      <c r="Q2660" t="str">
        <f>LEFT($N2660,FIND("/",$N2660)-1)</f>
        <v>technology</v>
      </c>
      <c r="R2660" t="str">
        <f>RIGHT($N2660,LEN($N2660)-FIND("/",$N2660))</f>
        <v>space exploration</v>
      </c>
      <c r="S2660" s="11">
        <f t="shared" si="82"/>
        <v>42551.884189814817</v>
      </c>
      <c r="T2660" s="11">
        <f t="shared" si="83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8">
        <f>$E2661/$D2661</f>
        <v>2.720408163265306E-2</v>
      </c>
      <c r="P2661" s="5">
        <f>$E2661/$L2661</f>
        <v>133.30000000000001</v>
      </c>
      <c r="Q2661" t="str">
        <f>LEFT($N2661,FIND("/",$N2661)-1)</f>
        <v>technology</v>
      </c>
      <c r="R2661" t="str">
        <f>RIGHT($N2661,LEN($N2661)-FIND("/",$N2661))</f>
        <v>space exploration</v>
      </c>
      <c r="S2661" s="11">
        <f t="shared" si="82"/>
        <v>42082.069560185191</v>
      </c>
      <c r="T2661" s="11">
        <f t="shared" si="83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8">
        <f>$E2662/$D2662</f>
        <v>9.5E-4</v>
      </c>
      <c r="P2662" s="5">
        <f>$E2662/$L2662</f>
        <v>3.8</v>
      </c>
      <c r="Q2662" t="str">
        <f>LEFT($N2662,FIND("/",$N2662)-1)</f>
        <v>technology</v>
      </c>
      <c r="R2662" t="str">
        <f>RIGHT($N2662,LEN($N2662)-FIND("/",$N2662))</f>
        <v>space exploration</v>
      </c>
      <c r="S2662" s="11">
        <f t="shared" si="82"/>
        <v>42272.713171296295</v>
      </c>
      <c r="T2662" s="11">
        <f t="shared" si="83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8">
        <f>$E2663/$D2663</f>
        <v>1.0289999999999999</v>
      </c>
      <c r="P2663" s="5">
        <f>$E2663/$L2663</f>
        <v>85.75</v>
      </c>
      <c r="Q2663" t="str">
        <f>LEFT($N2663,FIND("/",$N2663)-1)</f>
        <v>technology</v>
      </c>
      <c r="R2663" t="str">
        <f>RIGHT($N2663,LEN($N2663)-FIND("/",$N2663))</f>
        <v>makerspaces</v>
      </c>
      <c r="S2663" s="11">
        <f t="shared" si="82"/>
        <v>41542.958449074074</v>
      </c>
      <c r="T2663" s="11">
        <f t="shared" si="83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8">
        <f>$E2664/$D2664</f>
        <v>1.0680000000000001</v>
      </c>
      <c r="P2664" s="5">
        <f>$E2664/$L2664</f>
        <v>267</v>
      </c>
      <c r="Q2664" t="str">
        <f>LEFT($N2664,FIND("/",$N2664)-1)</f>
        <v>technology</v>
      </c>
      <c r="R2664" t="str">
        <f>RIGHT($N2664,LEN($N2664)-FIND("/",$N2664))</f>
        <v>makerspaces</v>
      </c>
      <c r="S2664" s="11">
        <f t="shared" si="82"/>
        <v>42207.746678240743</v>
      </c>
      <c r="T2664" s="11">
        <f t="shared" si="83"/>
        <v>42237.746678240743</v>
      </c>
    </row>
    <row r="2665" spans="1:20" ht="45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8">
        <f>$E2665/$D2665</f>
        <v>1.0459624999999999</v>
      </c>
      <c r="P2665" s="5">
        <f>$E2665/$L2665</f>
        <v>373.55803571428572</v>
      </c>
      <c r="Q2665" t="str">
        <f>LEFT($N2665,FIND("/",$N2665)-1)</f>
        <v>technology</v>
      </c>
      <c r="R2665" t="str">
        <f>RIGHT($N2665,LEN($N2665)-FIND("/",$N2665))</f>
        <v>makerspaces</v>
      </c>
      <c r="S2665" s="11">
        <f t="shared" si="82"/>
        <v>42222.622766203705</v>
      </c>
      <c r="T2665" s="11">
        <f t="shared" si="83"/>
        <v>42251.625</v>
      </c>
    </row>
    <row r="2666" spans="1:20" ht="45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8">
        <f>$E2666/$D2666</f>
        <v>1.0342857142857143</v>
      </c>
      <c r="P2666" s="5">
        <f>$E2666/$L2666</f>
        <v>174.03846153846155</v>
      </c>
      <c r="Q2666" t="str">
        <f>LEFT($N2666,FIND("/",$N2666)-1)</f>
        <v>technology</v>
      </c>
      <c r="R2666" t="str">
        <f>RIGHT($N2666,LEN($N2666)-FIND("/",$N2666))</f>
        <v>makerspaces</v>
      </c>
      <c r="S2666" s="11">
        <f t="shared" si="82"/>
        <v>42313.02542824074</v>
      </c>
      <c r="T2666" s="11">
        <f t="shared" si="83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8">
        <f>$E2667/$D2667</f>
        <v>1.2314285714285715</v>
      </c>
      <c r="P2667" s="5">
        <f>$E2667/$L2667</f>
        <v>93.695652173913047</v>
      </c>
      <c r="Q2667" t="str">
        <f>LEFT($N2667,FIND("/",$N2667)-1)</f>
        <v>technology</v>
      </c>
      <c r="R2667" t="str">
        <f>RIGHT($N2667,LEN($N2667)-FIND("/",$N2667))</f>
        <v>makerspaces</v>
      </c>
      <c r="S2667" s="11">
        <f t="shared" si="82"/>
        <v>42083.895532407405</v>
      </c>
      <c r="T2667" s="11">
        <f t="shared" si="83"/>
        <v>42128.895532407405</v>
      </c>
    </row>
    <row r="2668" spans="1:20" ht="45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8">
        <f>$E2668/$D2668</f>
        <v>1.592951</v>
      </c>
      <c r="P2668" s="5">
        <f>$E2668/$L2668</f>
        <v>77.327718446601949</v>
      </c>
      <c r="Q2668" t="str">
        <f>LEFT($N2668,FIND("/",$N2668)-1)</f>
        <v>technology</v>
      </c>
      <c r="R2668" t="str">
        <f>RIGHT($N2668,LEN($N2668)-FIND("/",$N2668))</f>
        <v>makerspaces</v>
      </c>
      <c r="S2668" s="11">
        <f t="shared" si="82"/>
        <v>42235.764340277776</v>
      </c>
      <c r="T2668" s="11">
        <f t="shared" si="83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8">
        <f>$E2669/$D2669</f>
        <v>1.1066666666666667</v>
      </c>
      <c r="P2669" s="5">
        <f>$E2669/$L2669</f>
        <v>92.222222222222229</v>
      </c>
      <c r="Q2669" t="str">
        <f>LEFT($N2669,FIND("/",$N2669)-1)</f>
        <v>technology</v>
      </c>
      <c r="R2669" t="str">
        <f>RIGHT($N2669,LEN($N2669)-FIND("/",$N2669))</f>
        <v>makerspaces</v>
      </c>
      <c r="S2669" s="11">
        <f t="shared" si="82"/>
        <v>42380.926111111112</v>
      </c>
      <c r="T2669" s="11">
        <f t="shared" si="83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8">
        <f>$E2670/$D2670</f>
        <v>1.7070000000000001</v>
      </c>
      <c r="P2670" s="5">
        <f>$E2670/$L2670</f>
        <v>60.964285714285715</v>
      </c>
      <c r="Q2670" t="str">
        <f>LEFT($N2670,FIND("/",$N2670)-1)</f>
        <v>technology</v>
      </c>
      <c r="R2670" t="str">
        <f>RIGHT($N2670,LEN($N2670)-FIND("/",$N2670))</f>
        <v>makerspaces</v>
      </c>
      <c r="S2670" s="11">
        <f t="shared" si="82"/>
        <v>42275.588715277772</v>
      </c>
      <c r="T2670" s="11">
        <f t="shared" si="83"/>
        <v>42317.60555555555</v>
      </c>
    </row>
    <row r="2671" spans="1:20" ht="45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8">
        <f>$E2671/$D2671</f>
        <v>1.25125</v>
      </c>
      <c r="P2671" s="5">
        <f>$E2671/$L2671</f>
        <v>91</v>
      </c>
      <c r="Q2671" t="str">
        <f>LEFT($N2671,FIND("/",$N2671)-1)</f>
        <v>technology</v>
      </c>
      <c r="R2671" t="str">
        <f>RIGHT($N2671,LEN($N2671)-FIND("/",$N2671))</f>
        <v>makerspaces</v>
      </c>
      <c r="S2671" s="11">
        <f t="shared" si="82"/>
        <v>42319.035833333335</v>
      </c>
      <c r="T2671" s="11">
        <f t="shared" si="83"/>
        <v>42379.035833333335</v>
      </c>
    </row>
    <row r="2672" spans="1:20" ht="45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8">
        <f>$E2672/$D2672</f>
        <v>6.4158609339642042E-2</v>
      </c>
      <c r="P2672" s="5">
        <f>$E2672/$L2672</f>
        <v>41.583333333333336</v>
      </c>
      <c r="Q2672" t="str">
        <f>LEFT($N2672,FIND("/",$N2672)-1)</f>
        <v>technology</v>
      </c>
      <c r="R2672" t="str">
        <f>RIGHT($N2672,LEN($N2672)-FIND("/",$N2672))</f>
        <v>makerspaces</v>
      </c>
      <c r="S2672" s="11">
        <f t="shared" si="82"/>
        <v>41821.020601851851</v>
      </c>
      <c r="T2672" s="11">
        <f t="shared" si="83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8">
        <f>$E2673/$D2673</f>
        <v>0.11344</v>
      </c>
      <c r="P2673" s="5">
        <f>$E2673/$L2673</f>
        <v>33.761904761904759</v>
      </c>
      <c r="Q2673" t="str">
        <f>LEFT($N2673,FIND("/",$N2673)-1)</f>
        <v>technology</v>
      </c>
      <c r="R2673" t="str">
        <f>RIGHT($N2673,LEN($N2673)-FIND("/",$N2673))</f>
        <v>makerspaces</v>
      </c>
      <c r="S2673" s="11">
        <f t="shared" si="82"/>
        <v>41962.749027777783</v>
      </c>
      <c r="T2673" s="11">
        <f t="shared" si="83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8">
        <f>$E2674/$D2674</f>
        <v>0.33189999999999997</v>
      </c>
      <c r="P2674" s="5">
        <f>$E2674/$L2674</f>
        <v>70.61702127659575</v>
      </c>
      <c r="Q2674" t="str">
        <f>LEFT($N2674,FIND("/",$N2674)-1)</f>
        <v>technology</v>
      </c>
      <c r="R2674" t="str">
        <f>RIGHT($N2674,LEN($N2674)-FIND("/",$N2674))</f>
        <v>makerspaces</v>
      </c>
      <c r="S2674" s="11">
        <f t="shared" si="82"/>
        <v>42344.884143518517</v>
      </c>
      <c r="T2674" s="11">
        <f t="shared" si="83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8">
        <f>$E2675/$D2675</f>
        <v>0.27579999999999999</v>
      </c>
      <c r="P2675" s="5">
        <f>$E2675/$L2675</f>
        <v>167.15151515151516</v>
      </c>
      <c r="Q2675" t="str">
        <f>LEFT($N2675,FIND("/",$N2675)-1)</f>
        <v>technology</v>
      </c>
      <c r="R2675" t="str">
        <f>RIGHT($N2675,LEN($N2675)-FIND("/",$N2675))</f>
        <v>makerspaces</v>
      </c>
      <c r="S2675" s="11">
        <f t="shared" si="82"/>
        <v>41912.541655092595</v>
      </c>
      <c r="T2675" s="11">
        <f t="shared" si="83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8">
        <f>$E2676/$D2676</f>
        <v>0.62839999999999996</v>
      </c>
      <c r="P2676" s="5">
        <f>$E2676/$L2676</f>
        <v>128.61988304093566</v>
      </c>
      <c r="Q2676" t="str">
        <f>LEFT($N2676,FIND("/",$N2676)-1)</f>
        <v>technology</v>
      </c>
      <c r="R2676" t="str">
        <f>RIGHT($N2676,LEN($N2676)-FIND("/",$N2676))</f>
        <v>makerspaces</v>
      </c>
      <c r="S2676" s="11">
        <f t="shared" si="82"/>
        <v>42529.632754629631</v>
      </c>
      <c r="T2676" s="11">
        <f t="shared" si="83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8">
        <f>$E2677/$D2677</f>
        <v>7.5880000000000003E-2</v>
      </c>
      <c r="P2677" s="5">
        <f>$E2677/$L2677</f>
        <v>65.41379310344827</v>
      </c>
      <c r="Q2677" t="str">
        <f>LEFT($N2677,FIND("/",$N2677)-1)</f>
        <v>technology</v>
      </c>
      <c r="R2677" t="str">
        <f>RIGHT($N2677,LEN($N2677)-FIND("/",$N2677))</f>
        <v>makerspaces</v>
      </c>
      <c r="S2677" s="11">
        <f t="shared" si="82"/>
        <v>41923.857511574075</v>
      </c>
      <c r="T2677" s="11">
        <f t="shared" si="83"/>
        <v>41953.899178240739</v>
      </c>
    </row>
    <row r="2678" spans="1:20" ht="45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8">
        <f>$E2678/$D2678</f>
        <v>0.50380952380952382</v>
      </c>
      <c r="P2678" s="5">
        <f>$E2678/$L2678</f>
        <v>117.55555555555556</v>
      </c>
      <c r="Q2678" t="str">
        <f>LEFT($N2678,FIND("/",$N2678)-1)</f>
        <v>technology</v>
      </c>
      <c r="R2678" t="str">
        <f>RIGHT($N2678,LEN($N2678)-FIND("/",$N2678))</f>
        <v>makerspaces</v>
      </c>
      <c r="S2678" s="11">
        <f t="shared" si="82"/>
        <v>42482.624699074076</v>
      </c>
      <c r="T2678" s="11">
        <f t="shared" si="83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8">
        <f>$E2679/$D2679</f>
        <v>0.17512820512820512</v>
      </c>
      <c r="P2679" s="5">
        <f>$E2679/$L2679</f>
        <v>126.48148148148148</v>
      </c>
      <c r="Q2679" t="str">
        <f>LEFT($N2679,FIND("/",$N2679)-1)</f>
        <v>technology</v>
      </c>
      <c r="R2679" t="str">
        <f>RIGHT($N2679,LEN($N2679)-FIND("/",$N2679))</f>
        <v>makerspaces</v>
      </c>
      <c r="S2679" s="11">
        <f t="shared" si="82"/>
        <v>41793.029432870368</v>
      </c>
      <c r="T2679" s="11">
        <f t="shared" si="83"/>
        <v>41823.029432870368</v>
      </c>
    </row>
    <row r="2680" spans="1:20" ht="45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8">
        <f>$E2680/$D2680</f>
        <v>1.3750000000000001E-4</v>
      </c>
      <c r="P2680" s="5">
        <f>$E2680/$L2680</f>
        <v>550</v>
      </c>
      <c r="Q2680" t="str">
        <f>LEFT($N2680,FIND("/",$N2680)-1)</f>
        <v>technology</v>
      </c>
      <c r="R2680" t="str">
        <f>RIGHT($N2680,LEN($N2680)-FIND("/",$N2680))</f>
        <v>makerspaces</v>
      </c>
      <c r="S2680" s="11">
        <f t="shared" si="82"/>
        <v>42241.798206018517</v>
      </c>
      <c r="T2680" s="11">
        <f t="shared" si="83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8">
        <f>$E2681/$D2681</f>
        <v>3.3E-3</v>
      </c>
      <c r="P2681" s="5">
        <f>$E2681/$L2681</f>
        <v>44</v>
      </c>
      <c r="Q2681" t="str">
        <f>LEFT($N2681,FIND("/",$N2681)-1)</f>
        <v>technology</v>
      </c>
      <c r="R2681" t="str">
        <f>RIGHT($N2681,LEN($N2681)-FIND("/",$N2681))</f>
        <v>makerspaces</v>
      </c>
      <c r="S2681" s="11">
        <f t="shared" si="82"/>
        <v>42033.001087962963</v>
      </c>
      <c r="T2681" s="11">
        <f t="shared" si="83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8">
        <f>$E2682/$D2682</f>
        <v>8.6250000000000007E-3</v>
      </c>
      <c r="P2682" s="5">
        <f>$E2682/$L2682</f>
        <v>69</v>
      </c>
      <c r="Q2682" t="str">
        <f>LEFT($N2682,FIND("/",$N2682)-1)</f>
        <v>technology</v>
      </c>
      <c r="R2682" t="str">
        <f>RIGHT($N2682,LEN($N2682)-FIND("/",$N2682))</f>
        <v>makerspaces</v>
      </c>
      <c r="S2682" s="11">
        <f t="shared" si="82"/>
        <v>42436.211701388893</v>
      </c>
      <c r="T2682" s="11">
        <f t="shared" si="83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8">
        <f>$E2683/$D2683</f>
        <v>6.875E-3</v>
      </c>
      <c r="P2683" s="5">
        <f>$E2683/$L2683</f>
        <v>27.5</v>
      </c>
      <c r="Q2683" t="str">
        <f>LEFT($N2683,FIND("/",$N2683)-1)</f>
        <v>food</v>
      </c>
      <c r="R2683" t="str">
        <f>RIGHT($N2683,LEN($N2683)-FIND("/",$N2683))</f>
        <v>food trucks</v>
      </c>
      <c r="S2683" s="11">
        <f t="shared" si="82"/>
        <v>41805.895254629628</v>
      </c>
      <c r="T2683" s="11">
        <f t="shared" si="83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8">
        <f>$E2684/$D2684</f>
        <v>0.28299999999999997</v>
      </c>
      <c r="P2684" s="5">
        <f>$E2684/$L2684</f>
        <v>84.9</v>
      </c>
      <c r="Q2684" t="str">
        <f>LEFT($N2684,FIND("/",$N2684)-1)</f>
        <v>food</v>
      </c>
      <c r="R2684" t="str">
        <f>RIGHT($N2684,LEN($N2684)-FIND("/",$N2684))</f>
        <v>food trucks</v>
      </c>
      <c r="S2684" s="11">
        <f t="shared" si="82"/>
        <v>41932.871990740743</v>
      </c>
      <c r="T2684" s="11">
        <f t="shared" si="83"/>
        <v>41965.249305555553</v>
      </c>
    </row>
    <row r="2685" spans="1:20" ht="45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8">
        <f>$E2685/$D2685</f>
        <v>2.3999999999999998E-3</v>
      </c>
      <c r="P2685" s="5">
        <f>$E2685/$L2685</f>
        <v>12</v>
      </c>
      <c r="Q2685" t="str">
        <f>LEFT($N2685,FIND("/",$N2685)-1)</f>
        <v>food</v>
      </c>
      <c r="R2685" t="str">
        <f>RIGHT($N2685,LEN($N2685)-FIND("/",$N2685))</f>
        <v>food trucks</v>
      </c>
      <c r="S2685" s="11">
        <f t="shared" si="82"/>
        <v>42034.75509259259</v>
      </c>
      <c r="T2685" s="11">
        <f t="shared" si="83"/>
        <v>42064.75509259259</v>
      </c>
    </row>
    <row r="2686" spans="1:20" ht="45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8">
        <f>$E2686/$D2686</f>
        <v>1.1428571428571429E-2</v>
      </c>
      <c r="P2686" s="5">
        <f>$E2686/$L2686</f>
        <v>200</v>
      </c>
      <c r="Q2686" t="str">
        <f>LEFT($N2686,FIND("/",$N2686)-1)</f>
        <v>food</v>
      </c>
      <c r="R2686" t="str">
        <f>RIGHT($N2686,LEN($N2686)-FIND("/",$N2686))</f>
        <v>food trucks</v>
      </c>
      <c r="S2686" s="11">
        <f t="shared" si="82"/>
        <v>41820.914641203701</v>
      </c>
      <c r="T2686" s="11">
        <f t="shared" si="83"/>
        <v>41860.914641203701</v>
      </c>
    </row>
    <row r="2687" spans="1:20" ht="45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8">
        <f>$E2687/$D2687</f>
        <v>2.0000000000000001E-4</v>
      </c>
      <c r="P2687" s="5">
        <f>$E2687/$L2687</f>
        <v>10</v>
      </c>
      <c r="Q2687" t="str">
        <f>LEFT($N2687,FIND("/",$N2687)-1)</f>
        <v>food</v>
      </c>
      <c r="R2687" t="str">
        <f>RIGHT($N2687,LEN($N2687)-FIND("/",$N2687))</f>
        <v>food trucks</v>
      </c>
      <c r="S2687" s="11">
        <f t="shared" si="82"/>
        <v>42061.69594907407</v>
      </c>
      <c r="T2687" s="11">
        <f t="shared" si="83"/>
        <v>42121.654282407413</v>
      </c>
    </row>
    <row r="2688" spans="1:20" ht="45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8">
        <f>$E2688/$D2688</f>
        <v>0</v>
      </c>
      <c r="P2688" s="5" t="e">
        <f>$E2688/$L2688</f>
        <v>#DIV/0!</v>
      </c>
      <c r="Q2688" t="str">
        <f>LEFT($N2688,FIND("/",$N2688)-1)</f>
        <v>food</v>
      </c>
      <c r="R2688" t="str">
        <f>RIGHT($N2688,LEN($N2688)-FIND("/",$N2688))</f>
        <v>food trucks</v>
      </c>
      <c r="S2688" s="11">
        <f t="shared" si="82"/>
        <v>41892.974803240737</v>
      </c>
      <c r="T2688" s="11">
        <f t="shared" si="83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8">
        <f>$E2689/$D2689</f>
        <v>0</v>
      </c>
      <c r="P2689" s="5" t="e">
        <f>$E2689/$L2689</f>
        <v>#DIV/0!</v>
      </c>
      <c r="Q2689" t="str">
        <f>LEFT($N2689,FIND("/",$N2689)-1)</f>
        <v>food</v>
      </c>
      <c r="R2689" t="str">
        <f>RIGHT($N2689,LEN($N2689)-FIND("/",$N2689))</f>
        <v>food trucks</v>
      </c>
      <c r="S2689" s="11">
        <f t="shared" si="82"/>
        <v>42154.64025462963</v>
      </c>
      <c r="T2689" s="11">
        <f t="shared" si="83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8">
        <f>$E2690/$D2690</f>
        <v>1.48E-3</v>
      </c>
      <c r="P2690" s="5">
        <f>$E2690/$L2690</f>
        <v>5.2857142857142856</v>
      </c>
      <c r="Q2690" t="str">
        <f>LEFT($N2690,FIND("/",$N2690)-1)</f>
        <v>food</v>
      </c>
      <c r="R2690" t="str">
        <f>RIGHT($N2690,LEN($N2690)-FIND("/",$N2690))</f>
        <v>food trucks</v>
      </c>
      <c r="S2690" s="11">
        <f t="shared" si="82"/>
        <v>42028.118865740747</v>
      </c>
      <c r="T2690" s="11">
        <f t="shared" si="83"/>
        <v>42059.125</v>
      </c>
    </row>
    <row r="2691" spans="1:20" ht="45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8">
        <f>$E2691/$D2691</f>
        <v>2.8571428571428571E-5</v>
      </c>
      <c r="P2691" s="5">
        <f>$E2691/$L2691</f>
        <v>1</v>
      </c>
      <c r="Q2691" t="str">
        <f>LEFT($N2691,FIND("/",$N2691)-1)</f>
        <v>food</v>
      </c>
      <c r="R2691" t="str">
        <f>RIGHT($N2691,LEN($N2691)-FIND("/",$N2691))</f>
        <v>food trucks</v>
      </c>
      <c r="S2691" s="11">
        <f t="shared" ref="S2691:S2754" si="84">((($J2691/60)/60)/24)+DATE(1970,1,1)</f>
        <v>42551.961689814809</v>
      </c>
      <c r="T2691" s="11">
        <f t="shared" ref="T2691:T2754" si="85">((($I2691/60)/60)/24)+DATE(1970,1,1)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8">
        <f>$E2692/$D2692</f>
        <v>0.107325</v>
      </c>
      <c r="P2692" s="5">
        <f>$E2692/$L2692</f>
        <v>72.762711864406782</v>
      </c>
      <c r="Q2692" t="str">
        <f>LEFT($N2692,FIND("/",$N2692)-1)</f>
        <v>food</v>
      </c>
      <c r="R2692" t="str">
        <f>RIGHT($N2692,LEN($N2692)-FIND("/",$N2692))</f>
        <v>food trucks</v>
      </c>
      <c r="S2692" s="11">
        <f t="shared" si="84"/>
        <v>42113.105046296296</v>
      </c>
      <c r="T2692" s="11">
        <f t="shared" si="85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8">
        <f>$E2693/$D2693</f>
        <v>5.3846153846153844E-4</v>
      </c>
      <c r="P2693" s="5">
        <f>$E2693/$L2693</f>
        <v>17.5</v>
      </c>
      <c r="Q2693" t="str">
        <f>LEFT($N2693,FIND("/",$N2693)-1)</f>
        <v>food</v>
      </c>
      <c r="R2693" t="str">
        <f>RIGHT($N2693,LEN($N2693)-FIND("/",$N2693))</f>
        <v>food trucks</v>
      </c>
      <c r="S2693" s="11">
        <f t="shared" si="84"/>
        <v>42089.724039351851</v>
      </c>
      <c r="T2693" s="11">
        <f t="shared" si="85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8">
        <f>$E2694/$D2694</f>
        <v>7.1428571428571426E-3</v>
      </c>
      <c r="P2694" s="5">
        <f>$E2694/$L2694</f>
        <v>25</v>
      </c>
      <c r="Q2694" t="str">
        <f>LEFT($N2694,FIND("/",$N2694)-1)</f>
        <v>food</v>
      </c>
      <c r="R2694" t="str">
        <f>RIGHT($N2694,LEN($N2694)-FIND("/",$N2694))</f>
        <v>food trucks</v>
      </c>
      <c r="S2694" s="11">
        <f t="shared" si="84"/>
        <v>42058.334027777775</v>
      </c>
      <c r="T2694" s="11">
        <f t="shared" si="85"/>
        <v>42088.292361111111</v>
      </c>
    </row>
    <row r="2695" spans="1:20" ht="45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8">
        <f>$E2695/$D2695</f>
        <v>8.0000000000000002E-3</v>
      </c>
      <c r="P2695" s="5">
        <f>$E2695/$L2695</f>
        <v>13.333333333333334</v>
      </c>
      <c r="Q2695" t="str">
        <f>LEFT($N2695,FIND("/",$N2695)-1)</f>
        <v>food</v>
      </c>
      <c r="R2695" t="str">
        <f>RIGHT($N2695,LEN($N2695)-FIND("/",$N2695))</f>
        <v>food trucks</v>
      </c>
      <c r="S2695" s="11">
        <f t="shared" si="84"/>
        <v>41834.138495370367</v>
      </c>
      <c r="T2695" s="11">
        <f t="shared" si="85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8">
        <f>$E2696/$D2696</f>
        <v>3.3333333333333335E-5</v>
      </c>
      <c r="P2696" s="5">
        <f>$E2696/$L2696</f>
        <v>1</v>
      </c>
      <c r="Q2696" t="str">
        <f>LEFT($N2696,FIND("/",$N2696)-1)</f>
        <v>food</v>
      </c>
      <c r="R2696" t="str">
        <f>RIGHT($N2696,LEN($N2696)-FIND("/",$N2696))</f>
        <v>food trucks</v>
      </c>
      <c r="S2696" s="11">
        <f t="shared" si="84"/>
        <v>41878.140497685185</v>
      </c>
      <c r="T2696" s="11">
        <f t="shared" si="85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8">
        <f>$E2697/$D2697</f>
        <v>4.7333333333333333E-3</v>
      </c>
      <c r="P2697" s="5">
        <f>$E2697/$L2697</f>
        <v>23.666666666666668</v>
      </c>
      <c r="Q2697" t="str">
        <f>LEFT($N2697,FIND("/",$N2697)-1)</f>
        <v>food</v>
      </c>
      <c r="R2697" t="str">
        <f>RIGHT($N2697,LEN($N2697)-FIND("/",$N2697))</f>
        <v>food trucks</v>
      </c>
      <c r="S2697" s="11">
        <f t="shared" si="84"/>
        <v>42048.181921296295</v>
      </c>
      <c r="T2697" s="11">
        <f t="shared" si="85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8">
        <f>$E2698/$D2698</f>
        <v>5.6500000000000002E-2</v>
      </c>
      <c r="P2698" s="5">
        <f>$E2698/$L2698</f>
        <v>89.21052631578948</v>
      </c>
      <c r="Q2698" t="str">
        <f>LEFT($N2698,FIND("/",$N2698)-1)</f>
        <v>food</v>
      </c>
      <c r="R2698" t="str">
        <f>RIGHT($N2698,LEN($N2698)-FIND("/",$N2698))</f>
        <v>food trucks</v>
      </c>
      <c r="S2698" s="11">
        <f t="shared" si="84"/>
        <v>41964.844444444447</v>
      </c>
      <c r="T2698" s="11">
        <f t="shared" si="85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8">
        <f>$E2699/$D2699</f>
        <v>0.26352173913043481</v>
      </c>
      <c r="P2699" s="5">
        <f>$E2699/$L2699</f>
        <v>116.55769230769231</v>
      </c>
      <c r="Q2699" t="str">
        <f>LEFT($N2699,FIND("/",$N2699)-1)</f>
        <v>food</v>
      </c>
      <c r="R2699" t="str">
        <f>RIGHT($N2699,LEN($N2699)-FIND("/",$N2699))</f>
        <v>food trucks</v>
      </c>
      <c r="S2699" s="11">
        <f t="shared" si="84"/>
        <v>42187.940081018518</v>
      </c>
      <c r="T2699" s="11">
        <f t="shared" si="85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8">
        <f>$E2700/$D2700</f>
        <v>3.2512500000000002E-3</v>
      </c>
      <c r="P2700" s="5">
        <f>$E2700/$L2700</f>
        <v>13.005000000000001</v>
      </c>
      <c r="Q2700" t="str">
        <f>LEFT($N2700,FIND("/",$N2700)-1)</f>
        <v>food</v>
      </c>
      <c r="R2700" t="str">
        <f>RIGHT($N2700,LEN($N2700)-FIND("/",$N2700))</f>
        <v>food trucks</v>
      </c>
      <c r="S2700" s="11">
        <f t="shared" si="84"/>
        <v>41787.898240740738</v>
      </c>
      <c r="T2700" s="11">
        <f t="shared" si="85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8">
        <f>$E2701/$D2701</f>
        <v>0</v>
      </c>
      <c r="P2701" s="5" t="e">
        <f>$E2701/$L2701</f>
        <v>#DIV/0!</v>
      </c>
      <c r="Q2701" t="str">
        <f>LEFT($N2701,FIND("/",$N2701)-1)</f>
        <v>food</v>
      </c>
      <c r="R2701" t="str">
        <f>RIGHT($N2701,LEN($N2701)-FIND("/",$N2701))</f>
        <v>food trucks</v>
      </c>
      <c r="S2701" s="11">
        <f t="shared" si="84"/>
        <v>41829.896562499998</v>
      </c>
      <c r="T2701" s="11">
        <f t="shared" si="85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8">
        <f>$E2702/$D2702</f>
        <v>7.0007000700070005E-3</v>
      </c>
      <c r="P2702" s="5">
        <f>$E2702/$L2702</f>
        <v>17.5</v>
      </c>
      <c r="Q2702" t="str">
        <f>LEFT($N2702,FIND("/",$N2702)-1)</f>
        <v>food</v>
      </c>
      <c r="R2702" t="str">
        <f>RIGHT($N2702,LEN($N2702)-FIND("/",$N2702))</f>
        <v>food trucks</v>
      </c>
      <c r="S2702" s="11">
        <f t="shared" si="84"/>
        <v>41870.87467592593</v>
      </c>
      <c r="T2702" s="11">
        <f t="shared" si="85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8">
        <f>$E2703/$D2703</f>
        <v>0.46176470588235297</v>
      </c>
      <c r="P2703" s="5">
        <f>$E2703/$L2703</f>
        <v>34.130434782608695</v>
      </c>
      <c r="Q2703" t="str">
        <f>LEFT($N2703,FIND("/",$N2703)-1)</f>
        <v>theater</v>
      </c>
      <c r="R2703" t="str">
        <f>RIGHT($N2703,LEN($N2703)-FIND("/",$N2703))</f>
        <v>spaces</v>
      </c>
      <c r="S2703" s="11">
        <f t="shared" si="84"/>
        <v>42801.774699074071</v>
      </c>
      <c r="T2703" s="11">
        <f t="shared" si="85"/>
        <v>42832.733032407406</v>
      </c>
    </row>
    <row r="2704" spans="1:20" ht="45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8">
        <f>$E2704/$D2704</f>
        <v>0.34410000000000002</v>
      </c>
      <c r="P2704" s="5">
        <f>$E2704/$L2704</f>
        <v>132.34615384615384</v>
      </c>
      <c r="Q2704" t="str">
        <f>LEFT($N2704,FIND("/",$N2704)-1)</f>
        <v>theater</v>
      </c>
      <c r="R2704" t="str">
        <f>RIGHT($N2704,LEN($N2704)-FIND("/",$N2704))</f>
        <v>spaces</v>
      </c>
      <c r="S2704" s="11">
        <f t="shared" si="84"/>
        <v>42800.801817129628</v>
      </c>
      <c r="T2704" s="11">
        <f t="shared" si="85"/>
        <v>42830.760150462964</v>
      </c>
    </row>
    <row r="2705" spans="1:20" ht="30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8">
        <f>$E2705/$D2705</f>
        <v>1.0375000000000001</v>
      </c>
      <c r="P2705" s="5">
        <f>$E2705/$L2705</f>
        <v>922.22222222222217</v>
      </c>
      <c r="Q2705" t="str">
        <f>LEFT($N2705,FIND("/",$N2705)-1)</f>
        <v>theater</v>
      </c>
      <c r="R2705" t="str">
        <f>RIGHT($N2705,LEN($N2705)-FIND("/",$N2705))</f>
        <v>spaces</v>
      </c>
      <c r="S2705" s="11">
        <f t="shared" si="84"/>
        <v>42756.690162037034</v>
      </c>
      <c r="T2705" s="11">
        <f t="shared" si="85"/>
        <v>42816.648495370369</v>
      </c>
    </row>
    <row r="2706" spans="1:20" ht="45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8">
        <f>$E2706/$D2706</f>
        <v>6.0263157894736845E-2</v>
      </c>
      <c r="P2706" s="5">
        <f>$E2706/$L2706</f>
        <v>163.57142857142858</v>
      </c>
      <c r="Q2706" t="str">
        <f>LEFT($N2706,FIND("/",$N2706)-1)</f>
        <v>theater</v>
      </c>
      <c r="R2706" t="str">
        <f>RIGHT($N2706,LEN($N2706)-FIND("/",$N2706))</f>
        <v>spaces</v>
      </c>
      <c r="S2706" s="11">
        <f t="shared" si="84"/>
        <v>42787.862430555557</v>
      </c>
      <c r="T2706" s="11">
        <f t="shared" si="85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8">
        <f>$E2707/$D2707</f>
        <v>0.10539393939393939</v>
      </c>
      <c r="P2707" s="5">
        <f>$E2707/$L2707</f>
        <v>217.375</v>
      </c>
      <c r="Q2707" t="str">
        <f>LEFT($N2707,FIND("/",$N2707)-1)</f>
        <v>theater</v>
      </c>
      <c r="R2707" t="str">
        <f>RIGHT($N2707,LEN($N2707)-FIND("/",$N2707))</f>
        <v>spaces</v>
      </c>
      <c r="S2707" s="11">
        <f t="shared" si="84"/>
        <v>42773.916180555556</v>
      </c>
      <c r="T2707" s="11">
        <f t="shared" si="85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8">
        <f>$E2708/$D2708</f>
        <v>1.1229714285714285</v>
      </c>
      <c r="P2708" s="5">
        <f>$E2708/$L2708</f>
        <v>149.44486692015209</v>
      </c>
      <c r="Q2708" t="str">
        <f>LEFT($N2708,FIND("/",$N2708)-1)</f>
        <v>theater</v>
      </c>
      <c r="R2708" t="str">
        <f>RIGHT($N2708,LEN($N2708)-FIND("/",$N2708))</f>
        <v>spaces</v>
      </c>
      <c r="S2708" s="11">
        <f t="shared" si="84"/>
        <v>41899.294942129629</v>
      </c>
      <c r="T2708" s="11">
        <f t="shared" si="85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8">
        <f>$E2709/$D2709</f>
        <v>3.50844625</v>
      </c>
      <c r="P2709" s="5">
        <f>$E2709/$L2709</f>
        <v>71.237487309644663</v>
      </c>
      <c r="Q2709" t="str">
        <f>LEFT($N2709,FIND("/",$N2709)-1)</f>
        <v>theater</v>
      </c>
      <c r="R2709" t="str">
        <f>RIGHT($N2709,LEN($N2709)-FIND("/",$N2709))</f>
        <v>spaces</v>
      </c>
      <c r="S2709" s="11">
        <f t="shared" si="84"/>
        <v>41391.782905092594</v>
      </c>
      <c r="T2709" s="11">
        <f t="shared" si="85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8">
        <f>$E2710/$D2710</f>
        <v>2.3321535</v>
      </c>
      <c r="P2710" s="5">
        <f>$E2710/$L2710</f>
        <v>44.464318398474738</v>
      </c>
      <c r="Q2710" t="str">
        <f>LEFT($N2710,FIND("/",$N2710)-1)</f>
        <v>theater</v>
      </c>
      <c r="R2710" t="str">
        <f>RIGHT($N2710,LEN($N2710)-FIND("/",$N2710))</f>
        <v>spaces</v>
      </c>
      <c r="S2710" s="11">
        <f t="shared" si="84"/>
        <v>42512.698217592595</v>
      </c>
      <c r="T2710" s="11">
        <f t="shared" si="85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8">
        <f>$E2711/$D2711</f>
        <v>1.01606</v>
      </c>
      <c r="P2711" s="5">
        <f>$E2711/$L2711</f>
        <v>164.94480519480518</v>
      </c>
      <c r="Q2711" t="str">
        <f>LEFT($N2711,FIND("/",$N2711)-1)</f>
        <v>theater</v>
      </c>
      <c r="R2711" t="str">
        <f>RIGHT($N2711,LEN($N2711)-FIND("/",$N2711))</f>
        <v>spaces</v>
      </c>
      <c r="S2711" s="11">
        <f t="shared" si="84"/>
        <v>42612.149780092594</v>
      </c>
      <c r="T2711" s="11">
        <f t="shared" si="85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8">
        <f>$E2712/$D2712</f>
        <v>1.5390035000000002</v>
      </c>
      <c r="P2712" s="5">
        <f>$E2712/$L2712</f>
        <v>84.871516544117654</v>
      </c>
      <c r="Q2712" t="str">
        <f>LEFT($N2712,FIND("/",$N2712)-1)</f>
        <v>theater</v>
      </c>
      <c r="R2712" t="str">
        <f>RIGHT($N2712,LEN($N2712)-FIND("/",$N2712))</f>
        <v>spaces</v>
      </c>
      <c r="S2712" s="11">
        <f t="shared" si="84"/>
        <v>41828.229490740741</v>
      </c>
      <c r="T2712" s="11">
        <f t="shared" si="85"/>
        <v>41860.083333333336</v>
      </c>
    </row>
    <row r="2713" spans="1:20" ht="45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8">
        <f>$E2713/$D2713</f>
        <v>1.007161125319693</v>
      </c>
      <c r="P2713" s="5">
        <f>$E2713/$L2713</f>
        <v>53.945205479452056</v>
      </c>
      <c r="Q2713" t="str">
        <f>LEFT($N2713,FIND("/",$N2713)-1)</f>
        <v>theater</v>
      </c>
      <c r="R2713" t="str">
        <f>RIGHT($N2713,LEN($N2713)-FIND("/",$N2713))</f>
        <v>spaces</v>
      </c>
      <c r="S2713" s="11">
        <f t="shared" si="84"/>
        <v>41780.745254629634</v>
      </c>
      <c r="T2713" s="11">
        <f t="shared" si="85"/>
        <v>41810.917361111111</v>
      </c>
    </row>
    <row r="2714" spans="1:20" ht="45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8">
        <f>$E2714/$D2714</f>
        <v>1.3138181818181818</v>
      </c>
      <c r="P2714" s="5">
        <f>$E2714/$L2714</f>
        <v>50.531468531468533</v>
      </c>
      <c r="Q2714" t="str">
        <f>LEFT($N2714,FIND("/",$N2714)-1)</f>
        <v>theater</v>
      </c>
      <c r="R2714" t="str">
        <f>RIGHT($N2714,LEN($N2714)-FIND("/",$N2714))</f>
        <v>spaces</v>
      </c>
      <c r="S2714" s="11">
        <f t="shared" si="84"/>
        <v>41432.062037037038</v>
      </c>
      <c r="T2714" s="11">
        <f t="shared" si="85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8">
        <f>$E2715/$D2715</f>
        <v>1.0224133333333334</v>
      </c>
      <c r="P2715" s="5">
        <f>$E2715/$L2715</f>
        <v>108.00140845070422</v>
      </c>
      <c r="Q2715" t="str">
        <f>LEFT($N2715,FIND("/",$N2715)-1)</f>
        <v>theater</v>
      </c>
      <c r="R2715" t="str">
        <f>RIGHT($N2715,LEN($N2715)-FIND("/",$N2715))</f>
        <v>spaces</v>
      </c>
      <c r="S2715" s="11">
        <f t="shared" si="84"/>
        <v>42322.653749999998</v>
      </c>
      <c r="T2715" s="11">
        <f t="shared" si="85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8">
        <f>$E2716/$D2716</f>
        <v>1.1635599999999999</v>
      </c>
      <c r="P2716" s="5">
        <f>$E2716/$L2716</f>
        <v>95.373770491803285</v>
      </c>
      <c r="Q2716" t="str">
        <f>LEFT($N2716,FIND("/",$N2716)-1)</f>
        <v>theater</v>
      </c>
      <c r="R2716" t="str">
        <f>RIGHT($N2716,LEN($N2716)-FIND("/",$N2716))</f>
        <v>spaces</v>
      </c>
      <c r="S2716" s="11">
        <f t="shared" si="84"/>
        <v>42629.655046296291</v>
      </c>
      <c r="T2716" s="11">
        <f t="shared" si="85"/>
        <v>42657.958333333328</v>
      </c>
    </row>
    <row r="2717" spans="1:20" ht="45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8">
        <f>$E2717/$D2717</f>
        <v>2.6462241666666664</v>
      </c>
      <c r="P2717" s="5">
        <f>$E2717/$L2717</f>
        <v>57.631016333938291</v>
      </c>
      <c r="Q2717" t="str">
        <f>LEFT($N2717,FIND("/",$N2717)-1)</f>
        <v>theater</v>
      </c>
      <c r="R2717" t="str">
        <f>RIGHT($N2717,LEN($N2717)-FIND("/",$N2717))</f>
        <v>spaces</v>
      </c>
      <c r="S2717" s="11">
        <f t="shared" si="84"/>
        <v>42387.398472222223</v>
      </c>
      <c r="T2717" s="11">
        <f t="shared" si="85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8">
        <f>$E2718/$D2718</f>
        <v>1.1998010000000001</v>
      </c>
      <c r="P2718" s="5">
        <f>$E2718/$L2718</f>
        <v>64.160481283422456</v>
      </c>
      <c r="Q2718" t="str">
        <f>LEFT($N2718,FIND("/",$N2718)-1)</f>
        <v>theater</v>
      </c>
      <c r="R2718" t="str">
        <f>RIGHT($N2718,LEN($N2718)-FIND("/",$N2718))</f>
        <v>spaces</v>
      </c>
      <c r="S2718" s="11">
        <f t="shared" si="84"/>
        <v>42255.333252314813</v>
      </c>
      <c r="T2718" s="11">
        <f t="shared" si="85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8">
        <f>$E2719/$D2719</f>
        <v>1.2010400000000001</v>
      </c>
      <c r="P2719" s="5">
        <f>$E2719/$L2719</f>
        <v>92.387692307692305</v>
      </c>
      <c r="Q2719" t="str">
        <f>LEFT($N2719,FIND("/",$N2719)-1)</f>
        <v>theater</v>
      </c>
      <c r="R2719" t="str">
        <f>RIGHT($N2719,LEN($N2719)-FIND("/",$N2719))</f>
        <v>spaces</v>
      </c>
      <c r="S2719" s="11">
        <f t="shared" si="84"/>
        <v>41934.914918981485</v>
      </c>
      <c r="T2719" s="11">
        <f t="shared" si="85"/>
        <v>41979.956585648149</v>
      </c>
    </row>
    <row r="2720" spans="1:20" ht="45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8">
        <f>$E2720/$D2720</f>
        <v>1.0358333333333334</v>
      </c>
      <c r="P2720" s="5">
        <f>$E2720/$L2720</f>
        <v>125.97972972972973</v>
      </c>
      <c r="Q2720" t="str">
        <f>LEFT($N2720,FIND("/",$N2720)-1)</f>
        <v>theater</v>
      </c>
      <c r="R2720" t="str">
        <f>RIGHT($N2720,LEN($N2720)-FIND("/",$N2720))</f>
        <v>spaces</v>
      </c>
      <c r="S2720" s="11">
        <f t="shared" si="84"/>
        <v>42465.596585648149</v>
      </c>
      <c r="T2720" s="11">
        <f t="shared" si="85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8">
        <f>$E2721/$D2721</f>
        <v>1.0883333333333334</v>
      </c>
      <c r="P2721" s="5">
        <f>$E2721/$L2721</f>
        <v>94.637681159420296</v>
      </c>
      <c r="Q2721" t="str">
        <f>LEFT($N2721,FIND("/",$N2721)-1)</f>
        <v>theater</v>
      </c>
      <c r="R2721" t="str">
        <f>RIGHT($N2721,LEN($N2721)-FIND("/",$N2721))</f>
        <v>spaces</v>
      </c>
      <c r="S2721" s="11">
        <f t="shared" si="84"/>
        <v>42418.031180555554</v>
      </c>
      <c r="T2721" s="11">
        <f t="shared" si="85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8">
        <f>$E2722/$D2722</f>
        <v>1.1812400000000001</v>
      </c>
      <c r="P2722" s="5">
        <f>$E2722/$L2722</f>
        <v>170.69942196531792</v>
      </c>
      <c r="Q2722" t="str">
        <f>LEFT($N2722,FIND("/",$N2722)-1)</f>
        <v>theater</v>
      </c>
      <c r="R2722" t="str">
        <f>RIGHT($N2722,LEN($N2722)-FIND("/",$N2722))</f>
        <v>spaces</v>
      </c>
      <c r="S2722" s="11">
        <f t="shared" si="84"/>
        <v>42655.465891203698</v>
      </c>
      <c r="T2722" s="11">
        <f t="shared" si="85"/>
        <v>42685.507557870369</v>
      </c>
    </row>
    <row r="2723" spans="1:20" ht="45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8">
        <f>$E2723/$D2723</f>
        <v>14.62</v>
      </c>
      <c r="P2723" s="5">
        <f>$E2723/$L2723</f>
        <v>40.762081784386616</v>
      </c>
      <c r="Q2723" t="str">
        <f>LEFT($N2723,FIND("/",$N2723)-1)</f>
        <v>technology</v>
      </c>
      <c r="R2723" t="str">
        <f>RIGHT($N2723,LEN($N2723)-FIND("/",$N2723))</f>
        <v>hardware</v>
      </c>
      <c r="S2723" s="11">
        <f t="shared" si="84"/>
        <v>41493.543958333335</v>
      </c>
      <c r="T2723" s="11">
        <f t="shared" si="85"/>
        <v>41523.791666666664</v>
      </c>
    </row>
    <row r="2724" spans="1:20" ht="45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8">
        <f>$E2724/$D2724</f>
        <v>2.5253999999999999</v>
      </c>
      <c r="P2724" s="5">
        <f>$E2724/$L2724</f>
        <v>68.254054054054052</v>
      </c>
      <c r="Q2724" t="str">
        <f>LEFT($N2724,FIND("/",$N2724)-1)</f>
        <v>technology</v>
      </c>
      <c r="R2724" t="str">
        <f>RIGHT($N2724,LEN($N2724)-FIND("/",$N2724))</f>
        <v>hardware</v>
      </c>
      <c r="S2724" s="11">
        <f t="shared" si="84"/>
        <v>42704.857094907406</v>
      </c>
      <c r="T2724" s="11">
        <f t="shared" si="85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8">
        <f>$E2725/$D2725</f>
        <v>1.4005000000000001</v>
      </c>
      <c r="P2725" s="5">
        <f>$E2725/$L2725</f>
        <v>95.48863636363636</v>
      </c>
      <c r="Q2725" t="str">
        <f>LEFT($N2725,FIND("/",$N2725)-1)</f>
        <v>technology</v>
      </c>
      <c r="R2725" t="str">
        <f>RIGHT($N2725,LEN($N2725)-FIND("/",$N2725))</f>
        <v>hardware</v>
      </c>
      <c r="S2725" s="11">
        <f t="shared" si="84"/>
        <v>41944.83898148148</v>
      </c>
      <c r="T2725" s="11">
        <f t="shared" si="85"/>
        <v>42004.880648148144</v>
      </c>
    </row>
    <row r="2726" spans="1:20" ht="45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8">
        <f>$E2726/$D2726</f>
        <v>2.9687520259319289</v>
      </c>
      <c r="P2726" s="5">
        <f>$E2726/$L2726</f>
        <v>7.1902649656526005</v>
      </c>
      <c r="Q2726" t="str">
        <f>LEFT($N2726,FIND("/",$N2726)-1)</f>
        <v>technology</v>
      </c>
      <c r="R2726" t="str">
        <f>RIGHT($N2726,LEN($N2726)-FIND("/",$N2726))</f>
        <v>hardware</v>
      </c>
      <c r="S2726" s="11">
        <f t="shared" si="84"/>
        <v>42199.32707175926</v>
      </c>
      <c r="T2726" s="11">
        <f t="shared" si="85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8">
        <f>$E2727/$D2727</f>
        <v>1.445425</v>
      </c>
      <c r="P2727" s="5">
        <f>$E2727/$L2727</f>
        <v>511.65486725663715</v>
      </c>
      <c r="Q2727" t="str">
        <f>LEFT($N2727,FIND("/",$N2727)-1)</f>
        <v>technology</v>
      </c>
      <c r="R2727" t="str">
        <f>RIGHT($N2727,LEN($N2727)-FIND("/",$N2727))</f>
        <v>hardware</v>
      </c>
      <c r="S2727" s="11">
        <f t="shared" si="84"/>
        <v>42745.744618055556</v>
      </c>
      <c r="T2727" s="11">
        <f t="shared" si="85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8">
        <f>$E2728/$D2728</f>
        <v>1.05745</v>
      </c>
      <c r="P2728" s="5">
        <f>$E2728/$L2728</f>
        <v>261.74504950495049</v>
      </c>
      <c r="Q2728" t="str">
        <f>LEFT($N2728,FIND("/",$N2728)-1)</f>
        <v>technology</v>
      </c>
      <c r="R2728" t="str">
        <f>RIGHT($N2728,LEN($N2728)-FIND("/",$N2728))</f>
        <v>hardware</v>
      </c>
      <c r="S2728" s="11">
        <f t="shared" si="84"/>
        <v>42452.579988425925</v>
      </c>
      <c r="T2728" s="11">
        <f t="shared" si="85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8">
        <f>$E2729/$D2729</f>
        <v>4.9321000000000002</v>
      </c>
      <c r="P2729" s="5">
        <f>$E2729/$L2729</f>
        <v>69.760961810466767</v>
      </c>
      <c r="Q2729" t="str">
        <f>LEFT($N2729,FIND("/",$N2729)-1)</f>
        <v>technology</v>
      </c>
      <c r="R2729" t="str">
        <f>RIGHT($N2729,LEN($N2729)-FIND("/",$N2729))</f>
        <v>hardware</v>
      </c>
      <c r="S2729" s="11">
        <f t="shared" si="84"/>
        <v>42198.676655092597</v>
      </c>
      <c r="T2729" s="11">
        <f t="shared" si="85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8">
        <f>$E2730/$D2730</f>
        <v>2.0182666666666669</v>
      </c>
      <c r="P2730" s="5">
        <f>$E2730/$L2730</f>
        <v>77.229591836734699</v>
      </c>
      <c r="Q2730" t="str">
        <f>LEFT($N2730,FIND("/",$N2730)-1)</f>
        <v>technology</v>
      </c>
      <c r="R2730" t="str">
        <f>RIGHT($N2730,LEN($N2730)-FIND("/",$N2730))</f>
        <v>hardware</v>
      </c>
      <c r="S2730" s="11">
        <f t="shared" si="84"/>
        <v>42333.59993055556</v>
      </c>
      <c r="T2730" s="11">
        <f t="shared" si="85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8">
        <f>$E2731/$D2731</f>
        <v>1.0444</v>
      </c>
      <c r="P2731" s="5">
        <f>$E2731/$L2731</f>
        <v>340.56521739130437</v>
      </c>
      <c r="Q2731" t="str">
        <f>LEFT($N2731,FIND("/",$N2731)-1)</f>
        <v>technology</v>
      </c>
      <c r="R2731" t="str">
        <f>RIGHT($N2731,LEN($N2731)-FIND("/",$N2731))</f>
        <v>hardware</v>
      </c>
      <c r="S2731" s="11">
        <f t="shared" si="84"/>
        <v>42095.240706018521</v>
      </c>
      <c r="T2731" s="11">
        <f t="shared" si="85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8">
        <f>$E2732/$D2732</f>
        <v>1.7029262962962963</v>
      </c>
      <c r="P2732" s="5">
        <f>$E2732/$L2732</f>
        <v>67.417903225806455</v>
      </c>
      <c r="Q2732" t="str">
        <f>LEFT($N2732,FIND("/",$N2732)-1)</f>
        <v>technology</v>
      </c>
      <c r="R2732" t="str">
        <f>RIGHT($N2732,LEN($N2732)-FIND("/",$N2732))</f>
        <v>hardware</v>
      </c>
      <c r="S2732" s="11">
        <f t="shared" si="84"/>
        <v>41351.541377314818</v>
      </c>
      <c r="T2732" s="11">
        <f t="shared" si="85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8">
        <f>$E2733/$D2733</f>
        <v>1.0430333333333333</v>
      </c>
      <c r="P2733" s="5">
        <f>$E2733/$L2733</f>
        <v>845.70270270270271</v>
      </c>
      <c r="Q2733" t="str">
        <f>LEFT($N2733,FIND("/",$N2733)-1)</f>
        <v>technology</v>
      </c>
      <c r="R2733" t="str">
        <f>RIGHT($N2733,LEN($N2733)-FIND("/",$N2733))</f>
        <v>hardware</v>
      </c>
      <c r="S2733" s="11">
        <f t="shared" si="84"/>
        <v>41872.525717592594</v>
      </c>
      <c r="T2733" s="11">
        <f t="shared" si="85"/>
        <v>41930.166666666664</v>
      </c>
    </row>
    <row r="2734" spans="1:20" ht="45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8">
        <f>$E2734/$D2734</f>
        <v>1.1825000000000001</v>
      </c>
      <c r="P2734" s="5">
        <f>$E2734/$L2734</f>
        <v>97.191780821917803</v>
      </c>
      <c r="Q2734" t="str">
        <f>LEFT($N2734,FIND("/",$N2734)-1)</f>
        <v>technology</v>
      </c>
      <c r="R2734" t="str">
        <f>RIGHT($N2734,LEN($N2734)-FIND("/",$N2734))</f>
        <v>hardware</v>
      </c>
      <c r="S2734" s="11">
        <f t="shared" si="84"/>
        <v>41389.808194444442</v>
      </c>
      <c r="T2734" s="11">
        <f t="shared" si="85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8">
        <f>$E2735/$D2735</f>
        <v>1.07538</v>
      </c>
      <c r="P2735" s="5">
        <f>$E2735/$L2735</f>
        <v>451.84033613445376</v>
      </c>
      <c r="Q2735" t="str">
        <f>LEFT($N2735,FIND("/",$N2735)-1)</f>
        <v>technology</v>
      </c>
      <c r="R2735" t="str">
        <f>RIGHT($N2735,LEN($N2735)-FIND("/",$N2735))</f>
        <v>hardware</v>
      </c>
      <c r="S2735" s="11">
        <f t="shared" si="84"/>
        <v>42044.272847222222</v>
      </c>
      <c r="T2735" s="11">
        <f t="shared" si="85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8">
        <f>$E2736/$D2736</f>
        <v>22603</v>
      </c>
      <c r="P2736" s="5">
        <f>$E2736/$L2736</f>
        <v>138.66871165644173</v>
      </c>
      <c r="Q2736" t="str">
        <f>LEFT($N2736,FIND("/",$N2736)-1)</f>
        <v>technology</v>
      </c>
      <c r="R2736" t="str">
        <f>RIGHT($N2736,LEN($N2736)-FIND("/",$N2736))</f>
        <v>hardware</v>
      </c>
      <c r="S2736" s="11">
        <f t="shared" si="84"/>
        <v>42626.668888888889</v>
      </c>
      <c r="T2736" s="11">
        <f t="shared" si="85"/>
        <v>42656.915972222225</v>
      </c>
    </row>
    <row r="2737" spans="1:20" ht="45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8">
        <f>$E2737/$D2737</f>
        <v>9.7813466666666677</v>
      </c>
      <c r="P2737" s="5">
        <f>$E2737/$L2737</f>
        <v>21.640147492625371</v>
      </c>
      <c r="Q2737" t="str">
        <f>LEFT($N2737,FIND("/",$N2737)-1)</f>
        <v>technology</v>
      </c>
      <c r="R2737" t="str">
        <f>RIGHT($N2737,LEN($N2737)-FIND("/",$N2737))</f>
        <v>hardware</v>
      </c>
      <c r="S2737" s="11">
        <f t="shared" si="84"/>
        <v>41316.120949074073</v>
      </c>
      <c r="T2737" s="11">
        <f t="shared" si="85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8">
        <f>$E2738/$D2738</f>
        <v>1.2290000000000001</v>
      </c>
      <c r="P2738" s="5">
        <f>$E2738/$L2738</f>
        <v>169.51724137931035</v>
      </c>
      <c r="Q2738" t="str">
        <f>LEFT($N2738,FIND("/",$N2738)-1)</f>
        <v>technology</v>
      </c>
      <c r="R2738" t="str">
        <f>RIGHT($N2738,LEN($N2738)-FIND("/",$N2738))</f>
        <v>hardware</v>
      </c>
      <c r="S2738" s="11">
        <f t="shared" si="84"/>
        <v>41722.666354166664</v>
      </c>
      <c r="T2738" s="11">
        <f t="shared" si="85"/>
        <v>41752.666354166664</v>
      </c>
    </row>
    <row r="2739" spans="1:20" ht="45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8">
        <f>$E2739/$D2739</f>
        <v>2.4606080000000001</v>
      </c>
      <c r="P2739" s="5">
        <f>$E2739/$L2739</f>
        <v>161.88210526315791</v>
      </c>
      <c r="Q2739" t="str">
        <f>LEFT($N2739,FIND("/",$N2739)-1)</f>
        <v>technology</v>
      </c>
      <c r="R2739" t="str">
        <f>RIGHT($N2739,LEN($N2739)-FIND("/",$N2739))</f>
        <v>hardware</v>
      </c>
      <c r="S2739" s="11">
        <f t="shared" si="84"/>
        <v>41611.917673611111</v>
      </c>
      <c r="T2739" s="11">
        <f t="shared" si="85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8">
        <f>$E2740/$D2740</f>
        <v>1.4794</v>
      </c>
      <c r="P2740" s="5">
        <f>$E2740/$L2740</f>
        <v>493.13333333333333</v>
      </c>
      <c r="Q2740" t="str">
        <f>LEFT($N2740,FIND("/",$N2740)-1)</f>
        <v>technology</v>
      </c>
      <c r="R2740" t="str">
        <f>RIGHT($N2740,LEN($N2740)-FIND("/",$N2740))</f>
        <v>hardware</v>
      </c>
      <c r="S2740" s="11">
        <f t="shared" si="84"/>
        <v>42620.143564814818</v>
      </c>
      <c r="T2740" s="11">
        <f t="shared" si="85"/>
        <v>42680.143564814818</v>
      </c>
    </row>
    <row r="2741" spans="1:20" ht="45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8">
        <f>$E2741/$D2741</f>
        <v>3.8409090909090908</v>
      </c>
      <c r="P2741" s="5">
        <f>$E2741/$L2741</f>
        <v>22.120418848167539</v>
      </c>
      <c r="Q2741" t="str">
        <f>LEFT($N2741,FIND("/",$N2741)-1)</f>
        <v>technology</v>
      </c>
      <c r="R2741" t="str">
        <f>RIGHT($N2741,LEN($N2741)-FIND("/",$N2741))</f>
        <v>hardware</v>
      </c>
      <c r="S2741" s="11">
        <f t="shared" si="84"/>
        <v>41719.887928240743</v>
      </c>
      <c r="T2741" s="11">
        <f t="shared" si="85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8">
        <f>$E2742/$D2742</f>
        <v>1.0333333333333334</v>
      </c>
      <c r="P2742" s="5">
        <f>$E2742/$L2742</f>
        <v>18.235294117647058</v>
      </c>
      <c r="Q2742" t="str">
        <f>LEFT($N2742,FIND("/",$N2742)-1)</f>
        <v>technology</v>
      </c>
      <c r="R2742" t="str">
        <f>RIGHT($N2742,LEN($N2742)-FIND("/",$N2742))</f>
        <v>hardware</v>
      </c>
      <c r="S2742" s="11">
        <f t="shared" si="84"/>
        <v>42045.031851851847</v>
      </c>
      <c r="T2742" s="11">
        <f t="shared" si="85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8">
        <f>$E2743/$D2743</f>
        <v>4.3750000000000004E-3</v>
      </c>
      <c r="P2743" s="5">
        <f>$E2743/$L2743</f>
        <v>8.75</v>
      </c>
      <c r="Q2743" t="str">
        <f>LEFT($N2743,FIND("/",$N2743)-1)</f>
        <v>publishing</v>
      </c>
      <c r="R2743" t="str">
        <f>RIGHT($N2743,LEN($N2743)-FIND("/",$N2743))</f>
        <v>children's books</v>
      </c>
      <c r="S2743" s="11">
        <f t="shared" si="84"/>
        <v>41911.657430555555</v>
      </c>
      <c r="T2743" s="11">
        <f t="shared" si="85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8">
        <f>$E2744/$D2744</f>
        <v>0.29239999999999999</v>
      </c>
      <c r="P2744" s="5">
        <f>$E2744/$L2744</f>
        <v>40.611111111111114</v>
      </c>
      <c r="Q2744" t="str">
        <f>LEFT($N2744,FIND("/",$N2744)-1)</f>
        <v>publishing</v>
      </c>
      <c r="R2744" t="str">
        <f>RIGHT($N2744,LEN($N2744)-FIND("/",$N2744))</f>
        <v>children's books</v>
      </c>
      <c r="S2744" s="11">
        <f t="shared" si="84"/>
        <v>41030.719756944447</v>
      </c>
      <c r="T2744" s="11">
        <f t="shared" si="85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8">
        <f>$E2745/$D2745</f>
        <v>0</v>
      </c>
      <c r="P2745" s="5" t="e">
        <f>$E2745/$L2745</f>
        <v>#DIV/0!</v>
      </c>
      <c r="Q2745" t="str">
        <f>LEFT($N2745,FIND("/",$N2745)-1)</f>
        <v>publishing</v>
      </c>
      <c r="R2745" t="str">
        <f>RIGHT($N2745,LEN($N2745)-FIND("/",$N2745))</f>
        <v>children's books</v>
      </c>
      <c r="S2745" s="11">
        <f t="shared" si="84"/>
        <v>42632.328784722224</v>
      </c>
      <c r="T2745" s="11">
        <f t="shared" si="85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8">
        <f>$E2746/$D2746</f>
        <v>5.2187499999999998E-2</v>
      </c>
      <c r="P2746" s="5">
        <f>$E2746/$L2746</f>
        <v>37.954545454545453</v>
      </c>
      <c r="Q2746" t="str">
        <f>LEFT($N2746,FIND("/",$N2746)-1)</f>
        <v>publishing</v>
      </c>
      <c r="R2746" t="str">
        <f>RIGHT($N2746,LEN($N2746)-FIND("/",$N2746))</f>
        <v>children's books</v>
      </c>
      <c r="S2746" s="11">
        <f t="shared" si="84"/>
        <v>40938.062476851854</v>
      </c>
      <c r="T2746" s="11">
        <f t="shared" si="85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8">
        <f>$E2747/$D2747</f>
        <v>0.21887499999999999</v>
      </c>
      <c r="P2747" s="5">
        <f>$E2747/$L2747</f>
        <v>35.734693877551024</v>
      </c>
      <c r="Q2747" t="str">
        <f>LEFT($N2747,FIND("/",$N2747)-1)</f>
        <v>publishing</v>
      </c>
      <c r="R2747" t="str">
        <f>RIGHT($N2747,LEN($N2747)-FIND("/",$N2747))</f>
        <v>children's books</v>
      </c>
      <c r="S2747" s="11">
        <f t="shared" si="84"/>
        <v>41044.988055555557</v>
      </c>
      <c r="T2747" s="11">
        <f t="shared" si="85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8">
        <f>$E2748/$D2748</f>
        <v>0.26700000000000002</v>
      </c>
      <c r="P2748" s="5">
        <f>$E2748/$L2748</f>
        <v>42.157894736842103</v>
      </c>
      <c r="Q2748" t="str">
        <f>LEFT($N2748,FIND("/",$N2748)-1)</f>
        <v>publishing</v>
      </c>
      <c r="R2748" t="str">
        <f>RIGHT($N2748,LEN($N2748)-FIND("/",$N2748))</f>
        <v>children's books</v>
      </c>
      <c r="S2748" s="11">
        <f t="shared" si="84"/>
        <v>41850.781377314815</v>
      </c>
      <c r="T2748" s="11">
        <f t="shared" si="85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8">
        <f>$E2749/$D2749</f>
        <v>0.28000000000000003</v>
      </c>
      <c r="P2749" s="5">
        <f>$E2749/$L2749</f>
        <v>35</v>
      </c>
      <c r="Q2749" t="str">
        <f>LEFT($N2749,FIND("/",$N2749)-1)</f>
        <v>publishing</v>
      </c>
      <c r="R2749" t="str">
        <f>RIGHT($N2749,LEN($N2749)-FIND("/",$N2749))</f>
        <v>children's books</v>
      </c>
      <c r="S2749" s="11">
        <f t="shared" si="84"/>
        <v>41044.64811342593</v>
      </c>
      <c r="T2749" s="11">
        <f t="shared" si="85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8">
        <f>$E2750/$D2750</f>
        <v>1.06E-2</v>
      </c>
      <c r="P2750" s="5">
        <f>$E2750/$L2750</f>
        <v>13.25</v>
      </c>
      <c r="Q2750" t="str">
        <f>LEFT($N2750,FIND("/",$N2750)-1)</f>
        <v>publishing</v>
      </c>
      <c r="R2750" t="str">
        <f>RIGHT($N2750,LEN($N2750)-FIND("/",$N2750))</f>
        <v>children's books</v>
      </c>
      <c r="S2750" s="11">
        <f t="shared" si="84"/>
        <v>42585.7106712963</v>
      </c>
      <c r="T2750" s="11">
        <f t="shared" si="85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8">
        <f>$E2751/$D2751</f>
        <v>1.0999999999999999E-2</v>
      </c>
      <c r="P2751" s="5">
        <f>$E2751/$L2751</f>
        <v>55</v>
      </c>
      <c r="Q2751" t="str">
        <f>LEFT($N2751,FIND("/",$N2751)-1)</f>
        <v>publishing</v>
      </c>
      <c r="R2751" t="str">
        <f>RIGHT($N2751,LEN($N2751)-FIND("/",$N2751))</f>
        <v>children's books</v>
      </c>
      <c r="S2751" s="11">
        <f t="shared" si="84"/>
        <v>42068.799039351856</v>
      </c>
      <c r="T2751" s="11">
        <f t="shared" si="85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8">
        <f>$E2752/$D2752</f>
        <v>0</v>
      </c>
      <c r="P2752" s="5" t="e">
        <f>$E2752/$L2752</f>
        <v>#DIV/0!</v>
      </c>
      <c r="Q2752" t="str">
        <f>LEFT($N2752,FIND("/",$N2752)-1)</f>
        <v>publishing</v>
      </c>
      <c r="R2752" t="str">
        <f>RIGHT($N2752,LEN($N2752)-FIND("/",$N2752))</f>
        <v>children's books</v>
      </c>
      <c r="S2752" s="11">
        <f t="shared" si="84"/>
        <v>41078.899826388886</v>
      </c>
      <c r="T2752" s="11">
        <f t="shared" si="85"/>
        <v>41090.833333333336</v>
      </c>
    </row>
    <row r="2753" spans="1:20" ht="45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8">
        <f>$E2753/$D2753</f>
        <v>0</v>
      </c>
      <c r="P2753" s="5" t="e">
        <f>$E2753/$L2753</f>
        <v>#DIV/0!</v>
      </c>
      <c r="Q2753" t="str">
        <f>LEFT($N2753,FIND("/",$N2753)-1)</f>
        <v>publishing</v>
      </c>
      <c r="R2753" t="str">
        <f>RIGHT($N2753,LEN($N2753)-FIND("/",$N2753))</f>
        <v>children's books</v>
      </c>
      <c r="S2753" s="11">
        <f t="shared" si="84"/>
        <v>41747.887060185189</v>
      </c>
      <c r="T2753" s="11">
        <f t="shared" si="85"/>
        <v>41807.887060185189</v>
      </c>
    </row>
    <row r="2754" spans="1:20" ht="45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8">
        <f>$E2754/$D2754</f>
        <v>0.11458333333333333</v>
      </c>
      <c r="P2754" s="5">
        <f>$E2754/$L2754</f>
        <v>39.285714285714285</v>
      </c>
      <c r="Q2754" t="str">
        <f>LEFT($N2754,FIND("/",$N2754)-1)</f>
        <v>publishing</v>
      </c>
      <c r="R2754" t="str">
        <f>RIGHT($N2754,LEN($N2754)-FIND("/",$N2754))</f>
        <v>children's books</v>
      </c>
      <c r="S2754" s="11">
        <f t="shared" si="84"/>
        <v>40855.765092592592</v>
      </c>
      <c r="T2754" s="11">
        <f t="shared" si="85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8">
        <f>$E2755/$D2755</f>
        <v>0.19</v>
      </c>
      <c r="P2755" s="5">
        <f>$E2755/$L2755</f>
        <v>47.5</v>
      </c>
      <c r="Q2755" t="str">
        <f>LEFT($N2755,FIND("/",$N2755)-1)</f>
        <v>publishing</v>
      </c>
      <c r="R2755" t="str">
        <f>RIGHT($N2755,LEN($N2755)-FIND("/",$N2755))</f>
        <v>children's books</v>
      </c>
      <c r="S2755" s="11">
        <f t="shared" ref="S2755:S2818" si="86">((($J2755/60)/60)/24)+DATE(1970,1,1)</f>
        <v>41117.900729166664</v>
      </c>
      <c r="T2755" s="11">
        <f t="shared" ref="T2755:T2818" si="87">((($I2755/60)/60)/24)+DATE(1970,1,1)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8">
        <f>$E2756/$D2756</f>
        <v>0</v>
      </c>
      <c r="P2756" s="5" t="e">
        <f>$E2756/$L2756</f>
        <v>#DIV/0!</v>
      </c>
      <c r="Q2756" t="str">
        <f>LEFT($N2756,FIND("/",$N2756)-1)</f>
        <v>publishing</v>
      </c>
      <c r="R2756" t="str">
        <f>RIGHT($N2756,LEN($N2756)-FIND("/",$N2756))</f>
        <v>children's books</v>
      </c>
      <c r="S2756" s="11">
        <f t="shared" si="86"/>
        <v>41863.636006944449</v>
      </c>
      <c r="T2756" s="11">
        <f t="shared" si="87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8">
        <f>$E2757/$D2757</f>
        <v>0.52</v>
      </c>
      <c r="P2757" s="5">
        <f>$E2757/$L2757</f>
        <v>17.333333333333332</v>
      </c>
      <c r="Q2757" t="str">
        <f>LEFT($N2757,FIND("/",$N2757)-1)</f>
        <v>publishing</v>
      </c>
      <c r="R2757" t="str">
        <f>RIGHT($N2757,LEN($N2757)-FIND("/",$N2757))</f>
        <v>children's books</v>
      </c>
      <c r="S2757" s="11">
        <f t="shared" si="86"/>
        <v>42072.790821759263</v>
      </c>
      <c r="T2757" s="11">
        <f t="shared" si="87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8">
        <f>$E2758/$D2758</f>
        <v>0.1048</v>
      </c>
      <c r="P2758" s="5">
        <f>$E2758/$L2758</f>
        <v>31.757575757575758</v>
      </c>
      <c r="Q2758" t="str">
        <f>LEFT($N2758,FIND("/",$N2758)-1)</f>
        <v>publishing</v>
      </c>
      <c r="R2758" t="str">
        <f>RIGHT($N2758,LEN($N2758)-FIND("/",$N2758))</f>
        <v>children's books</v>
      </c>
      <c r="S2758" s="11">
        <f t="shared" si="86"/>
        <v>41620.90047453704</v>
      </c>
      <c r="T2758" s="11">
        <f t="shared" si="87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8">
        <f>$E2759/$D2759</f>
        <v>6.6666666666666671E-3</v>
      </c>
      <c r="P2759" s="5">
        <f>$E2759/$L2759</f>
        <v>5</v>
      </c>
      <c r="Q2759" t="str">
        <f>LEFT($N2759,FIND("/",$N2759)-1)</f>
        <v>publishing</v>
      </c>
      <c r="R2759" t="str">
        <f>RIGHT($N2759,LEN($N2759)-FIND("/",$N2759))</f>
        <v>children's books</v>
      </c>
      <c r="S2759" s="11">
        <f t="shared" si="86"/>
        <v>42573.65662037037</v>
      </c>
      <c r="T2759" s="11">
        <f t="shared" si="87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8">
        <f>$E2760/$D2760</f>
        <v>0.11700000000000001</v>
      </c>
      <c r="P2760" s="5">
        <f>$E2760/$L2760</f>
        <v>39</v>
      </c>
      <c r="Q2760" t="str">
        <f>LEFT($N2760,FIND("/",$N2760)-1)</f>
        <v>publishing</v>
      </c>
      <c r="R2760" t="str">
        <f>RIGHT($N2760,LEN($N2760)-FIND("/",$N2760))</f>
        <v>children's books</v>
      </c>
      <c r="S2760" s="11">
        <f t="shared" si="86"/>
        <v>42639.441932870366</v>
      </c>
      <c r="T2760" s="11">
        <f t="shared" si="87"/>
        <v>42653.441932870366</v>
      </c>
    </row>
    <row r="2761" spans="1:20" ht="45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8">
        <f>$E2761/$D2761</f>
        <v>0.105</v>
      </c>
      <c r="P2761" s="5">
        <f>$E2761/$L2761</f>
        <v>52.5</v>
      </c>
      <c r="Q2761" t="str">
        <f>LEFT($N2761,FIND("/",$N2761)-1)</f>
        <v>publishing</v>
      </c>
      <c r="R2761" t="str">
        <f>RIGHT($N2761,LEN($N2761)-FIND("/",$N2761))</f>
        <v>children's books</v>
      </c>
      <c r="S2761" s="11">
        <f t="shared" si="86"/>
        <v>42524.36650462963</v>
      </c>
      <c r="T2761" s="11">
        <f t="shared" si="87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8">
        <f>$E2762/$D2762</f>
        <v>0</v>
      </c>
      <c r="P2762" s="5" t="e">
        <f>$E2762/$L2762</f>
        <v>#DIV/0!</v>
      </c>
      <c r="Q2762" t="str">
        <f>LEFT($N2762,FIND("/",$N2762)-1)</f>
        <v>publishing</v>
      </c>
      <c r="R2762" t="str">
        <f>RIGHT($N2762,LEN($N2762)-FIND("/",$N2762))</f>
        <v>children's books</v>
      </c>
      <c r="S2762" s="11">
        <f t="shared" si="86"/>
        <v>41415.461319444446</v>
      </c>
      <c r="T2762" s="11">
        <f t="shared" si="87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8">
        <f>$E2763/$D2763</f>
        <v>7.1999999999999998E-3</v>
      </c>
      <c r="P2763" s="5">
        <f>$E2763/$L2763</f>
        <v>9</v>
      </c>
      <c r="Q2763" t="str">
        <f>LEFT($N2763,FIND("/",$N2763)-1)</f>
        <v>publishing</v>
      </c>
      <c r="R2763" t="str">
        <f>RIGHT($N2763,LEN($N2763)-FIND("/",$N2763))</f>
        <v>children's books</v>
      </c>
      <c r="S2763" s="11">
        <f t="shared" si="86"/>
        <v>41247.063576388886</v>
      </c>
      <c r="T2763" s="11">
        <f t="shared" si="87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8">
        <f>$E2764/$D2764</f>
        <v>7.6923076923076927E-3</v>
      </c>
      <c r="P2764" s="5">
        <f>$E2764/$L2764</f>
        <v>25</v>
      </c>
      <c r="Q2764" t="str">
        <f>LEFT($N2764,FIND("/",$N2764)-1)</f>
        <v>publishing</v>
      </c>
      <c r="R2764" t="str">
        <f>RIGHT($N2764,LEN($N2764)-FIND("/",$N2764))</f>
        <v>children's books</v>
      </c>
      <c r="S2764" s="11">
        <f t="shared" si="86"/>
        <v>40927.036979166667</v>
      </c>
      <c r="T2764" s="11">
        <f t="shared" si="87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8">
        <f>$E2765/$D2765</f>
        <v>2.2842639593908631E-3</v>
      </c>
      <c r="P2765" s="5">
        <f>$E2765/$L2765</f>
        <v>30</v>
      </c>
      <c r="Q2765" t="str">
        <f>LEFT($N2765,FIND("/",$N2765)-1)</f>
        <v>publishing</v>
      </c>
      <c r="R2765" t="str">
        <f>RIGHT($N2765,LEN($N2765)-FIND("/",$N2765))</f>
        <v>children's books</v>
      </c>
      <c r="S2765" s="11">
        <f t="shared" si="86"/>
        <v>41373.579675925925</v>
      </c>
      <c r="T2765" s="11">
        <f t="shared" si="87"/>
        <v>41418.579675925925</v>
      </c>
    </row>
    <row r="2766" spans="1:20" ht="45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8">
        <f>$E2766/$D2766</f>
        <v>1.125E-2</v>
      </c>
      <c r="P2766" s="5">
        <f>$E2766/$L2766</f>
        <v>11.25</v>
      </c>
      <c r="Q2766" t="str">
        <f>LEFT($N2766,FIND("/",$N2766)-1)</f>
        <v>publishing</v>
      </c>
      <c r="R2766" t="str">
        <f>RIGHT($N2766,LEN($N2766)-FIND("/",$N2766))</f>
        <v>children's books</v>
      </c>
      <c r="S2766" s="11">
        <f t="shared" si="86"/>
        <v>41030.292025462964</v>
      </c>
      <c r="T2766" s="11">
        <f t="shared" si="87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8">
        <f>$E2767/$D2767</f>
        <v>0</v>
      </c>
      <c r="P2767" s="5" t="e">
        <f>$E2767/$L2767</f>
        <v>#DIV/0!</v>
      </c>
      <c r="Q2767" t="str">
        <f>LEFT($N2767,FIND("/",$N2767)-1)</f>
        <v>publishing</v>
      </c>
      <c r="R2767" t="str">
        <f>RIGHT($N2767,LEN($N2767)-FIND("/",$N2767))</f>
        <v>children's books</v>
      </c>
      <c r="S2767" s="11">
        <f t="shared" si="86"/>
        <v>41194.579027777778</v>
      </c>
      <c r="T2767" s="11">
        <f t="shared" si="87"/>
        <v>41210.579027777778</v>
      </c>
    </row>
    <row r="2768" spans="1:20" ht="45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8">
        <f>$E2768/$D2768</f>
        <v>0.02</v>
      </c>
      <c r="P2768" s="5">
        <f>$E2768/$L2768</f>
        <v>25</v>
      </c>
      <c r="Q2768" t="str">
        <f>LEFT($N2768,FIND("/",$N2768)-1)</f>
        <v>publishing</v>
      </c>
      <c r="R2768" t="str">
        <f>RIGHT($N2768,LEN($N2768)-FIND("/",$N2768))</f>
        <v>children's books</v>
      </c>
      <c r="S2768" s="11">
        <f t="shared" si="86"/>
        <v>40736.668032407404</v>
      </c>
      <c r="T2768" s="11">
        <f t="shared" si="87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8">
        <f>$E2769/$D2769</f>
        <v>8.5000000000000006E-3</v>
      </c>
      <c r="P2769" s="5">
        <f>$E2769/$L2769</f>
        <v>11.333333333333334</v>
      </c>
      <c r="Q2769" t="str">
        <f>LEFT($N2769,FIND("/",$N2769)-1)</f>
        <v>publishing</v>
      </c>
      <c r="R2769" t="str">
        <f>RIGHT($N2769,LEN($N2769)-FIND("/",$N2769))</f>
        <v>children's books</v>
      </c>
      <c r="S2769" s="11">
        <f t="shared" si="86"/>
        <v>42172.958912037036</v>
      </c>
      <c r="T2769" s="11">
        <f t="shared" si="87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8">
        <f>$E2770/$D2770</f>
        <v>0.14314285714285716</v>
      </c>
      <c r="P2770" s="5">
        <f>$E2770/$L2770</f>
        <v>29.470588235294116</v>
      </c>
      <c r="Q2770" t="str">
        <f>LEFT($N2770,FIND("/",$N2770)-1)</f>
        <v>publishing</v>
      </c>
      <c r="R2770" t="str">
        <f>RIGHT($N2770,LEN($N2770)-FIND("/",$N2770))</f>
        <v>children's books</v>
      </c>
      <c r="S2770" s="11">
        <f t="shared" si="86"/>
        <v>40967.614849537036</v>
      </c>
      <c r="T2770" s="11">
        <f t="shared" si="87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8">
        <f>$E2771/$D2771</f>
        <v>2.5000000000000001E-3</v>
      </c>
      <c r="P2771" s="5">
        <f>$E2771/$L2771</f>
        <v>1</v>
      </c>
      <c r="Q2771" t="str">
        <f>LEFT($N2771,FIND("/",$N2771)-1)</f>
        <v>publishing</v>
      </c>
      <c r="R2771" t="str">
        <f>RIGHT($N2771,LEN($N2771)-FIND("/",$N2771))</f>
        <v>children's books</v>
      </c>
      <c r="S2771" s="11">
        <f t="shared" si="86"/>
        <v>41745.826273148145</v>
      </c>
      <c r="T2771" s="11">
        <f t="shared" si="87"/>
        <v>41795.826273148145</v>
      </c>
    </row>
    <row r="2772" spans="1:20" ht="45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8">
        <f>$E2772/$D2772</f>
        <v>0.1041125</v>
      </c>
      <c r="P2772" s="5">
        <f>$E2772/$L2772</f>
        <v>63.098484848484851</v>
      </c>
      <c r="Q2772" t="str">
        <f>LEFT($N2772,FIND("/",$N2772)-1)</f>
        <v>publishing</v>
      </c>
      <c r="R2772" t="str">
        <f>RIGHT($N2772,LEN($N2772)-FIND("/",$N2772))</f>
        <v>children's books</v>
      </c>
      <c r="S2772" s="11">
        <f t="shared" si="86"/>
        <v>41686.705208333333</v>
      </c>
      <c r="T2772" s="11">
        <f t="shared" si="87"/>
        <v>41716.663541666669</v>
      </c>
    </row>
    <row r="2773" spans="1:20" ht="45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8">
        <f>$E2773/$D2773</f>
        <v>0</v>
      </c>
      <c r="P2773" s="5" t="e">
        <f>$E2773/$L2773</f>
        <v>#DIV/0!</v>
      </c>
      <c r="Q2773" t="str">
        <f>LEFT($N2773,FIND("/",$N2773)-1)</f>
        <v>publishing</v>
      </c>
      <c r="R2773" t="str">
        <f>RIGHT($N2773,LEN($N2773)-FIND("/",$N2773))</f>
        <v>children's books</v>
      </c>
      <c r="S2773" s="11">
        <f t="shared" si="86"/>
        <v>41257.531712962962</v>
      </c>
      <c r="T2773" s="11">
        <f t="shared" si="87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8">
        <f>$E2774/$D2774</f>
        <v>0</v>
      </c>
      <c r="P2774" s="5" t="e">
        <f>$E2774/$L2774</f>
        <v>#DIV/0!</v>
      </c>
      <c r="Q2774" t="str">
        <f>LEFT($N2774,FIND("/",$N2774)-1)</f>
        <v>publishing</v>
      </c>
      <c r="R2774" t="str">
        <f>RIGHT($N2774,LEN($N2774)-FIND("/",$N2774))</f>
        <v>children's books</v>
      </c>
      <c r="S2774" s="11">
        <f t="shared" si="86"/>
        <v>41537.869143518517</v>
      </c>
      <c r="T2774" s="11">
        <f t="shared" si="87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8">
        <f>$E2775/$D2775</f>
        <v>1.8867924528301887E-3</v>
      </c>
      <c r="P2775" s="5">
        <f>$E2775/$L2775</f>
        <v>1</v>
      </c>
      <c r="Q2775" t="str">
        <f>LEFT($N2775,FIND("/",$N2775)-1)</f>
        <v>publishing</v>
      </c>
      <c r="R2775" t="str">
        <f>RIGHT($N2775,LEN($N2775)-FIND("/",$N2775))</f>
        <v>children's books</v>
      </c>
      <c r="S2775" s="11">
        <f t="shared" si="86"/>
        <v>42474.86482638889</v>
      </c>
      <c r="T2775" s="11">
        <f t="shared" si="87"/>
        <v>42484.86482638889</v>
      </c>
    </row>
    <row r="2776" spans="1:20" ht="45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8">
        <f>$E2776/$D2776</f>
        <v>0.14249999999999999</v>
      </c>
      <c r="P2776" s="5">
        <f>$E2776/$L2776</f>
        <v>43.846153846153847</v>
      </c>
      <c r="Q2776" t="str">
        <f>LEFT($N2776,FIND("/",$N2776)-1)</f>
        <v>publishing</v>
      </c>
      <c r="R2776" t="str">
        <f>RIGHT($N2776,LEN($N2776)-FIND("/",$N2776))</f>
        <v>children's books</v>
      </c>
      <c r="S2776" s="11">
        <f t="shared" si="86"/>
        <v>41311.126481481479</v>
      </c>
      <c r="T2776" s="11">
        <f t="shared" si="87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8">
        <f>$E2777/$D2777</f>
        <v>0.03</v>
      </c>
      <c r="P2777" s="5">
        <f>$E2777/$L2777</f>
        <v>75</v>
      </c>
      <c r="Q2777" t="str">
        <f>LEFT($N2777,FIND("/",$N2777)-1)</f>
        <v>publishing</v>
      </c>
      <c r="R2777" t="str">
        <f>RIGHT($N2777,LEN($N2777)-FIND("/",$N2777))</f>
        <v>children's books</v>
      </c>
      <c r="S2777" s="11">
        <f t="shared" si="86"/>
        <v>40863.013356481482</v>
      </c>
      <c r="T2777" s="11">
        <f t="shared" si="87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8">
        <f>$E2778/$D2778</f>
        <v>7.8809523809523815E-2</v>
      </c>
      <c r="P2778" s="5">
        <f>$E2778/$L2778</f>
        <v>45.972222222222221</v>
      </c>
      <c r="Q2778" t="str">
        <f>LEFT($N2778,FIND("/",$N2778)-1)</f>
        <v>publishing</v>
      </c>
      <c r="R2778" t="str">
        <f>RIGHT($N2778,LEN($N2778)-FIND("/",$N2778))</f>
        <v>children's books</v>
      </c>
      <c r="S2778" s="11">
        <f t="shared" si="86"/>
        <v>42136.297175925924</v>
      </c>
      <c r="T2778" s="11">
        <f t="shared" si="87"/>
        <v>42167.297175925924</v>
      </c>
    </row>
    <row r="2779" spans="1:20" ht="45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8">
        <f>$E2779/$D2779</f>
        <v>3.3333333333333335E-3</v>
      </c>
      <c r="P2779" s="5">
        <f>$E2779/$L2779</f>
        <v>10</v>
      </c>
      <c r="Q2779" t="str">
        <f>LEFT($N2779,FIND("/",$N2779)-1)</f>
        <v>publishing</v>
      </c>
      <c r="R2779" t="str">
        <f>RIGHT($N2779,LEN($N2779)-FIND("/",$N2779))</f>
        <v>children's books</v>
      </c>
      <c r="S2779" s="11">
        <f t="shared" si="86"/>
        <v>42172.669027777782</v>
      </c>
      <c r="T2779" s="11">
        <f t="shared" si="87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8">
        <f>$E2780/$D2780</f>
        <v>0.25545454545454543</v>
      </c>
      <c r="P2780" s="5">
        <f>$E2780/$L2780</f>
        <v>93.666666666666671</v>
      </c>
      <c r="Q2780" t="str">
        <f>LEFT($N2780,FIND("/",$N2780)-1)</f>
        <v>publishing</v>
      </c>
      <c r="R2780" t="str">
        <f>RIGHT($N2780,LEN($N2780)-FIND("/",$N2780))</f>
        <v>children's books</v>
      </c>
      <c r="S2780" s="11">
        <f t="shared" si="86"/>
        <v>41846.978078703702</v>
      </c>
      <c r="T2780" s="11">
        <f t="shared" si="87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8">
        <f>$E2781/$D2781</f>
        <v>2.12E-2</v>
      </c>
      <c r="P2781" s="5">
        <f>$E2781/$L2781</f>
        <v>53</v>
      </c>
      <c r="Q2781" t="str">
        <f>LEFT($N2781,FIND("/",$N2781)-1)</f>
        <v>publishing</v>
      </c>
      <c r="R2781" t="str">
        <f>RIGHT($N2781,LEN($N2781)-FIND("/",$N2781))</f>
        <v>children's books</v>
      </c>
      <c r="S2781" s="11">
        <f t="shared" si="86"/>
        <v>42300.585891203707</v>
      </c>
      <c r="T2781" s="11">
        <f t="shared" si="87"/>
        <v>42330.627557870372</v>
      </c>
    </row>
    <row r="2782" spans="1:20" ht="30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8">
        <f>$E2782/$D2782</f>
        <v>0</v>
      </c>
      <c r="P2782" s="5" t="e">
        <f>$E2782/$L2782</f>
        <v>#DIV/0!</v>
      </c>
      <c r="Q2782" t="str">
        <f>LEFT($N2782,FIND("/",$N2782)-1)</f>
        <v>publishing</v>
      </c>
      <c r="R2782" t="str">
        <f>RIGHT($N2782,LEN($N2782)-FIND("/",$N2782))</f>
        <v>children's books</v>
      </c>
      <c r="S2782" s="11">
        <f t="shared" si="86"/>
        <v>42774.447777777779</v>
      </c>
      <c r="T2782" s="11">
        <f t="shared" si="87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8">
        <f>$E2783/$D2783</f>
        <v>1.0528</v>
      </c>
      <c r="P2783" s="5">
        <f>$E2783/$L2783</f>
        <v>47</v>
      </c>
      <c r="Q2783" t="str">
        <f>LEFT($N2783,FIND("/",$N2783)-1)</f>
        <v>theater</v>
      </c>
      <c r="R2783" t="str">
        <f>RIGHT($N2783,LEN($N2783)-FIND("/",$N2783))</f>
        <v>plays</v>
      </c>
      <c r="S2783" s="11">
        <f t="shared" si="86"/>
        <v>42018.94159722222</v>
      </c>
      <c r="T2783" s="11">
        <f t="shared" si="87"/>
        <v>42047.291666666672</v>
      </c>
    </row>
    <row r="2784" spans="1:20" ht="30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8">
        <f>$E2784/$D2784</f>
        <v>1.2</v>
      </c>
      <c r="P2784" s="5">
        <f>$E2784/$L2784</f>
        <v>66.666666666666671</v>
      </c>
      <c r="Q2784" t="str">
        <f>LEFT($N2784,FIND("/",$N2784)-1)</f>
        <v>theater</v>
      </c>
      <c r="R2784" t="str">
        <f>RIGHT($N2784,LEN($N2784)-FIND("/",$N2784))</f>
        <v>plays</v>
      </c>
      <c r="S2784" s="11">
        <f t="shared" si="86"/>
        <v>42026.924976851849</v>
      </c>
      <c r="T2784" s="11">
        <f t="shared" si="87"/>
        <v>42052.207638888889</v>
      </c>
    </row>
    <row r="2785" spans="1:20" ht="45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8">
        <f>$E2785/$D2785</f>
        <v>1.145</v>
      </c>
      <c r="P2785" s="5">
        <f>$E2785/$L2785</f>
        <v>18.770491803278688</v>
      </c>
      <c r="Q2785" t="str">
        <f>LEFT($N2785,FIND("/",$N2785)-1)</f>
        <v>theater</v>
      </c>
      <c r="R2785" t="str">
        <f>RIGHT($N2785,LEN($N2785)-FIND("/",$N2785))</f>
        <v>plays</v>
      </c>
      <c r="S2785" s="11">
        <f t="shared" si="86"/>
        <v>42103.535254629634</v>
      </c>
      <c r="T2785" s="11">
        <f t="shared" si="87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8">
        <f>$E2786/$D2786</f>
        <v>1.19</v>
      </c>
      <c r="P2786" s="5">
        <f>$E2786/$L2786</f>
        <v>66.111111111111114</v>
      </c>
      <c r="Q2786" t="str">
        <f>LEFT($N2786,FIND("/",$N2786)-1)</f>
        <v>theater</v>
      </c>
      <c r="R2786" t="str">
        <f>RIGHT($N2786,LEN($N2786)-FIND("/",$N2786))</f>
        <v>plays</v>
      </c>
      <c r="S2786" s="11">
        <f t="shared" si="86"/>
        <v>41920.787534722222</v>
      </c>
      <c r="T2786" s="11">
        <f t="shared" si="87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8">
        <f>$E2787/$D2787</f>
        <v>1.0468</v>
      </c>
      <c r="P2787" s="5">
        <f>$E2787/$L2787</f>
        <v>36.859154929577464</v>
      </c>
      <c r="Q2787" t="str">
        <f>LEFT($N2787,FIND("/",$N2787)-1)</f>
        <v>theater</v>
      </c>
      <c r="R2787" t="str">
        <f>RIGHT($N2787,LEN($N2787)-FIND("/",$N2787))</f>
        <v>plays</v>
      </c>
      <c r="S2787" s="11">
        <f t="shared" si="86"/>
        <v>42558.189432870371</v>
      </c>
      <c r="T2787" s="11">
        <f t="shared" si="87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8">
        <f>$E2788/$D2788</f>
        <v>1.1783999999999999</v>
      </c>
      <c r="P2788" s="5">
        <f>$E2788/$L2788</f>
        <v>39.810810810810814</v>
      </c>
      <c r="Q2788" t="str">
        <f>LEFT($N2788,FIND("/",$N2788)-1)</f>
        <v>theater</v>
      </c>
      <c r="R2788" t="str">
        <f>RIGHT($N2788,LEN($N2788)-FIND("/",$N2788))</f>
        <v>plays</v>
      </c>
      <c r="S2788" s="11">
        <f t="shared" si="86"/>
        <v>41815.569212962961</v>
      </c>
      <c r="T2788" s="11">
        <f t="shared" si="87"/>
        <v>41829.569212962961</v>
      </c>
    </row>
    <row r="2789" spans="1:20" ht="45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8">
        <f>$E2789/$D2789</f>
        <v>1.1970000000000001</v>
      </c>
      <c r="P2789" s="5">
        <f>$E2789/$L2789</f>
        <v>31.5</v>
      </c>
      <c r="Q2789" t="str">
        <f>LEFT($N2789,FIND("/",$N2789)-1)</f>
        <v>theater</v>
      </c>
      <c r="R2789" t="str">
        <f>RIGHT($N2789,LEN($N2789)-FIND("/",$N2789))</f>
        <v>plays</v>
      </c>
      <c r="S2789" s="11">
        <f t="shared" si="86"/>
        <v>41808.198518518519</v>
      </c>
      <c r="T2789" s="11">
        <f t="shared" si="87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8">
        <f>$E2790/$D2790</f>
        <v>1.0249999999999999</v>
      </c>
      <c r="P2790" s="5">
        <f>$E2790/$L2790</f>
        <v>102.5</v>
      </c>
      <c r="Q2790" t="str">
        <f>LEFT($N2790,FIND("/",$N2790)-1)</f>
        <v>theater</v>
      </c>
      <c r="R2790" t="str">
        <f>RIGHT($N2790,LEN($N2790)-FIND("/",$N2790))</f>
        <v>plays</v>
      </c>
      <c r="S2790" s="11">
        <f t="shared" si="86"/>
        <v>42550.701886574068</v>
      </c>
      <c r="T2790" s="11">
        <f t="shared" si="87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8">
        <f>$E2791/$D2791</f>
        <v>1.0116666666666667</v>
      </c>
      <c r="P2791" s="5">
        <f>$E2791/$L2791</f>
        <v>126.45833333333333</v>
      </c>
      <c r="Q2791" t="str">
        <f>LEFT($N2791,FIND("/",$N2791)-1)</f>
        <v>theater</v>
      </c>
      <c r="R2791" t="str">
        <f>RIGHT($N2791,LEN($N2791)-FIND("/",$N2791))</f>
        <v>plays</v>
      </c>
      <c r="S2791" s="11">
        <f t="shared" si="86"/>
        <v>42056.013124999998</v>
      </c>
      <c r="T2791" s="11">
        <f t="shared" si="87"/>
        <v>42075.166666666672</v>
      </c>
    </row>
    <row r="2792" spans="1:20" ht="45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8">
        <f>$E2792/$D2792</f>
        <v>1.0533333333333332</v>
      </c>
      <c r="P2792" s="5">
        <f>$E2792/$L2792</f>
        <v>47.878787878787875</v>
      </c>
      <c r="Q2792" t="str">
        <f>LEFT($N2792,FIND("/",$N2792)-1)</f>
        <v>theater</v>
      </c>
      <c r="R2792" t="str">
        <f>RIGHT($N2792,LEN($N2792)-FIND("/",$N2792))</f>
        <v>plays</v>
      </c>
      <c r="S2792" s="11">
        <f t="shared" si="86"/>
        <v>42016.938692129625</v>
      </c>
      <c r="T2792" s="11">
        <f t="shared" si="87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8">
        <f>$E2793/$D2793</f>
        <v>1.0249999999999999</v>
      </c>
      <c r="P2793" s="5">
        <f>$E2793/$L2793</f>
        <v>73.214285714285708</v>
      </c>
      <c r="Q2793" t="str">
        <f>LEFT($N2793,FIND("/",$N2793)-1)</f>
        <v>theater</v>
      </c>
      <c r="R2793" t="str">
        <f>RIGHT($N2793,LEN($N2793)-FIND("/",$N2793))</f>
        <v>plays</v>
      </c>
      <c r="S2793" s="11">
        <f t="shared" si="86"/>
        <v>42591.899988425925</v>
      </c>
      <c r="T2793" s="11">
        <f t="shared" si="87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8">
        <f>$E2794/$D2794</f>
        <v>1.0760000000000001</v>
      </c>
      <c r="P2794" s="5">
        <f>$E2794/$L2794</f>
        <v>89.666666666666671</v>
      </c>
      <c r="Q2794" t="str">
        <f>LEFT($N2794,FIND("/",$N2794)-1)</f>
        <v>theater</v>
      </c>
      <c r="R2794" t="str">
        <f>RIGHT($N2794,LEN($N2794)-FIND("/",$N2794))</f>
        <v>plays</v>
      </c>
      <c r="S2794" s="11">
        <f t="shared" si="86"/>
        <v>42183.231006944443</v>
      </c>
      <c r="T2794" s="11">
        <f t="shared" si="87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8">
        <f>$E2795/$D2795</f>
        <v>1.105675</v>
      </c>
      <c r="P2795" s="5">
        <f>$E2795/$L2795</f>
        <v>151.4623287671233</v>
      </c>
      <c r="Q2795" t="str">
        <f>LEFT($N2795,FIND("/",$N2795)-1)</f>
        <v>theater</v>
      </c>
      <c r="R2795" t="str">
        <f>RIGHT($N2795,LEN($N2795)-FIND("/",$N2795))</f>
        <v>plays</v>
      </c>
      <c r="S2795" s="11">
        <f t="shared" si="86"/>
        <v>42176.419039351851</v>
      </c>
      <c r="T2795" s="11">
        <f t="shared" si="87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8">
        <f>$E2796/$D2796</f>
        <v>1.5</v>
      </c>
      <c r="P2796" s="5">
        <f>$E2796/$L2796</f>
        <v>25</v>
      </c>
      <c r="Q2796" t="str">
        <f>LEFT($N2796,FIND("/",$N2796)-1)</f>
        <v>theater</v>
      </c>
      <c r="R2796" t="str">
        <f>RIGHT($N2796,LEN($N2796)-FIND("/",$N2796))</f>
        <v>plays</v>
      </c>
      <c r="S2796" s="11">
        <f t="shared" si="86"/>
        <v>42416.691655092596</v>
      </c>
      <c r="T2796" s="11">
        <f t="shared" si="87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8">
        <f>$E2797/$D2797</f>
        <v>1.0428571428571429</v>
      </c>
      <c r="P2797" s="5">
        <f>$E2797/$L2797</f>
        <v>36.5</v>
      </c>
      <c r="Q2797" t="str">
        <f>LEFT($N2797,FIND("/",$N2797)-1)</f>
        <v>theater</v>
      </c>
      <c r="R2797" t="str">
        <f>RIGHT($N2797,LEN($N2797)-FIND("/",$N2797))</f>
        <v>plays</v>
      </c>
      <c r="S2797" s="11">
        <f t="shared" si="86"/>
        <v>41780.525937500002</v>
      </c>
      <c r="T2797" s="11">
        <f t="shared" si="87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8">
        <f>$E2798/$D2798</f>
        <v>1.155</v>
      </c>
      <c r="P2798" s="5">
        <f>$E2798/$L2798</f>
        <v>44</v>
      </c>
      <c r="Q2798" t="str">
        <f>LEFT($N2798,FIND("/",$N2798)-1)</f>
        <v>theater</v>
      </c>
      <c r="R2798" t="str">
        <f>RIGHT($N2798,LEN($N2798)-FIND("/",$N2798))</f>
        <v>plays</v>
      </c>
      <c r="S2798" s="11">
        <f t="shared" si="86"/>
        <v>41795.528101851851</v>
      </c>
      <c r="T2798" s="11">
        <f t="shared" si="87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8">
        <f>$E2799/$D2799</f>
        <v>1.02645125</v>
      </c>
      <c r="P2799" s="5">
        <f>$E2799/$L2799</f>
        <v>87.357553191489373</v>
      </c>
      <c r="Q2799" t="str">
        <f>LEFT($N2799,FIND("/",$N2799)-1)</f>
        <v>theater</v>
      </c>
      <c r="R2799" t="str">
        <f>RIGHT($N2799,LEN($N2799)-FIND("/",$N2799))</f>
        <v>plays</v>
      </c>
      <c r="S2799" s="11">
        <f t="shared" si="86"/>
        <v>41798.94027777778</v>
      </c>
      <c r="T2799" s="11">
        <f t="shared" si="87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8">
        <f>$E2800/$D2800</f>
        <v>1.014</v>
      </c>
      <c r="P2800" s="5">
        <f>$E2800/$L2800</f>
        <v>36.474820143884891</v>
      </c>
      <c r="Q2800" t="str">
        <f>LEFT($N2800,FIND("/",$N2800)-1)</f>
        <v>theater</v>
      </c>
      <c r="R2800" t="str">
        <f>RIGHT($N2800,LEN($N2800)-FIND("/",$N2800))</f>
        <v>plays</v>
      </c>
      <c r="S2800" s="11">
        <f t="shared" si="86"/>
        <v>42201.675011574072</v>
      </c>
      <c r="T2800" s="11">
        <f t="shared" si="87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8">
        <f>$E2801/$D2801</f>
        <v>1.1663479999999999</v>
      </c>
      <c r="P2801" s="5">
        <f>$E2801/$L2801</f>
        <v>44.859538461538463</v>
      </c>
      <c r="Q2801" t="str">
        <f>LEFT($N2801,FIND("/",$N2801)-1)</f>
        <v>theater</v>
      </c>
      <c r="R2801" t="str">
        <f>RIGHT($N2801,LEN($N2801)-FIND("/",$N2801))</f>
        <v>plays</v>
      </c>
      <c r="S2801" s="11">
        <f t="shared" si="86"/>
        <v>42507.264699074076</v>
      </c>
      <c r="T2801" s="11">
        <f t="shared" si="87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8">
        <f>$E2802/$D2802</f>
        <v>1.33</v>
      </c>
      <c r="P2802" s="5">
        <f>$E2802/$L2802</f>
        <v>42.903225806451616</v>
      </c>
      <c r="Q2802" t="str">
        <f>LEFT($N2802,FIND("/",$N2802)-1)</f>
        <v>theater</v>
      </c>
      <c r="R2802" t="str">
        <f>RIGHT($N2802,LEN($N2802)-FIND("/",$N2802))</f>
        <v>plays</v>
      </c>
      <c r="S2802" s="11">
        <f t="shared" si="86"/>
        <v>41948.552847222221</v>
      </c>
      <c r="T2802" s="11">
        <f t="shared" si="87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8">
        <f>$E2803/$D2803</f>
        <v>1.3320000000000001</v>
      </c>
      <c r="P2803" s="5">
        <f>$E2803/$L2803</f>
        <v>51.230769230769234</v>
      </c>
      <c r="Q2803" t="str">
        <f>LEFT($N2803,FIND("/",$N2803)-1)</f>
        <v>theater</v>
      </c>
      <c r="R2803" t="str">
        <f>RIGHT($N2803,LEN($N2803)-FIND("/",$N2803))</f>
        <v>plays</v>
      </c>
      <c r="S2803" s="11">
        <f t="shared" si="86"/>
        <v>41900.243159722224</v>
      </c>
      <c r="T2803" s="11">
        <f t="shared" si="87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8">
        <f>$E2804/$D2804</f>
        <v>1.0183333333333333</v>
      </c>
      <c r="P2804" s="5">
        <f>$E2804/$L2804</f>
        <v>33.944444444444443</v>
      </c>
      <c r="Q2804" t="str">
        <f>LEFT($N2804,FIND("/",$N2804)-1)</f>
        <v>theater</v>
      </c>
      <c r="R2804" t="str">
        <f>RIGHT($N2804,LEN($N2804)-FIND("/",$N2804))</f>
        <v>plays</v>
      </c>
      <c r="S2804" s="11">
        <f t="shared" si="86"/>
        <v>42192.64707175926</v>
      </c>
      <c r="T2804" s="11">
        <f t="shared" si="87"/>
        <v>42222.64707175926</v>
      </c>
    </row>
    <row r="2805" spans="1:20" ht="45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8">
        <f>$E2805/$D2805</f>
        <v>1.2795000000000001</v>
      </c>
      <c r="P2805" s="5">
        <f>$E2805/$L2805</f>
        <v>90.744680851063833</v>
      </c>
      <c r="Q2805" t="str">
        <f>LEFT($N2805,FIND("/",$N2805)-1)</f>
        <v>theater</v>
      </c>
      <c r="R2805" t="str">
        <f>RIGHT($N2805,LEN($N2805)-FIND("/",$N2805))</f>
        <v>plays</v>
      </c>
      <c r="S2805" s="11">
        <f t="shared" si="86"/>
        <v>42158.065694444449</v>
      </c>
      <c r="T2805" s="11">
        <f t="shared" si="87"/>
        <v>42201</v>
      </c>
    </row>
    <row r="2806" spans="1:20" ht="45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8">
        <f>$E2806/$D2806</f>
        <v>1.1499999999999999</v>
      </c>
      <c r="P2806" s="5">
        <f>$E2806/$L2806</f>
        <v>50</v>
      </c>
      <c r="Q2806" t="str">
        <f>LEFT($N2806,FIND("/",$N2806)-1)</f>
        <v>theater</v>
      </c>
      <c r="R2806" t="str">
        <f>RIGHT($N2806,LEN($N2806)-FIND("/",$N2806))</f>
        <v>plays</v>
      </c>
      <c r="S2806" s="11">
        <f t="shared" si="86"/>
        <v>41881.453587962962</v>
      </c>
      <c r="T2806" s="11">
        <f t="shared" si="87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8">
        <f>$E2807/$D2807</f>
        <v>1.1000000000000001</v>
      </c>
      <c r="P2807" s="5">
        <f>$E2807/$L2807</f>
        <v>24.444444444444443</v>
      </c>
      <c r="Q2807" t="str">
        <f>LEFT($N2807,FIND("/",$N2807)-1)</f>
        <v>theater</v>
      </c>
      <c r="R2807" t="str">
        <f>RIGHT($N2807,LEN($N2807)-FIND("/",$N2807))</f>
        <v>plays</v>
      </c>
      <c r="S2807" s="11">
        <f t="shared" si="86"/>
        <v>42213.505474537036</v>
      </c>
      <c r="T2807" s="11">
        <f t="shared" si="87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8">
        <f>$E2808/$D2808</f>
        <v>1.121</v>
      </c>
      <c r="P2808" s="5">
        <f>$E2808/$L2808</f>
        <v>44.25</v>
      </c>
      <c r="Q2808" t="str">
        <f>LEFT($N2808,FIND("/",$N2808)-1)</f>
        <v>theater</v>
      </c>
      <c r="R2808" t="str">
        <f>RIGHT($N2808,LEN($N2808)-FIND("/",$N2808))</f>
        <v>plays</v>
      </c>
      <c r="S2808" s="11">
        <f t="shared" si="86"/>
        <v>42185.267245370371</v>
      </c>
      <c r="T2808" s="11">
        <f t="shared" si="87"/>
        <v>42221.458333333328</v>
      </c>
    </row>
    <row r="2809" spans="1:2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8">
        <f>$E2809/$D2809</f>
        <v>1.26</v>
      </c>
      <c r="P2809" s="5">
        <f>$E2809/$L2809</f>
        <v>67.741935483870961</v>
      </c>
      <c r="Q2809" t="str">
        <f>LEFT($N2809,FIND("/",$N2809)-1)</f>
        <v>theater</v>
      </c>
      <c r="R2809" t="str">
        <f>RIGHT($N2809,LEN($N2809)-FIND("/",$N2809))</f>
        <v>plays</v>
      </c>
      <c r="S2809" s="11">
        <f t="shared" si="86"/>
        <v>42154.873124999998</v>
      </c>
      <c r="T2809" s="11">
        <f t="shared" si="87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8">
        <f>$E2810/$D2810</f>
        <v>1.0024444444444445</v>
      </c>
      <c r="P2810" s="5">
        <f>$E2810/$L2810</f>
        <v>65.376811594202906</v>
      </c>
      <c r="Q2810" t="str">
        <f>LEFT($N2810,FIND("/",$N2810)-1)</f>
        <v>theater</v>
      </c>
      <c r="R2810" t="str">
        <f>RIGHT($N2810,LEN($N2810)-FIND("/",$N2810))</f>
        <v>plays</v>
      </c>
      <c r="S2810" s="11">
        <f t="shared" si="86"/>
        <v>42208.84646990741</v>
      </c>
      <c r="T2810" s="11">
        <f t="shared" si="87"/>
        <v>42238.84646990741</v>
      </c>
    </row>
    <row r="2811" spans="1:20" ht="45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8">
        <f>$E2811/$D2811</f>
        <v>1.024</v>
      </c>
      <c r="P2811" s="5">
        <f>$E2811/$L2811</f>
        <v>121.9047619047619</v>
      </c>
      <c r="Q2811" t="str">
        <f>LEFT($N2811,FIND("/",$N2811)-1)</f>
        <v>theater</v>
      </c>
      <c r="R2811" t="str">
        <f>RIGHT($N2811,LEN($N2811)-FIND("/",$N2811))</f>
        <v>plays</v>
      </c>
      <c r="S2811" s="11">
        <f t="shared" si="86"/>
        <v>42451.496817129635</v>
      </c>
      <c r="T2811" s="11">
        <f t="shared" si="87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8">
        <f>$E2812/$D2812</f>
        <v>1.0820000000000001</v>
      </c>
      <c r="P2812" s="5">
        <f>$E2812/$L2812</f>
        <v>47.456140350877192</v>
      </c>
      <c r="Q2812" t="str">
        <f>LEFT($N2812,FIND("/",$N2812)-1)</f>
        <v>theater</v>
      </c>
      <c r="R2812" t="str">
        <f>RIGHT($N2812,LEN($N2812)-FIND("/",$N2812))</f>
        <v>plays</v>
      </c>
      <c r="S2812" s="11">
        <f t="shared" si="86"/>
        <v>41759.13962962963</v>
      </c>
      <c r="T2812" s="11">
        <f t="shared" si="87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8">
        <f>$E2813/$D2813</f>
        <v>1.0026999999999999</v>
      </c>
      <c r="P2813" s="5">
        <f>$E2813/$L2813</f>
        <v>92.842592592592595</v>
      </c>
      <c r="Q2813" t="str">
        <f>LEFT($N2813,FIND("/",$N2813)-1)</f>
        <v>theater</v>
      </c>
      <c r="R2813" t="str">
        <f>RIGHT($N2813,LEN($N2813)-FIND("/",$N2813))</f>
        <v>plays</v>
      </c>
      <c r="S2813" s="11">
        <f t="shared" si="86"/>
        <v>42028.496562500004</v>
      </c>
      <c r="T2813" s="11">
        <f t="shared" si="87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8">
        <f>$E2814/$D2814</f>
        <v>1.133</v>
      </c>
      <c r="P2814" s="5">
        <f>$E2814/$L2814</f>
        <v>68.253012048192772</v>
      </c>
      <c r="Q2814" t="str">
        <f>LEFT($N2814,FIND("/",$N2814)-1)</f>
        <v>theater</v>
      </c>
      <c r="R2814" t="str">
        <f>RIGHT($N2814,LEN($N2814)-FIND("/",$N2814))</f>
        <v>plays</v>
      </c>
      <c r="S2814" s="11">
        <f t="shared" si="86"/>
        <v>42054.74418981481</v>
      </c>
      <c r="T2814" s="11">
        <f t="shared" si="87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8">
        <f>$E2815/$D2815</f>
        <v>1.2757571428571428</v>
      </c>
      <c r="P2815" s="5">
        <f>$E2815/$L2815</f>
        <v>37.209583333333335</v>
      </c>
      <c r="Q2815" t="str">
        <f>LEFT($N2815,FIND("/",$N2815)-1)</f>
        <v>theater</v>
      </c>
      <c r="R2815" t="str">
        <f>RIGHT($N2815,LEN($N2815)-FIND("/",$N2815))</f>
        <v>plays</v>
      </c>
      <c r="S2815" s="11">
        <f t="shared" si="86"/>
        <v>42693.742604166662</v>
      </c>
      <c r="T2815" s="11">
        <f t="shared" si="87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8">
        <f>$E2816/$D2816</f>
        <v>1.0773333333333333</v>
      </c>
      <c r="P2816" s="5">
        <f>$E2816/$L2816</f>
        <v>25.25</v>
      </c>
      <c r="Q2816" t="str">
        <f>LEFT($N2816,FIND("/",$N2816)-1)</f>
        <v>theater</v>
      </c>
      <c r="R2816" t="str">
        <f>RIGHT($N2816,LEN($N2816)-FIND("/",$N2816))</f>
        <v>plays</v>
      </c>
      <c r="S2816" s="11">
        <f t="shared" si="86"/>
        <v>42103.399479166663</v>
      </c>
      <c r="T2816" s="11">
        <f t="shared" si="87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8">
        <f>$E2817/$D2817</f>
        <v>2.42</v>
      </c>
      <c r="P2817" s="5">
        <f>$E2817/$L2817</f>
        <v>43.214285714285715</v>
      </c>
      <c r="Q2817" t="str">
        <f>LEFT($N2817,FIND("/",$N2817)-1)</f>
        <v>theater</v>
      </c>
      <c r="R2817" t="str">
        <f>RIGHT($N2817,LEN($N2817)-FIND("/",$N2817))</f>
        <v>plays</v>
      </c>
      <c r="S2817" s="11">
        <f t="shared" si="86"/>
        <v>42559.776724537034</v>
      </c>
      <c r="T2817" s="11">
        <f t="shared" si="87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8">
        <f>$E2818/$D2818</f>
        <v>1.4156666666666666</v>
      </c>
      <c r="P2818" s="5">
        <f>$E2818/$L2818</f>
        <v>25.130177514792898</v>
      </c>
      <c r="Q2818" t="str">
        <f>LEFT($N2818,FIND("/",$N2818)-1)</f>
        <v>theater</v>
      </c>
      <c r="R2818" t="str">
        <f>RIGHT($N2818,LEN($N2818)-FIND("/",$N2818))</f>
        <v>plays</v>
      </c>
      <c r="S2818" s="11">
        <f t="shared" si="86"/>
        <v>42188.467499999999</v>
      </c>
      <c r="T2818" s="11">
        <f t="shared" si="87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8">
        <f>$E2819/$D2819</f>
        <v>1.3</v>
      </c>
      <c r="P2819" s="5">
        <f>$E2819/$L2819</f>
        <v>23.636363636363637</v>
      </c>
      <c r="Q2819" t="str">
        <f>LEFT($N2819,FIND("/",$N2819)-1)</f>
        <v>theater</v>
      </c>
      <c r="R2819" t="str">
        <f>RIGHT($N2819,LEN($N2819)-FIND("/",$N2819))</f>
        <v>plays</v>
      </c>
      <c r="S2819" s="11">
        <f t="shared" ref="S2819:S2882" si="88">((($J2819/60)/60)/24)+DATE(1970,1,1)</f>
        <v>42023.634976851856</v>
      </c>
      <c r="T2819" s="11">
        <f t="shared" ref="T2819:T2882" si="89">((($I2819/60)/60)/24)+DATE(1970,1,1)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8">
        <f>$E2820/$D2820</f>
        <v>1.0603</v>
      </c>
      <c r="P2820" s="5">
        <f>$E2820/$L2820</f>
        <v>103.95098039215686</v>
      </c>
      <c r="Q2820" t="str">
        <f>LEFT($N2820,FIND("/",$N2820)-1)</f>
        <v>theater</v>
      </c>
      <c r="R2820" t="str">
        <f>RIGHT($N2820,LEN($N2820)-FIND("/",$N2820))</f>
        <v>plays</v>
      </c>
      <c r="S2820" s="11">
        <f t="shared" si="88"/>
        <v>42250.598217592589</v>
      </c>
      <c r="T2820" s="11">
        <f t="shared" si="89"/>
        <v>42270.598217592589</v>
      </c>
    </row>
    <row r="2821" spans="1:20" ht="45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8">
        <f>$E2821/$D2821</f>
        <v>1.048</v>
      </c>
      <c r="P2821" s="5">
        <f>$E2821/$L2821</f>
        <v>50.384615384615387</v>
      </c>
      <c r="Q2821" t="str">
        <f>LEFT($N2821,FIND("/",$N2821)-1)</f>
        <v>theater</v>
      </c>
      <c r="R2821" t="str">
        <f>RIGHT($N2821,LEN($N2821)-FIND("/",$N2821))</f>
        <v>plays</v>
      </c>
      <c r="S2821" s="11">
        <f t="shared" si="88"/>
        <v>42139.525567129633</v>
      </c>
      <c r="T2821" s="11">
        <f t="shared" si="89"/>
        <v>42169.525567129633</v>
      </c>
    </row>
    <row r="2822" spans="1:20" ht="45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8">
        <f>$E2822/$D2822</f>
        <v>1.36</v>
      </c>
      <c r="P2822" s="5">
        <f>$E2822/$L2822</f>
        <v>13.6</v>
      </c>
      <c r="Q2822" t="str">
        <f>LEFT($N2822,FIND("/",$N2822)-1)</f>
        <v>theater</v>
      </c>
      <c r="R2822" t="str">
        <f>RIGHT($N2822,LEN($N2822)-FIND("/",$N2822))</f>
        <v>plays</v>
      </c>
      <c r="S2822" s="11">
        <f t="shared" si="88"/>
        <v>42401.610983796301</v>
      </c>
      <c r="T2822" s="11">
        <f t="shared" si="8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8">
        <f>$E2823/$D2823</f>
        <v>1</v>
      </c>
      <c r="P2823" s="5">
        <f>$E2823/$L2823</f>
        <v>28.571428571428573</v>
      </c>
      <c r="Q2823" t="str">
        <f>LEFT($N2823,FIND("/",$N2823)-1)</f>
        <v>theater</v>
      </c>
      <c r="R2823" t="str">
        <f>RIGHT($N2823,LEN($N2823)-FIND("/",$N2823))</f>
        <v>plays</v>
      </c>
      <c r="S2823" s="11">
        <f t="shared" si="88"/>
        <v>41875.922858796301</v>
      </c>
      <c r="T2823" s="11">
        <f t="shared" si="8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8">
        <f>$E2824/$D2824</f>
        <v>1</v>
      </c>
      <c r="P2824" s="5">
        <f>$E2824/$L2824</f>
        <v>63.829787234042556</v>
      </c>
      <c r="Q2824" t="str">
        <f>LEFT($N2824,FIND("/",$N2824)-1)</f>
        <v>theater</v>
      </c>
      <c r="R2824" t="str">
        <f>RIGHT($N2824,LEN($N2824)-FIND("/",$N2824))</f>
        <v>plays</v>
      </c>
      <c r="S2824" s="11">
        <f t="shared" si="88"/>
        <v>42060.683935185181</v>
      </c>
      <c r="T2824" s="11">
        <f t="shared" si="8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8">
        <f>$E2825/$D2825</f>
        <v>1.24</v>
      </c>
      <c r="P2825" s="5">
        <f>$E2825/$L2825</f>
        <v>8.8571428571428577</v>
      </c>
      <c r="Q2825" t="str">
        <f>LEFT($N2825,FIND("/",$N2825)-1)</f>
        <v>theater</v>
      </c>
      <c r="R2825" t="str">
        <f>RIGHT($N2825,LEN($N2825)-FIND("/",$N2825))</f>
        <v>plays</v>
      </c>
      <c r="S2825" s="11">
        <f t="shared" si="88"/>
        <v>42067.011643518519</v>
      </c>
      <c r="T2825" s="11">
        <f t="shared" si="8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8">
        <f>$E2826/$D2826</f>
        <v>1.1692307692307693</v>
      </c>
      <c r="P2826" s="5">
        <f>$E2826/$L2826</f>
        <v>50.666666666666664</v>
      </c>
      <c r="Q2826" t="str">
        <f>LEFT($N2826,FIND("/",$N2826)-1)</f>
        <v>theater</v>
      </c>
      <c r="R2826" t="str">
        <f>RIGHT($N2826,LEN($N2826)-FIND("/",$N2826))</f>
        <v>plays</v>
      </c>
      <c r="S2826" s="11">
        <f t="shared" si="88"/>
        <v>42136.270787037036</v>
      </c>
      <c r="T2826" s="11">
        <f t="shared" si="8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8">
        <f>$E2827/$D2827</f>
        <v>1.0333333333333334</v>
      </c>
      <c r="P2827" s="5">
        <f>$E2827/$L2827</f>
        <v>60.784313725490193</v>
      </c>
      <c r="Q2827" t="str">
        <f>LEFT($N2827,FIND("/",$N2827)-1)</f>
        <v>theater</v>
      </c>
      <c r="R2827" t="str">
        <f>RIGHT($N2827,LEN($N2827)-FIND("/",$N2827))</f>
        <v>plays</v>
      </c>
      <c r="S2827" s="11">
        <f t="shared" si="88"/>
        <v>42312.792662037042</v>
      </c>
      <c r="T2827" s="11">
        <f t="shared" si="8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8">
        <f>$E2828/$D2828</f>
        <v>1.0774999999999999</v>
      </c>
      <c r="P2828" s="5">
        <f>$E2828/$L2828</f>
        <v>113.42105263157895</v>
      </c>
      <c r="Q2828" t="str">
        <f>LEFT($N2828,FIND("/",$N2828)-1)</f>
        <v>theater</v>
      </c>
      <c r="R2828" t="str">
        <f>RIGHT($N2828,LEN($N2828)-FIND("/",$N2828))</f>
        <v>plays</v>
      </c>
      <c r="S2828" s="11">
        <f t="shared" si="88"/>
        <v>42171.034861111111</v>
      </c>
      <c r="T2828" s="11">
        <f t="shared" si="8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8">
        <f>$E2829/$D2829</f>
        <v>1.2024999999999999</v>
      </c>
      <c r="P2829" s="5">
        <f>$E2829/$L2829</f>
        <v>104.56521739130434</v>
      </c>
      <c r="Q2829" t="str">
        <f>LEFT($N2829,FIND("/",$N2829)-1)</f>
        <v>theater</v>
      </c>
      <c r="R2829" t="str">
        <f>RIGHT($N2829,LEN($N2829)-FIND("/",$N2829))</f>
        <v>plays</v>
      </c>
      <c r="S2829" s="11">
        <f t="shared" si="88"/>
        <v>42494.683634259258</v>
      </c>
      <c r="T2829" s="11">
        <f t="shared" si="89"/>
        <v>42524.6875</v>
      </c>
    </row>
    <row r="2830" spans="1:20" ht="45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8">
        <f>$E2830/$D2830</f>
        <v>1.0037894736842106</v>
      </c>
      <c r="P2830" s="5">
        <f>$E2830/$L2830</f>
        <v>98.30927835051547</v>
      </c>
      <c r="Q2830" t="str">
        <f>LEFT($N2830,FIND("/",$N2830)-1)</f>
        <v>theater</v>
      </c>
      <c r="R2830" t="str">
        <f>RIGHT($N2830,LEN($N2830)-FIND("/",$N2830))</f>
        <v>plays</v>
      </c>
      <c r="S2830" s="11">
        <f t="shared" si="88"/>
        <v>42254.264687499999</v>
      </c>
      <c r="T2830" s="11">
        <f t="shared" si="89"/>
        <v>42279.958333333328</v>
      </c>
    </row>
    <row r="2831" spans="1:20" ht="45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8">
        <f>$E2831/$D2831</f>
        <v>1.0651999999999999</v>
      </c>
      <c r="P2831" s="5">
        <f>$E2831/$L2831</f>
        <v>35.039473684210527</v>
      </c>
      <c r="Q2831" t="str">
        <f>LEFT($N2831,FIND("/",$N2831)-1)</f>
        <v>theater</v>
      </c>
      <c r="R2831" t="str">
        <f>RIGHT($N2831,LEN($N2831)-FIND("/",$N2831))</f>
        <v>plays</v>
      </c>
      <c r="S2831" s="11">
        <f t="shared" si="88"/>
        <v>42495.434236111112</v>
      </c>
      <c r="T2831" s="11">
        <f t="shared" si="89"/>
        <v>42523.434236111112</v>
      </c>
    </row>
    <row r="2832" spans="1:20" ht="30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8">
        <f>$E2832/$D2832</f>
        <v>1</v>
      </c>
      <c r="P2832" s="5">
        <f>$E2832/$L2832</f>
        <v>272.72727272727275</v>
      </c>
      <c r="Q2832" t="str">
        <f>LEFT($N2832,FIND("/",$N2832)-1)</f>
        <v>theater</v>
      </c>
      <c r="R2832" t="str">
        <f>RIGHT($N2832,LEN($N2832)-FIND("/",$N2832))</f>
        <v>plays</v>
      </c>
      <c r="S2832" s="11">
        <f t="shared" si="88"/>
        <v>41758.839675925927</v>
      </c>
      <c r="T2832" s="11">
        <f t="shared" si="8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8">
        <f>$E2833/$D2833</f>
        <v>1.1066666666666667</v>
      </c>
      <c r="P2833" s="5">
        <f>$E2833/$L2833</f>
        <v>63.846153846153847</v>
      </c>
      <c r="Q2833" t="str">
        <f>LEFT($N2833,FIND("/",$N2833)-1)</f>
        <v>theater</v>
      </c>
      <c r="R2833" t="str">
        <f>RIGHT($N2833,LEN($N2833)-FIND("/",$N2833))</f>
        <v>plays</v>
      </c>
      <c r="S2833" s="11">
        <f t="shared" si="88"/>
        <v>42171.824884259258</v>
      </c>
      <c r="T2833" s="11">
        <f t="shared" si="8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8">
        <f>$E2834/$D2834</f>
        <v>1.1471959999999999</v>
      </c>
      <c r="P2834" s="5">
        <f>$E2834/$L2834</f>
        <v>30.189368421052631</v>
      </c>
      <c r="Q2834" t="str">
        <f>LEFT($N2834,FIND("/",$N2834)-1)</f>
        <v>theater</v>
      </c>
      <c r="R2834" t="str">
        <f>RIGHT($N2834,LEN($N2834)-FIND("/",$N2834))</f>
        <v>plays</v>
      </c>
      <c r="S2834" s="11">
        <f t="shared" si="88"/>
        <v>41938.709421296298</v>
      </c>
      <c r="T2834" s="11">
        <f t="shared" si="8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8">
        <f>$E2835/$D2835</f>
        <v>1.0825925925925926</v>
      </c>
      <c r="P2835" s="5">
        <f>$E2835/$L2835</f>
        <v>83.51428571428572</v>
      </c>
      <c r="Q2835" t="str">
        <f>LEFT($N2835,FIND("/",$N2835)-1)</f>
        <v>theater</v>
      </c>
      <c r="R2835" t="str">
        <f>RIGHT($N2835,LEN($N2835)-FIND("/",$N2835))</f>
        <v>plays</v>
      </c>
      <c r="S2835" s="11">
        <f t="shared" si="88"/>
        <v>42268.127696759257</v>
      </c>
      <c r="T2835" s="11">
        <f t="shared" si="8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8">
        <f>$E2836/$D2836</f>
        <v>1.7</v>
      </c>
      <c r="P2836" s="5">
        <f>$E2836/$L2836</f>
        <v>64.761904761904759</v>
      </c>
      <c r="Q2836" t="str">
        <f>LEFT($N2836,FIND("/",$N2836)-1)</f>
        <v>theater</v>
      </c>
      <c r="R2836" t="str">
        <f>RIGHT($N2836,LEN($N2836)-FIND("/",$N2836))</f>
        <v>plays</v>
      </c>
      <c r="S2836" s="11">
        <f t="shared" si="88"/>
        <v>42019.959837962961</v>
      </c>
      <c r="T2836" s="11">
        <f t="shared" si="8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8">
        <f>$E2837/$D2837</f>
        <v>1.8709899999999999</v>
      </c>
      <c r="P2837" s="5">
        <f>$E2837/$L2837</f>
        <v>20.118172043010752</v>
      </c>
      <c r="Q2837" t="str">
        <f>LEFT($N2837,FIND("/",$N2837)-1)</f>
        <v>theater</v>
      </c>
      <c r="R2837" t="str">
        <f>RIGHT($N2837,LEN($N2837)-FIND("/",$N2837))</f>
        <v>plays</v>
      </c>
      <c r="S2837" s="11">
        <f t="shared" si="88"/>
        <v>42313.703900462962</v>
      </c>
      <c r="T2837" s="11">
        <f t="shared" si="8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8">
        <f>$E2838/$D2838</f>
        <v>1.0777777777777777</v>
      </c>
      <c r="P2838" s="5">
        <f>$E2838/$L2838</f>
        <v>44.090909090909093</v>
      </c>
      <c r="Q2838" t="str">
        <f>LEFT($N2838,FIND("/",$N2838)-1)</f>
        <v>theater</v>
      </c>
      <c r="R2838" t="str">
        <f>RIGHT($N2838,LEN($N2838)-FIND("/",$N2838))</f>
        <v>plays</v>
      </c>
      <c r="S2838" s="11">
        <f t="shared" si="88"/>
        <v>42746.261782407411</v>
      </c>
      <c r="T2838" s="11">
        <f t="shared" si="8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8">
        <f>$E2839/$D2839</f>
        <v>1</v>
      </c>
      <c r="P2839" s="5">
        <f>$E2839/$L2839</f>
        <v>40.476190476190474</v>
      </c>
      <c r="Q2839" t="str">
        <f>LEFT($N2839,FIND("/",$N2839)-1)</f>
        <v>theater</v>
      </c>
      <c r="R2839" t="str">
        <f>RIGHT($N2839,LEN($N2839)-FIND("/",$N2839))</f>
        <v>plays</v>
      </c>
      <c r="S2839" s="11">
        <f t="shared" si="88"/>
        <v>42307.908379629633</v>
      </c>
      <c r="T2839" s="11">
        <f t="shared" si="8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8">
        <f>$E2840/$D2840</f>
        <v>1.2024999999999999</v>
      </c>
      <c r="P2840" s="5">
        <f>$E2840/$L2840</f>
        <v>44.537037037037038</v>
      </c>
      <c r="Q2840" t="str">
        <f>LEFT($N2840,FIND("/",$N2840)-1)</f>
        <v>theater</v>
      </c>
      <c r="R2840" t="str">
        <f>RIGHT($N2840,LEN($N2840)-FIND("/",$N2840))</f>
        <v>plays</v>
      </c>
      <c r="S2840" s="11">
        <f t="shared" si="88"/>
        <v>41842.607592592591</v>
      </c>
      <c r="T2840" s="11">
        <f t="shared" si="89"/>
        <v>41864.916666666664</v>
      </c>
    </row>
    <row r="2841" spans="1:20" ht="45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8">
        <f>$E2841/$D2841</f>
        <v>1.1142857142857143</v>
      </c>
      <c r="P2841" s="5">
        <f>$E2841/$L2841</f>
        <v>125.80645161290323</v>
      </c>
      <c r="Q2841" t="str">
        <f>LEFT($N2841,FIND("/",$N2841)-1)</f>
        <v>theater</v>
      </c>
      <c r="R2841" t="str">
        <f>RIGHT($N2841,LEN($N2841)-FIND("/",$N2841))</f>
        <v>plays</v>
      </c>
      <c r="S2841" s="11">
        <f t="shared" si="88"/>
        <v>41853.240208333329</v>
      </c>
      <c r="T2841" s="11">
        <f t="shared" si="8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8">
        <f>$E2842/$D2842</f>
        <v>1.04</v>
      </c>
      <c r="P2842" s="5">
        <f>$E2842/$L2842</f>
        <v>19.696969696969695</v>
      </c>
      <c r="Q2842" t="str">
        <f>LEFT($N2842,FIND("/",$N2842)-1)</f>
        <v>theater</v>
      </c>
      <c r="R2842" t="str">
        <f>RIGHT($N2842,LEN($N2842)-FIND("/",$N2842))</f>
        <v>plays</v>
      </c>
      <c r="S2842" s="11">
        <f t="shared" si="88"/>
        <v>42060.035636574074</v>
      </c>
      <c r="T2842" s="11">
        <f t="shared" si="8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8">
        <f>$E2843/$D2843</f>
        <v>0.01</v>
      </c>
      <c r="P2843" s="5">
        <f>$E2843/$L2843</f>
        <v>10</v>
      </c>
      <c r="Q2843" t="str">
        <f>LEFT($N2843,FIND("/",$N2843)-1)</f>
        <v>theater</v>
      </c>
      <c r="R2843" t="str">
        <f>RIGHT($N2843,LEN($N2843)-FIND("/",$N2843))</f>
        <v>plays</v>
      </c>
      <c r="S2843" s="11">
        <f t="shared" si="88"/>
        <v>42291.739548611105</v>
      </c>
      <c r="T2843" s="11">
        <f t="shared" si="89"/>
        <v>42351.781215277777</v>
      </c>
    </row>
    <row r="2844" spans="1:20" ht="45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8">
        <f>$E2844/$D2844</f>
        <v>0</v>
      </c>
      <c r="P2844" s="5" t="e">
        <f>$E2844/$L2844</f>
        <v>#DIV/0!</v>
      </c>
      <c r="Q2844" t="str">
        <f>LEFT($N2844,FIND("/",$N2844)-1)</f>
        <v>theater</v>
      </c>
      <c r="R2844" t="str">
        <f>RIGHT($N2844,LEN($N2844)-FIND("/",$N2844))</f>
        <v>plays</v>
      </c>
      <c r="S2844" s="11">
        <f t="shared" si="88"/>
        <v>41784.952488425923</v>
      </c>
      <c r="T2844" s="11">
        <f t="shared" si="89"/>
        <v>41811.458333333336</v>
      </c>
    </row>
    <row r="2845" spans="1:20" ht="45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8">
        <f>$E2845/$D2845</f>
        <v>0</v>
      </c>
      <c r="P2845" s="5" t="e">
        <f>$E2845/$L2845</f>
        <v>#DIV/0!</v>
      </c>
      <c r="Q2845" t="str">
        <f>LEFT($N2845,FIND("/",$N2845)-1)</f>
        <v>theater</v>
      </c>
      <c r="R2845" t="str">
        <f>RIGHT($N2845,LEN($N2845)-FIND("/",$N2845))</f>
        <v>plays</v>
      </c>
      <c r="S2845" s="11">
        <f t="shared" si="88"/>
        <v>42492.737847222219</v>
      </c>
      <c r="T2845" s="11">
        <f t="shared" si="89"/>
        <v>42534.166666666672</v>
      </c>
    </row>
    <row r="2846" spans="1:20" ht="45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8">
        <f>$E2846/$D2846</f>
        <v>5.4545454545454543E-2</v>
      </c>
      <c r="P2846" s="5">
        <f>$E2846/$L2846</f>
        <v>30</v>
      </c>
      <c r="Q2846" t="str">
        <f>LEFT($N2846,FIND("/",$N2846)-1)</f>
        <v>theater</v>
      </c>
      <c r="R2846" t="str">
        <f>RIGHT($N2846,LEN($N2846)-FIND("/",$N2846))</f>
        <v>plays</v>
      </c>
      <c r="S2846" s="11">
        <f t="shared" si="88"/>
        <v>42709.546064814815</v>
      </c>
      <c r="T2846" s="11">
        <f t="shared" si="8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8">
        <f>$E2847/$D2847</f>
        <v>0.31546666666666667</v>
      </c>
      <c r="P2847" s="5">
        <f>$E2847/$L2847</f>
        <v>60.666666666666664</v>
      </c>
      <c r="Q2847" t="str">
        <f>LEFT($N2847,FIND("/",$N2847)-1)</f>
        <v>theater</v>
      </c>
      <c r="R2847" t="str">
        <f>RIGHT($N2847,LEN($N2847)-FIND("/",$N2847))</f>
        <v>plays</v>
      </c>
      <c r="S2847" s="11">
        <f t="shared" si="88"/>
        <v>42103.016585648147</v>
      </c>
      <c r="T2847" s="11">
        <f t="shared" si="8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8">
        <f>$E2848/$D2848</f>
        <v>0</v>
      </c>
      <c r="P2848" s="5" t="e">
        <f>$E2848/$L2848</f>
        <v>#DIV/0!</v>
      </c>
      <c r="Q2848" t="str">
        <f>LEFT($N2848,FIND("/",$N2848)-1)</f>
        <v>theater</v>
      </c>
      <c r="R2848" t="str">
        <f>RIGHT($N2848,LEN($N2848)-FIND("/",$N2848))</f>
        <v>plays</v>
      </c>
      <c r="S2848" s="11">
        <f t="shared" si="88"/>
        <v>42108.692060185189</v>
      </c>
      <c r="T2848" s="11">
        <f t="shared" si="89"/>
        <v>42153.692060185189</v>
      </c>
    </row>
    <row r="2849" spans="1:20" ht="45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8">
        <f>$E2849/$D2849</f>
        <v>0</v>
      </c>
      <c r="P2849" s="5" t="e">
        <f>$E2849/$L2849</f>
        <v>#DIV/0!</v>
      </c>
      <c r="Q2849" t="str">
        <f>LEFT($N2849,FIND("/",$N2849)-1)</f>
        <v>theater</v>
      </c>
      <c r="R2849" t="str">
        <f>RIGHT($N2849,LEN($N2849)-FIND("/",$N2849))</f>
        <v>plays</v>
      </c>
      <c r="S2849" s="11">
        <f t="shared" si="88"/>
        <v>42453.806307870371</v>
      </c>
      <c r="T2849" s="11">
        <f t="shared" si="8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8">
        <f>$E2850/$D2850</f>
        <v>2E-3</v>
      </c>
      <c r="P2850" s="5">
        <f>$E2850/$L2850</f>
        <v>23.333333333333332</v>
      </c>
      <c r="Q2850" t="str">
        <f>LEFT($N2850,FIND("/",$N2850)-1)</f>
        <v>theater</v>
      </c>
      <c r="R2850" t="str">
        <f>RIGHT($N2850,LEN($N2850)-FIND("/",$N2850))</f>
        <v>plays</v>
      </c>
      <c r="S2850" s="11">
        <f t="shared" si="88"/>
        <v>42123.648831018523</v>
      </c>
      <c r="T2850" s="11">
        <f t="shared" si="89"/>
        <v>42153.648831018523</v>
      </c>
    </row>
    <row r="2851" spans="1:20" ht="45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8">
        <f>$E2851/$D2851</f>
        <v>0.01</v>
      </c>
      <c r="P2851" s="5">
        <f>$E2851/$L2851</f>
        <v>5</v>
      </c>
      <c r="Q2851" t="str">
        <f>LEFT($N2851,FIND("/",$N2851)-1)</f>
        <v>theater</v>
      </c>
      <c r="R2851" t="str">
        <f>RIGHT($N2851,LEN($N2851)-FIND("/",$N2851))</f>
        <v>plays</v>
      </c>
      <c r="S2851" s="11">
        <f t="shared" si="88"/>
        <v>42453.428240740745</v>
      </c>
      <c r="T2851" s="11">
        <f t="shared" si="89"/>
        <v>42483.428240740745</v>
      </c>
    </row>
    <row r="2852" spans="1:20" ht="45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8">
        <f>$E2852/$D2852</f>
        <v>3.8875E-2</v>
      </c>
      <c r="P2852" s="5">
        <f>$E2852/$L2852</f>
        <v>23.923076923076923</v>
      </c>
      <c r="Q2852" t="str">
        <f>LEFT($N2852,FIND("/",$N2852)-1)</f>
        <v>theater</v>
      </c>
      <c r="R2852" t="str">
        <f>RIGHT($N2852,LEN($N2852)-FIND("/",$N2852))</f>
        <v>plays</v>
      </c>
      <c r="S2852" s="11">
        <f t="shared" si="88"/>
        <v>41858.007071759261</v>
      </c>
      <c r="T2852" s="11">
        <f t="shared" si="89"/>
        <v>41888.007071759261</v>
      </c>
    </row>
    <row r="2853" spans="1:20" ht="45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8">
        <f>$E2853/$D2853</f>
        <v>0</v>
      </c>
      <c r="P2853" s="5" t="e">
        <f>$E2853/$L2853</f>
        <v>#DIV/0!</v>
      </c>
      <c r="Q2853" t="str">
        <f>LEFT($N2853,FIND("/",$N2853)-1)</f>
        <v>theater</v>
      </c>
      <c r="R2853" t="str">
        <f>RIGHT($N2853,LEN($N2853)-FIND("/",$N2853))</f>
        <v>plays</v>
      </c>
      <c r="S2853" s="11">
        <f t="shared" si="88"/>
        <v>42390.002650462964</v>
      </c>
      <c r="T2853" s="11">
        <f t="shared" si="8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8">
        <f>$E2854/$D2854</f>
        <v>1.9E-2</v>
      </c>
      <c r="P2854" s="5">
        <f>$E2854/$L2854</f>
        <v>15.833333333333334</v>
      </c>
      <c r="Q2854" t="str">
        <f>LEFT($N2854,FIND("/",$N2854)-1)</f>
        <v>theater</v>
      </c>
      <c r="R2854" t="str">
        <f>RIGHT($N2854,LEN($N2854)-FIND("/",$N2854))</f>
        <v>plays</v>
      </c>
      <c r="S2854" s="11">
        <f t="shared" si="88"/>
        <v>41781.045173611114</v>
      </c>
      <c r="T2854" s="11">
        <f t="shared" si="89"/>
        <v>41811.045173611114</v>
      </c>
    </row>
    <row r="2855" spans="1:20" ht="45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8">
        <f>$E2855/$D2855</f>
        <v>0</v>
      </c>
      <c r="P2855" s="5" t="e">
        <f>$E2855/$L2855</f>
        <v>#DIV/0!</v>
      </c>
      <c r="Q2855" t="str">
        <f>LEFT($N2855,FIND("/",$N2855)-1)</f>
        <v>theater</v>
      </c>
      <c r="R2855" t="str">
        <f>RIGHT($N2855,LEN($N2855)-FIND("/",$N2855))</f>
        <v>plays</v>
      </c>
      <c r="S2855" s="11">
        <f t="shared" si="88"/>
        <v>41836.190937499996</v>
      </c>
      <c r="T2855" s="11">
        <f t="shared" si="8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8">
        <f>$E2856/$D2856</f>
        <v>0.41699999999999998</v>
      </c>
      <c r="P2856" s="5">
        <f>$E2856/$L2856</f>
        <v>29.785714285714285</v>
      </c>
      <c r="Q2856" t="str">
        <f>LEFT($N2856,FIND("/",$N2856)-1)</f>
        <v>theater</v>
      </c>
      <c r="R2856" t="str">
        <f>RIGHT($N2856,LEN($N2856)-FIND("/",$N2856))</f>
        <v>plays</v>
      </c>
      <c r="S2856" s="11">
        <f t="shared" si="88"/>
        <v>42111.71665509259</v>
      </c>
      <c r="T2856" s="11">
        <f t="shared" si="8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8">
        <f>$E2857/$D2857</f>
        <v>0.5</v>
      </c>
      <c r="P2857" s="5">
        <f>$E2857/$L2857</f>
        <v>60</v>
      </c>
      <c r="Q2857" t="str">
        <f>LEFT($N2857,FIND("/",$N2857)-1)</f>
        <v>theater</v>
      </c>
      <c r="R2857" t="str">
        <f>RIGHT($N2857,LEN($N2857)-FIND("/",$N2857))</f>
        <v>plays</v>
      </c>
      <c r="S2857" s="11">
        <f t="shared" si="88"/>
        <v>42370.007766203707</v>
      </c>
      <c r="T2857" s="11">
        <f t="shared" si="8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8">
        <f>$E2858/$D2858</f>
        <v>4.8666666666666664E-2</v>
      </c>
      <c r="P2858" s="5">
        <f>$E2858/$L2858</f>
        <v>24.333333333333332</v>
      </c>
      <c r="Q2858" t="str">
        <f>LEFT($N2858,FIND("/",$N2858)-1)</f>
        <v>theater</v>
      </c>
      <c r="R2858" t="str">
        <f>RIGHT($N2858,LEN($N2858)-FIND("/",$N2858))</f>
        <v>plays</v>
      </c>
      <c r="S2858" s="11">
        <f t="shared" si="88"/>
        <v>42165.037581018521</v>
      </c>
      <c r="T2858" s="11">
        <f t="shared" si="8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8">
        <f>$E2859/$D2859</f>
        <v>0.19736842105263158</v>
      </c>
      <c r="P2859" s="5">
        <f>$E2859/$L2859</f>
        <v>500</v>
      </c>
      <c r="Q2859" t="str">
        <f>LEFT($N2859,FIND("/",$N2859)-1)</f>
        <v>theater</v>
      </c>
      <c r="R2859" t="str">
        <f>RIGHT($N2859,LEN($N2859)-FIND("/",$N2859))</f>
        <v>plays</v>
      </c>
      <c r="S2859" s="11">
        <f t="shared" si="88"/>
        <v>42726.920081018514</v>
      </c>
      <c r="T2859" s="11">
        <f t="shared" si="89"/>
        <v>42786.75</v>
      </c>
    </row>
    <row r="2860" spans="1:20" ht="45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8">
        <f>$E2860/$D2860</f>
        <v>0</v>
      </c>
      <c r="P2860" s="5" t="e">
        <f>$E2860/$L2860</f>
        <v>#DIV/0!</v>
      </c>
      <c r="Q2860" t="str">
        <f>LEFT($N2860,FIND("/",$N2860)-1)</f>
        <v>theater</v>
      </c>
      <c r="R2860" t="str">
        <f>RIGHT($N2860,LEN($N2860)-FIND("/",$N2860))</f>
        <v>plays</v>
      </c>
      <c r="S2860" s="11">
        <f t="shared" si="88"/>
        <v>41954.545081018514</v>
      </c>
      <c r="T2860" s="11">
        <f t="shared" si="8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8">
        <f>$E2861/$D2861</f>
        <v>1.7500000000000002E-2</v>
      </c>
      <c r="P2861" s="5">
        <f>$E2861/$L2861</f>
        <v>35</v>
      </c>
      <c r="Q2861" t="str">
        <f>LEFT($N2861,FIND("/",$N2861)-1)</f>
        <v>theater</v>
      </c>
      <c r="R2861" t="str">
        <f>RIGHT($N2861,LEN($N2861)-FIND("/",$N2861))</f>
        <v>plays</v>
      </c>
      <c r="S2861" s="11">
        <f t="shared" si="88"/>
        <v>42233.362314814818</v>
      </c>
      <c r="T2861" s="11">
        <f t="shared" si="8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8">
        <f>$E2862/$D2862</f>
        <v>6.6500000000000004E-2</v>
      </c>
      <c r="P2862" s="5">
        <f>$E2862/$L2862</f>
        <v>29.555555555555557</v>
      </c>
      <c r="Q2862" t="str">
        <f>LEFT($N2862,FIND("/",$N2862)-1)</f>
        <v>theater</v>
      </c>
      <c r="R2862" t="str">
        <f>RIGHT($N2862,LEN($N2862)-FIND("/",$N2862))</f>
        <v>plays</v>
      </c>
      <c r="S2862" s="11">
        <f t="shared" si="88"/>
        <v>42480.800648148142</v>
      </c>
      <c r="T2862" s="11">
        <f t="shared" si="89"/>
        <v>42540.800648148142</v>
      </c>
    </row>
    <row r="2863" spans="1:20" ht="45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8">
        <f>$E2863/$D2863</f>
        <v>0.32</v>
      </c>
      <c r="P2863" s="5">
        <f>$E2863/$L2863</f>
        <v>26.666666666666668</v>
      </c>
      <c r="Q2863" t="str">
        <f>LEFT($N2863,FIND("/",$N2863)-1)</f>
        <v>theater</v>
      </c>
      <c r="R2863" t="str">
        <f>RIGHT($N2863,LEN($N2863)-FIND("/",$N2863))</f>
        <v>plays</v>
      </c>
      <c r="S2863" s="11">
        <f t="shared" si="88"/>
        <v>42257.590833333335</v>
      </c>
      <c r="T2863" s="11">
        <f t="shared" si="8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8">
        <f>$E2864/$D2864</f>
        <v>4.3307086614173228E-3</v>
      </c>
      <c r="P2864" s="5">
        <f>$E2864/$L2864</f>
        <v>18.333333333333332</v>
      </c>
      <c r="Q2864" t="str">
        <f>LEFT($N2864,FIND("/",$N2864)-1)</f>
        <v>theater</v>
      </c>
      <c r="R2864" t="str">
        <f>RIGHT($N2864,LEN($N2864)-FIND("/",$N2864))</f>
        <v>plays</v>
      </c>
      <c r="S2864" s="11">
        <f t="shared" si="88"/>
        <v>41784.789687500001</v>
      </c>
      <c r="T2864" s="11">
        <f t="shared" si="89"/>
        <v>41814.789687500001</v>
      </c>
    </row>
    <row r="2865" spans="1:20" ht="45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8">
        <f>$E2865/$D2865</f>
        <v>4.0000000000000002E-4</v>
      </c>
      <c r="P2865" s="5">
        <f>$E2865/$L2865</f>
        <v>20</v>
      </c>
      <c r="Q2865" t="str">
        <f>LEFT($N2865,FIND("/",$N2865)-1)</f>
        <v>theater</v>
      </c>
      <c r="R2865" t="str">
        <f>RIGHT($N2865,LEN($N2865)-FIND("/",$N2865))</f>
        <v>plays</v>
      </c>
      <c r="S2865" s="11">
        <f t="shared" si="88"/>
        <v>41831.675034722226</v>
      </c>
      <c r="T2865" s="11">
        <f t="shared" si="8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8">
        <f>$E2866/$D2866</f>
        <v>1.6E-2</v>
      </c>
      <c r="P2866" s="5">
        <f>$E2866/$L2866</f>
        <v>13.333333333333334</v>
      </c>
      <c r="Q2866" t="str">
        <f>LEFT($N2866,FIND("/",$N2866)-1)</f>
        <v>theater</v>
      </c>
      <c r="R2866" t="str">
        <f>RIGHT($N2866,LEN($N2866)-FIND("/",$N2866))</f>
        <v>plays</v>
      </c>
      <c r="S2866" s="11">
        <f t="shared" si="88"/>
        <v>42172.613506944443</v>
      </c>
      <c r="T2866" s="11">
        <f t="shared" si="89"/>
        <v>42202.554166666669</v>
      </c>
    </row>
    <row r="2867" spans="1:20" ht="45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8">
        <f>$E2867/$D2867</f>
        <v>0</v>
      </c>
      <c r="P2867" s="5" t="e">
        <f>$E2867/$L2867</f>
        <v>#DIV/0!</v>
      </c>
      <c r="Q2867" t="str">
        <f>LEFT($N2867,FIND("/",$N2867)-1)</f>
        <v>theater</v>
      </c>
      <c r="R2867" t="str">
        <f>RIGHT($N2867,LEN($N2867)-FIND("/",$N2867))</f>
        <v>plays</v>
      </c>
      <c r="S2867" s="11">
        <f t="shared" si="88"/>
        <v>41950.114108796297</v>
      </c>
      <c r="T2867" s="11">
        <f t="shared" si="8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8">
        <f>$E2868/$D2868</f>
        <v>8.9999999999999993E-3</v>
      </c>
      <c r="P2868" s="5">
        <f>$E2868/$L2868</f>
        <v>22.5</v>
      </c>
      <c r="Q2868" t="str">
        <f>LEFT($N2868,FIND("/",$N2868)-1)</f>
        <v>theater</v>
      </c>
      <c r="R2868" t="str">
        <f>RIGHT($N2868,LEN($N2868)-FIND("/",$N2868))</f>
        <v>plays</v>
      </c>
      <c r="S2868" s="11">
        <f t="shared" si="88"/>
        <v>42627.955104166671</v>
      </c>
      <c r="T2868" s="11">
        <f t="shared" si="8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8">
        <f>$E2869/$D2869</f>
        <v>0.2016</v>
      </c>
      <c r="P2869" s="5">
        <f>$E2869/$L2869</f>
        <v>50.4</v>
      </c>
      <c r="Q2869" t="str">
        <f>LEFT($N2869,FIND("/",$N2869)-1)</f>
        <v>theater</v>
      </c>
      <c r="R2869" t="str">
        <f>RIGHT($N2869,LEN($N2869)-FIND("/",$N2869))</f>
        <v>plays</v>
      </c>
      <c r="S2869" s="11">
        <f t="shared" si="88"/>
        <v>42531.195277777777</v>
      </c>
      <c r="T2869" s="11">
        <f t="shared" si="8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8">
        <f>$E2870/$D2870</f>
        <v>0.42011733333333334</v>
      </c>
      <c r="P2870" s="5">
        <f>$E2870/$L2870</f>
        <v>105.02933333333334</v>
      </c>
      <c r="Q2870" t="str">
        <f>LEFT($N2870,FIND("/",$N2870)-1)</f>
        <v>theater</v>
      </c>
      <c r="R2870" t="str">
        <f>RIGHT($N2870,LEN($N2870)-FIND("/",$N2870))</f>
        <v>plays</v>
      </c>
      <c r="S2870" s="11">
        <f t="shared" si="88"/>
        <v>42618.827013888891</v>
      </c>
      <c r="T2870" s="11">
        <f t="shared" si="8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8">
        <f>$E2871/$D2871</f>
        <v>8.8500000000000002E-3</v>
      </c>
      <c r="P2871" s="5">
        <f>$E2871/$L2871</f>
        <v>35.4</v>
      </c>
      <c r="Q2871" t="str">
        <f>LEFT($N2871,FIND("/",$N2871)-1)</f>
        <v>theater</v>
      </c>
      <c r="R2871" t="str">
        <f>RIGHT($N2871,LEN($N2871)-FIND("/",$N2871))</f>
        <v>plays</v>
      </c>
      <c r="S2871" s="11">
        <f t="shared" si="88"/>
        <v>42540.593530092592</v>
      </c>
      <c r="T2871" s="11">
        <f t="shared" si="8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8">
        <f>$E2872/$D2872</f>
        <v>0.15</v>
      </c>
      <c r="P2872" s="5">
        <f>$E2872/$L2872</f>
        <v>83.333333333333329</v>
      </c>
      <c r="Q2872" t="str">
        <f>LEFT($N2872,FIND("/",$N2872)-1)</f>
        <v>theater</v>
      </c>
      <c r="R2872" t="str">
        <f>RIGHT($N2872,LEN($N2872)-FIND("/",$N2872))</f>
        <v>plays</v>
      </c>
      <c r="S2872" s="11">
        <f t="shared" si="88"/>
        <v>41746.189409722225</v>
      </c>
      <c r="T2872" s="11">
        <f t="shared" si="8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8">
        <f>$E2873/$D2873</f>
        <v>4.6699999999999998E-2</v>
      </c>
      <c r="P2873" s="5">
        <f>$E2873/$L2873</f>
        <v>35.92307692307692</v>
      </c>
      <c r="Q2873" t="str">
        <f>LEFT($N2873,FIND("/",$N2873)-1)</f>
        <v>theater</v>
      </c>
      <c r="R2873" t="str">
        <f>RIGHT($N2873,LEN($N2873)-FIND("/",$N2873))</f>
        <v>plays</v>
      </c>
      <c r="S2873" s="11">
        <f t="shared" si="88"/>
        <v>41974.738576388889</v>
      </c>
      <c r="T2873" s="11">
        <f t="shared" si="8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8">
        <f>$E2874/$D2874</f>
        <v>0</v>
      </c>
      <c r="P2874" s="5" t="e">
        <f>$E2874/$L2874</f>
        <v>#DIV/0!</v>
      </c>
      <c r="Q2874" t="str">
        <f>LEFT($N2874,FIND("/",$N2874)-1)</f>
        <v>theater</v>
      </c>
      <c r="R2874" t="str">
        <f>RIGHT($N2874,LEN($N2874)-FIND("/",$N2874))</f>
        <v>plays</v>
      </c>
      <c r="S2874" s="11">
        <f t="shared" si="88"/>
        <v>42115.11618055556</v>
      </c>
      <c r="T2874" s="11">
        <f t="shared" si="8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8">
        <f>$E2875/$D2875</f>
        <v>0.38119999999999998</v>
      </c>
      <c r="P2875" s="5">
        <f>$E2875/$L2875</f>
        <v>119.125</v>
      </c>
      <c r="Q2875" t="str">
        <f>LEFT($N2875,FIND("/",$N2875)-1)</f>
        <v>theater</v>
      </c>
      <c r="R2875" t="str">
        <f>RIGHT($N2875,LEN($N2875)-FIND("/",$N2875))</f>
        <v>plays</v>
      </c>
      <c r="S2875" s="11">
        <f t="shared" si="88"/>
        <v>42002.817488425921</v>
      </c>
      <c r="T2875" s="11">
        <f t="shared" si="89"/>
        <v>42032.817488425921</v>
      </c>
    </row>
    <row r="2876" spans="1:20" ht="45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8">
        <f>$E2876/$D2876</f>
        <v>5.4199999999999998E-2</v>
      </c>
      <c r="P2876" s="5">
        <f>$E2876/$L2876</f>
        <v>90.333333333333329</v>
      </c>
      <c r="Q2876" t="str">
        <f>LEFT($N2876,FIND("/",$N2876)-1)</f>
        <v>theater</v>
      </c>
      <c r="R2876" t="str">
        <f>RIGHT($N2876,LEN($N2876)-FIND("/",$N2876))</f>
        <v>plays</v>
      </c>
      <c r="S2876" s="11">
        <f t="shared" si="88"/>
        <v>42722.84474537037</v>
      </c>
      <c r="T2876" s="11">
        <f t="shared" si="89"/>
        <v>42752.84474537037</v>
      </c>
    </row>
    <row r="2877" spans="1:20" ht="45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8">
        <f>$E2877/$D2877</f>
        <v>3.5E-4</v>
      </c>
      <c r="P2877" s="5">
        <f>$E2877/$L2877</f>
        <v>2.3333333333333335</v>
      </c>
      <c r="Q2877" t="str">
        <f>LEFT($N2877,FIND("/",$N2877)-1)</f>
        <v>theater</v>
      </c>
      <c r="R2877" t="str">
        <f>RIGHT($N2877,LEN($N2877)-FIND("/",$N2877))</f>
        <v>plays</v>
      </c>
      <c r="S2877" s="11">
        <f t="shared" si="88"/>
        <v>42465.128391203703</v>
      </c>
      <c r="T2877" s="11">
        <f t="shared" si="89"/>
        <v>42495.128391203703</v>
      </c>
    </row>
    <row r="2878" spans="1:20" ht="45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8">
        <f>$E2878/$D2878</f>
        <v>0</v>
      </c>
      <c r="P2878" s="5" t="e">
        <f>$E2878/$L2878</f>
        <v>#DIV/0!</v>
      </c>
      <c r="Q2878" t="str">
        <f>LEFT($N2878,FIND("/",$N2878)-1)</f>
        <v>theater</v>
      </c>
      <c r="R2878" t="str">
        <f>RIGHT($N2878,LEN($N2878)-FIND("/",$N2878))</f>
        <v>plays</v>
      </c>
      <c r="S2878" s="11">
        <f t="shared" si="88"/>
        <v>42171.743969907402</v>
      </c>
      <c r="T2878" s="11">
        <f t="shared" si="89"/>
        <v>42201.743969907402</v>
      </c>
    </row>
    <row r="2879" spans="1:20" ht="45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8">
        <f>$E2879/$D2879</f>
        <v>0.10833333333333334</v>
      </c>
      <c r="P2879" s="5">
        <f>$E2879/$L2879</f>
        <v>108.33333333333333</v>
      </c>
      <c r="Q2879" t="str">
        <f>LEFT($N2879,FIND("/",$N2879)-1)</f>
        <v>theater</v>
      </c>
      <c r="R2879" t="str">
        <f>RIGHT($N2879,LEN($N2879)-FIND("/",$N2879))</f>
        <v>plays</v>
      </c>
      <c r="S2879" s="11">
        <f t="shared" si="88"/>
        <v>42672.955138888887</v>
      </c>
      <c r="T2879" s="11">
        <f t="shared" si="8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8">
        <f>$E2880/$D2880</f>
        <v>2.1000000000000001E-2</v>
      </c>
      <c r="P2880" s="5">
        <f>$E2880/$L2880</f>
        <v>15.75</v>
      </c>
      <c r="Q2880" t="str">
        <f>LEFT($N2880,FIND("/",$N2880)-1)</f>
        <v>theater</v>
      </c>
      <c r="R2880" t="str">
        <f>RIGHT($N2880,LEN($N2880)-FIND("/",$N2880))</f>
        <v>plays</v>
      </c>
      <c r="S2880" s="11">
        <f t="shared" si="88"/>
        <v>42128.615682870368</v>
      </c>
      <c r="T2880" s="11">
        <f t="shared" si="8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8">
        <f>$E2881/$D2881</f>
        <v>2.5892857142857141E-3</v>
      </c>
      <c r="P2881" s="5">
        <f>$E2881/$L2881</f>
        <v>29</v>
      </c>
      <c r="Q2881" t="str">
        <f>LEFT($N2881,FIND("/",$N2881)-1)</f>
        <v>theater</v>
      </c>
      <c r="R2881" t="str">
        <f>RIGHT($N2881,LEN($N2881)-FIND("/",$N2881))</f>
        <v>plays</v>
      </c>
      <c r="S2881" s="11">
        <f t="shared" si="88"/>
        <v>42359.725243055553</v>
      </c>
      <c r="T2881" s="11">
        <f t="shared" si="89"/>
        <v>42389.725243055553</v>
      </c>
    </row>
    <row r="2882" spans="1:20" ht="45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8">
        <f>$E2882/$D2882</f>
        <v>0.23333333333333334</v>
      </c>
      <c r="P2882" s="5">
        <f>$E2882/$L2882</f>
        <v>96.551724137931032</v>
      </c>
      <c r="Q2882" t="str">
        <f>LEFT($N2882,FIND("/",$N2882)-1)</f>
        <v>theater</v>
      </c>
      <c r="R2882" t="str">
        <f>RIGHT($N2882,LEN($N2882)-FIND("/",$N2882))</f>
        <v>plays</v>
      </c>
      <c r="S2882" s="11">
        <f t="shared" si="88"/>
        <v>42192.905694444446</v>
      </c>
      <c r="T2882" s="11">
        <f t="shared" si="89"/>
        <v>42236.711805555555</v>
      </c>
    </row>
    <row r="2883" spans="1:20" ht="45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8">
        <f>$E2883/$D2883</f>
        <v>0</v>
      </c>
      <c r="P2883" s="5" t="e">
        <f>$E2883/$L2883</f>
        <v>#DIV/0!</v>
      </c>
      <c r="Q2883" t="str">
        <f>LEFT($N2883,FIND("/",$N2883)-1)</f>
        <v>theater</v>
      </c>
      <c r="R2883" t="str">
        <f>RIGHT($N2883,LEN($N2883)-FIND("/",$N2883))</f>
        <v>plays</v>
      </c>
      <c r="S2883" s="11">
        <f t="shared" ref="S2883:S2946" si="90">((($J2883/60)/60)/24)+DATE(1970,1,1)</f>
        <v>41916.597638888888</v>
      </c>
      <c r="T2883" s="11">
        <f t="shared" ref="T2883:T2946" si="91">((($I2883/60)/60)/24)+DATE(1970,1,1)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8">
        <f>$E2884/$D2884</f>
        <v>0.33600000000000002</v>
      </c>
      <c r="P2884" s="5">
        <f>$E2884/$L2884</f>
        <v>63</v>
      </c>
      <c r="Q2884" t="str">
        <f>LEFT($N2884,FIND("/",$N2884)-1)</f>
        <v>theater</v>
      </c>
      <c r="R2884" t="str">
        <f>RIGHT($N2884,LEN($N2884)-FIND("/",$N2884))</f>
        <v>plays</v>
      </c>
      <c r="S2884" s="11">
        <f t="shared" si="90"/>
        <v>42461.596273148149</v>
      </c>
      <c r="T2884" s="11">
        <f t="shared" si="91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8">
        <f>$E2885/$D2885</f>
        <v>0.1908</v>
      </c>
      <c r="P2885" s="5">
        <f>$E2885/$L2885</f>
        <v>381.6</v>
      </c>
      <c r="Q2885" t="str">
        <f>LEFT($N2885,FIND("/",$N2885)-1)</f>
        <v>theater</v>
      </c>
      <c r="R2885" t="str">
        <f>RIGHT($N2885,LEN($N2885)-FIND("/",$N2885))</f>
        <v>plays</v>
      </c>
      <c r="S2885" s="11">
        <f t="shared" si="90"/>
        <v>42370.90320601852</v>
      </c>
      <c r="T2885" s="11">
        <f t="shared" si="91"/>
        <v>42406.207638888889</v>
      </c>
    </row>
    <row r="2886" spans="1:20" ht="30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8">
        <f>$E2886/$D2886</f>
        <v>4.1111111111111114E-3</v>
      </c>
      <c r="P2886" s="5">
        <f>$E2886/$L2886</f>
        <v>46.25</v>
      </c>
      <c r="Q2886" t="str">
        <f>LEFT($N2886,FIND("/",$N2886)-1)</f>
        <v>theater</v>
      </c>
      <c r="R2886" t="str">
        <f>RIGHT($N2886,LEN($N2886)-FIND("/",$N2886))</f>
        <v>plays</v>
      </c>
      <c r="S2886" s="11">
        <f t="shared" si="90"/>
        <v>41948.727256944447</v>
      </c>
      <c r="T2886" s="11">
        <f t="shared" si="91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8">
        <f>$E2887/$D2887</f>
        <v>0.32500000000000001</v>
      </c>
      <c r="P2887" s="5">
        <f>$E2887/$L2887</f>
        <v>26</v>
      </c>
      <c r="Q2887" t="str">
        <f>LEFT($N2887,FIND("/",$N2887)-1)</f>
        <v>theater</v>
      </c>
      <c r="R2887" t="str">
        <f>RIGHT($N2887,LEN($N2887)-FIND("/",$N2887))</f>
        <v>plays</v>
      </c>
      <c r="S2887" s="11">
        <f t="shared" si="90"/>
        <v>42047.07640046296</v>
      </c>
      <c r="T2887" s="11">
        <f t="shared" si="91"/>
        <v>42077.034733796296</v>
      </c>
    </row>
    <row r="2888" spans="1:20" ht="45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8">
        <f>$E2888/$D2888</f>
        <v>0.05</v>
      </c>
      <c r="P2888" s="5">
        <f>$E2888/$L2888</f>
        <v>10</v>
      </c>
      <c r="Q2888" t="str">
        <f>LEFT($N2888,FIND("/",$N2888)-1)</f>
        <v>theater</v>
      </c>
      <c r="R2888" t="str">
        <f>RIGHT($N2888,LEN($N2888)-FIND("/",$N2888))</f>
        <v>plays</v>
      </c>
      <c r="S2888" s="11">
        <f t="shared" si="90"/>
        <v>42261.632916666669</v>
      </c>
      <c r="T2888" s="11">
        <f t="shared" si="91"/>
        <v>42266.165972222225</v>
      </c>
    </row>
    <row r="2889" spans="1:20" ht="45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8">
        <f>$E2889/$D2889</f>
        <v>1.6666666666666668E-3</v>
      </c>
      <c r="P2889" s="5">
        <f>$E2889/$L2889</f>
        <v>5</v>
      </c>
      <c r="Q2889" t="str">
        <f>LEFT($N2889,FIND("/",$N2889)-1)</f>
        <v>theater</v>
      </c>
      <c r="R2889" t="str">
        <f>RIGHT($N2889,LEN($N2889)-FIND("/",$N2889))</f>
        <v>plays</v>
      </c>
      <c r="S2889" s="11">
        <f t="shared" si="90"/>
        <v>41985.427361111113</v>
      </c>
      <c r="T2889" s="11">
        <f t="shared" si="91"/>
        <v>42015.427361111113</v>
      </c>
    </row>
    <row r="2890" spans="1:20" ht="45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8">
        <f>$E2890/$D2890</f>
        <v>0</v>
      </c>
      <c r="P2890" s="5" t="e">
        <f>$E2890/$L2890</f>
        <v>#DIV/0!</v>
      </c>
      <c r="Q2890" t="str">
        <f>LEFT($N2890,FIND("/",$N2890)-1)</f>
        <v>theater</v>
      </c>
      <c r="R2890" t="str">
        <f>RIGHT($N2890,LEN($N2890)-FIND("/",$N2890))</f>
        <v>plays</v>
      </c>
      <c r="S2890" s="11">
        <f t="shared" si="90"/>
        <v>41922.535185185188</v>
      </c>
      <c r="T2890" s="11">
        <f t="shared" si="91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8">
        <f>$E2891/$D2891</f>
        <v>0.38066666666666665</v>
      </c>
      <c r="P2891" s="5">
        <f>$E2891/$L2891</f>
        <v>81.571428571428569</v>
      </c>
      <c r="Q2891" t="str">
        <f>LEFT($N2891,FIND("/",$N2891)-1)</f>
        <v>theater</v>
      </c>
      <c r="R2891" t="str">
        <f>RIGHT($N2891,LEN($N2891)-FIND("/",$N2891))</f>
        <v>plays</v>
      </c>
      <c r="S2891" s="11">
        <f t="shared" si="90"/>
        <v>41850.863252314812</v>
      </c>
      <c r="T2891" s="11">
        <f t="shared" si="91"/>
        <v>41880.863252314812</v>
      </c>
    </row>
    <row r="2892" spans="1:20" ht="45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8">
        <f>$E2892/$D2892</f>
        <v>1.0500000000000001E-2</v>
      </c>
      <c r="P2892" s="5">
        <f>$E2892/$L2892</f>
        <v>7</v>
      </c>
      <c r="Q2892" t="str">
        <f>LEFT($N2892,FIND("/",$N2892)-1)</f>
        <v>theater</v>
      </c>
      <c r="R2892" t="str">
        <f>RIGHT($N2892,LEN($N2892)-FIND("/",$N2892))</f>
        <v>plays</v>
      </c>
      <c r="S2892" s="11">
        <f t="shared" si="90"/>
        <v>41831.742962962962</v>
      </c>
      <c r="T2892" s="11">
        <f t="shared" si="91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8">
        <f>$E2893/$D2893</f>
        <v>2.7300000000000001E-2</v>
      </c>
      <c r="P2893" s="5">
        <f>$E2893/$L2893</f>
        <v>27.3</v>
      </c>
      <c r="Q2893" t="str">
        <f>LEFT($N2893,FIND("/",$N2893)-1)</f>
        <v>theater</v>
      </c>
      <c r="R2893" t="str">
        <f>RIGHT($N2893,LEN($N2893)-FIND("/",$N2893))</f>
        <v>plays</v>
      </c>
      <c r="S2893" s="11">
        <f t="shared" si="90"/>
        <v>42415.883425925931</v>
      </c>
      <c r="T2893" s="11">
        <f t="shared" si="91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8">
        <f>$E2894/$D2894</f>
        <v>9.0909090909090912E-2</v>
      </c>
      <c r="P2894" s="5">
        <f>$E2894/$L2894</f>
        <v>29.411764705882351</v>
      </c>
      <c r="Q2894" t="str">
        <f>LEFT($N2894,FIND("/",$N2894)-1)</f>
        <v>theater</v>
      </c>
      <c r="R2894" t="str">
        <f>RIGHT($N2894,LEN($N2894)-FIND("/",$N2894))</f>
        <v>plays</v>
      </c>
      <c r="S2894" s="11">
        <f t="shared" si="90"/>
        <v>41869.714166666665</v>
      </c>
      <c r="T2894" s="11">
        <f t="shared" si="91"/>
        <v>41876.875</v>
      </c>
    </row>
    <row r="2895" spans="1:2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8">
        <f>$E2895/$D2895</f>
        <v>5.0000000000000001E-3</v>
      </c>
      <c r="P2895" s="5">
        <f>$E2895/$L2895</f>
        <v>12.5</v>
      </c>
      <c r="Q2895" t="str">
        <f>LEFT($N2895,FIND("/",$N2895)-1)</f>
        <v>theater</v>
      </c>
      <c r="R2895" t="str">
        <f>RIGHT($N2895,LEN($N2895)-FIND("/",$N2895))</f>
        <v>plays</v>
      </c>
      <c r="S2895" s="11">
        <f t="shared" si="90"/>
        <v>41953.773090277777</v>
      </c>
      <c r="T2895" s="11">
        <f t="shared" si="91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8">
        <f>$E2896/$D2896</f>
        <v>0</v>
      </c>
      <c r="P2896" s="5" t="e">
        <f>$E2896/$L2896</f>
        <v>#DIV/0!</v>
      </c>
      <c r="Q2896" t="str">
        <f>LEFT($N2896,FIND("/",$N2896)-1)</f>
        <v>theater</v>
      </c>
      <c r="R2896" t="str">
        <f>RIGHT($N2896,LEN($N2896)-FIND("/",$N2896))</f>
        <v>plays</v>
      </c>
      <c r="S2896" s="11">
        <f t="shared" si="90"/>
        <v>42037.986284722225</v>
      </c>
      <c r="T2896" s="11">
        <f t="shared" si="91"/>
        <v>42097.944618055553</v>
      </c>
    </row>
    <row r="2897" spans="1:20" ht="45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8">
        <f>$E2897/$D2897</f>
        <v>4.5999999999999999E-2</v>
      </c>
      <c r="P2897" s="5">
        <f>$E2897/$L2897</f>
        <v>5.75</v>
      </c>
      <c r="Q2897" t="str">
        <f>LEFT($N2897,FIND("/",$N2897)-1)</f>
        <v>theater</v>
      </c>
      <c r="R2897" t="str">
        <f>RIGHT($N2897,LEN($N2897)-FIND("/",$N2897))</f>
        <v>plays</v>
      </c>
      <c r="S2897" s="11">
        <f t="shared" si="90"/>
        <v>41811.555462962962</v>
      </c>
      <c r="T2897" s="11">
        <f t="shared" si="91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8">
        <f>$E2898/$D2898</f>
        <v>0.20833333333333334</v>
      </c>
      <c r="P2898" s="5">
        <f>$E2898/$L2898</f>
        <v>52.083333333333336</v>
      </c>
      <c r="Q2898" t="str">
        <f>LEFT($N2898,FIND("/",$N2898)-1)</f>
        <v>theater</v>
      </c>
      <c r="R2898" t="str">
        <f>RIGHT($N2898,LEN($N2898)-FIND("/",$N2898))</f>
        <v>plays</v>
      </c>
      <c r="S2898" s="11">
        <f t="shared" si="90"/>
        <v>42701.908807870372</v>
      </c>
      <c r="T2898" s="11">
        <f t="shared" si="91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8">
        <f>$E2899/$D2899</f>
        <v>4.583333333333333E-2</v>
      </c>
      <c r="P2899" s="5">
        <f>$E2899/$L2899</f>
        <v>183.33333333333334</v>
      </c>
      <c r="Q2899" t="str">
        <f>LEFT($N2899,FIND("/",$N2899)-1)</f>
        <v>theater</v>
      </c>
      <c r="R2899" t="str">
        <f>RIGHT($N2899,LEN($N2899)-FIND("/",$N2899))</f>
        <v>plays</v>
      </c>
      <c r="S2899" s="11">
        <f t="shared" si="90"/>
        <v>42258.646504629629</v>
      </c>
      <c r="T2899" s="11">
        <f t="shared" si="91"/>
        <v>42288.645196759258</v>
      </c>
    </row>
    <row r="2900" spans="1:20" ht="45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8">
        <f>$E2900/$D2900</f>
        <v>4.2133333333333335E-2</v>
      </c>
      <c r="P2900" s="5">
        <f>$E2900/$L2900</f>
        <v>26.333333333333332</v>
      </c>
      <c r="Q2900" t="str">
        <f>LEFT($N2900,FIND("/",$N2900)-1)</f>
        <v>theater</v>
      </c>
      <c r="R2900" t="str">
        <f>RIGHT($N2900,LEN($N2900)-FIND("/",$N2900))</f>
        <v>plays</v>
      </c>
      <c r="S2900" s="11">
        <f t="shared" si="90"/>
        <v>42278.664965277778</v>
      </c>
      <c r="T2900" s="11">
        <f t="shared" si="91"/>
        <v>42308.664965277778</v>
      </c>
    </row>
    <row r="2901" spans="1:20" ht="45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8">
        <f>$E2901/$D2901</f>
        <v>0</v>
      </c>
      <c r="P2901" s="5" t="e">
        <f>$E2901/$L2901</f>
        <v>#DIV/0!</v>
      </c>
      <c r="Q2901" t="str">
        <f>LEFT($N2901,FIND("/",$N2901)-1)</f>
        <v>theater</v>
      </c>
      <c r="R2901" t="str">
        <f>RIGHT($N2901,LEN($N2901)-FIND("/",$N2901))</f>
        <v>plays</v>
      </c>
      <c r="S2901" s="11">
        <f t="shared" si="90"/>
        <v>42515.078217592592</v>
      </c>
      <c r="T2901" s="11">
        <f t="shared" si="91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8">
        <f>$E2902/$D2902</f>
        <v>0.61909090909090914</v>
      </c>
      <c r="P2902" s="5">
        <f>$E2902/$L2902</f>
        <v>486.42857142857144</v>
      </c>
      <c r="Q2902" t="str">
        <f>LEFT($N2902,FIND("/",$N2902)-1)</f>
        <v>theater</v>
      </c>
      <c r="R2902" t="str">
        <f>RIGHT($N2902,LEN($N2902)-FIND("/",$N2902))</f>
        <v>plays</v>
      </c>
      <c r="S2902" s="11">
        <f t="shared" si="90"/>
        <v>41830.234166666669</v>
      </c>
      <c r="T2902" s="11">
        <f t="shared" si="91"/>
        <v>41860.234166666669</v>
      </c>
    </row>
    <row r="2903" spans="1:20" ht="45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8">
        <f>$E2903/$D2903</f>
        <v>8.0000000000000002E-3</v>
      </c>
      <c r="P2903" s="5">
        <f>$E2903/$L2903</f>
        <v>3</v>
      </c>
      <c r="Q2903" t="str">
        <f>LEFT($N2903,FIND("/",$N2903)-1)</f>
        <v>theater</v>
      </c>
      <c r="R2903" t="str">
        <f>RIGHT($N2903,LEN($N2903)-FIND("/",$N2903))</f>
        <v>plays</v>
      </c>
      <c r="S2903" s="11">
        <f t="shared" si="90"/>
        <v>41982.904386574075</v>
      </c>
      <c r="T2903" s="11">
        <f t="shared" si="91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8">
        <f>$E2904/$D2904</f>
        <v>1.6666666666666666E-4</v>
      </c>
      <c r="P2904" s="5">
        <f>$E2904/$L2904</f>
        <v>25</v>
      </c>
      <c r="Q2904" t="str">
        <f>LEFT($N2904,FIND("/",$N2904)-1)</f>
        <v>theater</v>
      </c>
      <c r="R2904" t="str">
        <f>RIGHT($N2904,LEN($N2904)-FIND("/",$N2904))</f>
        <v>plays</v>
      </c>
      <c r="S2904" s="11">
        <f t="shared" si="90"/>
        <v>42210.439768518518</v>
      </c>
      <c r="T2904" s="11">
        <f t="shared" si="91"/>
        <v>42240.439768518518</v>
      </c>
    </row>
    <row r="2905" spans="1:20" ht="45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8">
        <f>$E2905/$D2905</f>
        <v>7.7999999999999996E-3</v>
      </c>
      <c r="P2905" s="5">
        <f>$E2905/$L2905</f>
        <v>9.75</v>
      </c>
      <c r="Q2905" t="str">
        <f>LEFT($N2905,FIND("/",$N2905)-1)</f>
        <v>theater</v>
      </c>
      <c r="R2905" t="str">
        <f>RIGHT($N2905,LEN($N2905)-FIND("/",$N2905))</f>
        <v>plays</v>
      </c>
      <c r="S2905" s="11">
        <f t="shared" si="90"/>
        <v>42196.166874999995</v>
      </c>
      <c r="T2905" s="11">
        <f t="shared" si="91"/>
        <v>42256.166874999995</v>
      </c>
    </row>
    <row r="2906" spans="1:20" ht="45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8">
        <f>$E2906/$D2906</f>
        <v>0.05</v>
      </c>
      <c r="P2906" s="5">
        <f>$E2906/$L2906</f>
        <v>18.75</v>
      </c>
      <c r="Q2906" t="str">
        <f>LEFT($N2906,FIND("/",$N2906)-1)</f>
        <v>theater</v>
      </c>
      <c r="R2906" t="str">
        <f>RIGHT($N2906,LEN($N2906)-FIND("/",$N2906))</f>
        <v>plays</v>
      </c>
      <c r="S2906" s="11">
        <f t="shared" si="90"/>
        <v>41940.967951388891</v>
      </c>
      <c r="T2906" s="11">
        <f t="shared" si="91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8">
        <f>$E2907/$D2907</f>
        <v>0.17771428571428571</v>
      </c>
      <c r="P2907" s="5">
        <f>$E2907/$L2907</f>
        <v>36.588235294117645</v>
      </c>
      <c r="Q2907" t="str">
        <f>LEFT($N2907,FIND("/",$N2907)-1)</f>
        <v>theater</v>
      </c>
      <c r="R2907" t="str">
        <f>RIGHT($N2907,LEN($N2907)-FIND("/",$N2907))</f>
        <v>plays</v>
      </c>
      <c r="S2907" s="11">
        <f t="shared" si="90"/>
        <v>42606.056863425925</v>
      </c>
      <c r="T2907" s="11">
        <f t="shared" si="91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8">
        <f>$E2908/$D2908</f>
        <v>9.4166666666666662E-2</v>
      </c>
      <c r="P2908" s="5">
        <f>$E2908/$L2908</f>
        <v>80.714285714285708</v>
      </c>
      <c r="Q2908" t="str">
        <f>LEFT($N2908,FIND("/",$N2908)-1)</f>
        <v>theater</v>
      </c>
      <c r="R2908" t="str">
        <f>RIGHT($N2908,LEN($N2908)-FIND("/",$N2908))</f>
        <v>plays</v>
      </c>
      <c r="S2908" s="11">
        <f t="shared" si="90"/>
        <v>42199.648912037039</v>
      </c>
      <c r="T2908" s="11">
        <f t="shared" si="91"/>
        <v>42217.041666666672</v>
      </c>
    </row>
    <row r="2909" spans="1:20" ht="45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8">
        <f>$E2909/$D2909</f>
        <v>8.0000000000000004E-4</v>
      </c>
      <c r="P2909" s="5">
        <f>$E2909/$L2909</f>
        <v>1</v>
      </c>
      <c r="Q2909" t="str">
        <f>LEFT($N2909,FIND("/",$N2909)-1)</f>
        <v>theater</v>
      </c>
      <c r="R2909" t="str">
        <f>RIGHT($N2909,LEN($N2909)-FIND("/",$N2909))</f>
        <v>plays</v>
      </c>
      <c r="S2909" s="11">
        <f t="shared" si="90"/>
        <v>42444.877743055549</v>
      </c>
      <c r="T2909" s="11">
        <f t="shared" si="91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8">
        <f>$E2910/$D2910</f>
        <v>2.75E-2</v>
      </c>
      <c r="P2910" s="5">
        <f>$E2910/$L2910</f>
        <v>52.8</v>
      </c>
      <c r="Q2910" t="str">
        <f>LEFT($N2910,FIND("/",$N2910)-1)</f>
        <v>theater</v>
      </c>
      <c r="R2910" t="str">
        <f>RIGHT($N2910,LEN($N2910)-FIND("/",$N2910))</f>
        <v>plays</v>
      </c>
      <c r="S2910" s="11">
        <f t="shared" si="90"/>
        <v>42499.731701388882</v>
      </c>
      <c r="T2910" s="11">
        <f t="shared" si="91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8">
        <f>$E2911/$D2911</f>
        <v>1.1111111111111112E-4</v>
      </c>
      <c r="P2911" s="5">
        <f>$E2911/$L2911</f>
        <v>20</v>
      </c>
      <c r="Q2911" t="str">
        <f>LEFT($N2911,FIND("/",$N2911)-1)</f>
        <v>theater</v>
      </c>
      <c r="R2911" t="str">
        <f>RIGHT($N2911,LEN($N2911)-FIND("/",$N2911))</f>
        <v>plays</v>
      </c>
      <c r="S2911" s="11">
        <f t="shared" si="90"/>
        <v>41929.266215277778</v>
      </c>
      <c r="T2911" s="11">
        <f t="shared" si="91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8">
        <f>$E2912/$D2912</f>
        <v>3.3333333333333335E-5</v>
      </c>
      <c r="P2912" s="5">
        <f>$E2912/$L2912</f>
        <v>1</v>
      </c>
      <c r="Q2912" t="str">
        <f>LEFT($N2912,FIND("/",$N2912)-1)</f>
        <v>theater</v>
      </c>
      <c r="R2912" t="str">
        <f>RIGHT($N2912,LEN($N2912)-FIND("/",$N2912))</f>
        <v>plays</v>
      </c>
      <c r="S2912" s="11">
        <f t="shared" si="90"/>
        <v>42107.841284722221</v>
      </c>
      <c r="T2912" s="11">
        <f t="shared" si="91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8">
        <f>$E2913/$D2913</f>
        <v>0.36499999999999999</v>
      </c>
      <c r="P2913" s="5">
        <f>$E2913/$L2913</f>
        <v>46.928571428571431</v>
      </c>
      <c r="Q2913" t="str">
        <f>LEFT($N2913,FIND("/",$N2913)-1)</f>
        <v>theater</v>
      </c>
      <c r="R2913" t="str">
        <f>RIGHT($N2913,LEN($N2913)-FIND("/",$N2913))</f>
        <v>plays</v>
      </c>
      <c r="S2913" s="11">
        <f t="shared" si="90"/>
        <v>42142.768819444449</v>
      </c>
      <c r="T2913" s="11">
        <f t="shared" si="91"/>
        <v>42182.768819444449</v>
      </c>
    </row>
    <row r="2914" spans="1:20" ht="45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8">
        <f>$E2914/$D2914</f>
        <v>0.14058171745152354</v>
      </c>
      <c r="P2914" s="5">
        <f>$E2914/$L2914</f>
        <v>78.07692307692308</v>
      </c>
      <c r="Q2914" t="str">
        <f>LEFT($N2914,FIND("/",$N2914)-1)</f>
        <v>theater</v>
      </c>
      <c r="R2914" t="str">
        <f>RIGHT($N2914,LEN($N2914)-FIND("/",$N2914))</f>
        <v>plays</v>
      </c>
      <c r="S2914" s="11">
        <f t="shared" si="90"/>
        <v>42354.131643518514</v>
      </c>
      <c r="T2914" s="11">
        <f t="shared" si="91"/>
        <v>42384.131643518514</v>
      </c>
    </row>
    <row r="2915" spans="1:20" ht="45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8">
        <f>$E2915/$D2915</f>
        <v>2.0000000000000001E-4</v>
      </c>
      <c r="P2915" s="5">
        <f>$E2915/$L2915</f>
        <v>1</v>
      </c>
      <c r="Q2915" t="str">
        <f>LEFT($N2915,FIND("/",$N2915)-1)</f>
        <v>theater</v>
      </c>
      <c r="R2915" t="str">
        <f>RIGHT($N2915,LEN($N2915)-FIND("/",$N2915))</f>
        <v>plays</v>
      </c>
      <c r="S2915" s="11">
        <f t="shared" si="90"/>
        <v>41828.922905092593</v>
      </c>
      <c r="T2915" s="11">
        <f t="shared" si="91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8">
        <f>$E2916/$D2916</f>
        <v>4.0000000000000003E-5</v>
      </c>
      <c r="P2916" s="5">
        <f>$E2916/$L2916</f>
        <v>1</v>
      </c>
      <c r="Q2916" t="str">
        <f>LEFT($N2916,FIND("/",$N2916)-1)</f>
        <v>theater</v>
      </c>
      <c r="R2916" t="str">
        <f>RIGHT($N2916,LEN($N2916)-FIND("/",$N2916))</f>
        <v>plays</v>
      </c>
      <c r="S2916" s="11">
        <f t="shared" si="90"/>
        <v>42017.907337962963</v>
      </c>
      <c r="T2916" s="11">
        <f t="shared" si="91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8">
        <f>$E2917/$D2917</f>
        <v>0.61099999999999999</v>
      </c>
      <c r="P2917" s="5">
        <f>$E2917/$L2917</f>
        <v>203.66666666666666</v>
      </c>
      <c r="Q2917" t="str">
        <f>LEFT($N2917,FIND("/",$N2917)-1)</f>
        <v>theater</v>
      </c>
      <c r="R2917" t="str">
        <f>RIGHT($N2917,LEN($N2917)-FIND("/",$N2917))</f>
        <v>plays</v>
      </c>
      <c r="S2917" s="11">
        <f t="shared" si="90"/>
        <v>42415.398032407407</v>
      </c>
      <c r="T2917" s="11">
        <f t="shared" si="91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8">
        <f>$E2918/$D2918</f>
        <v>7.8378378378378383E-2</v>
      </c>
      <c r="P2918" s="5">
        <f>$E2918/$L2918</f>
        <v>20.714285714285715</v>
      </c>
      <c r="Q2918" t="str">
        <f>LEFT($N2918,FIND("/",$N2918)-1)</f>
        <v>theater</v>
      </c>
      <c r="R2918" t="str">
        <f>RIGHT($N2918,LEN($N2918)-FIND("/",$N2918))</f>
        <v>plays</v>
      </c>
      <c r="S2918" s="11">
        <f t="shared" si="90"/>
        <v>41755.476724537039</v>
      </c>
      <c r="T2918" s="11">
        <f t="shared" si="91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8">
        <f>$E2919/$D2919</f>
        <v>0.2185</v>
      </c>
      <c r="P2919" s="5">
        <f>$E2919/$L2919</f>
        <v>48.555555555555557</v>
      </c>
      <c r="Q2919" t="str">
        <f>LEFT($N2919,FIND("/",$N2919)-1)</f>
        <v>theater</v>
      </c>
      <c r="R2919" t="str">
        <f>RIGHT($N2919,LEN($N2919)-FIND("/",$N2919))</f>
        <v>plays</v>
      </c>
      <c r="S2919" s="11">
        <f t="shared" si="90"/>
        <v>42245.234340277777</v>
      </c>
      <c r="T2919" s="11">
        <f t="shared" si="91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8">
        <f>$E2920/$D2920</f>
        <v>0.27239999999999998</v>
      </c>
      <c r="P2920" s="5">
        <f>$E2920/$L2920</f>
        <v>68.099999999999994</v>
      </c>
      <c r="Q2920" t="str">
        <f>LEFT($N2920,FIND("/",$N2920)-1)</f>
        <v>theater</v>
      </c>
      <c r="R2920" t="str">
        <f>RIGHT($N2920,LEN($N2920)-FIND("/",$N2920))</f>
        <v>plays</v>
      </c>
      <c r="S2920" s="11">
        <f t="shared" si="90"/>
        <v>42278.629710648151</v>
      </c>
      <c r="T2920" s="11">
        <f t="shared" si="91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8">
        <f>$E2921/$D2921</f>
        <v>8.5000000000000006E-2</v>
      </c>
      <c r="P2921" s="5">
        <f>$E2921/$L2921</f>
        <v>8.5</v>
      </c>
      <c r="Q2921" t="str">
        <f>LEFT($N2921,FIND("/",$N2921)-1)</f>
        <v>theater</v>
      </c>
      <c r="R2921" t="str">
        <f>RIGHT($N2921,LEN($N2921)-FIND("/",$N2921))</f>
        <v>plays</v>
      </c>
      <c r="S2921" s="11">
        <f t="shared" si="90"/>
        <v>41826.61954861111</v>
      </c>
      <c r="T2921" s="11">
        <f t="shared" si="91"/>
        <v>41856.61954861111</v>
      </c>
    </row>
    <row r="2922" spans="1:20" ht="45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8">
        <f>$E2922/$D2922</f>
        <v>0.26840000000000003</v>
      </c>
      <c r="P2922" s="5">
        <f>$E2922/$L2922</f>
        <v>51.615384615384613</v>
      </c>
      <c r="Q2922" t="str">
        <f>LEFT($N2922,FIND("/",$N2922)-1)</f>
        <v>theater</v>
      </c>
      <c r="R2922" t="str">
        <f>RIGHT($N2922,LEN($N2922)-FIND("/",$N2922))</f>
        <v>plays</v>
      </c>
      <c r="S2922" s="11">
        <f t="shared" si="90"/>
        <v>42058.792476851857</v>
      </c>
      <c r="T2922" s="11">
        <f t="shared" si="91"/>
        <v>42088.750810185185</v>
      </c>
    </row>
    <row r="2923" spans="1:20" ht="30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8">
        <f>$E2923/$D2923</f>
        <v>1.29</v>
      </c>
      <c r="P2923" s="5">
        <f>$E2923/$L2923</f>
        <v>43</v>
      </c>
      <c r="Q2923" t="str">
        <f>LEFT($N2923,FIND("/",$N2923)-1)</f>
        <v>theater</v>
      </c>
      <c r="R2923" t="str">
        <f>RIGHT($N2923,LEN($N2923)-FIND("/",$N2923))</f>
        <v>musical</v>
      </c>
      <c r="S2923" s="11">
        <f t="shared" si="90"/>
        <v>41877.886620370373</v>
      </c>
      <c r="T2923" s="11">
        <f t="shared" si="91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8">
        <f>$E2924/$D2924</f>
        <v>1</v>
      </c>
      <c r="P2924" s="5">
        <f>$E2924/$L2924</f>
        <v>83.333333333333329</v>
      </c>
      <c r="Q2924" t="str">
        <f>LEFT($N2924,FIND("/",$N2924)-1)</f>
        <v>theater</v>
      </c>
      <c r="R2924" t="str">
        <f>RIGHT($N2924,LEN($N2924)-FIND("/",$N2924))</f>
        <v>musical</v>
      </c>
      <c r="S2924" s="11">
        <f t="shared" si="90"/>
        <v>42097.874155092592</v>
      </c>
      <c r="T2924" s="11">
        <f t="shared" si="91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8">
        <f>$E2925/$D2925</f>
        <v>1</v>
      </c>
      <c r="P2925" s="5">
        <f>$E2925/$L2925</f>
        <v>30</v>
      </c>
      <c r="Q2925" t="str">
        <f>LEFT($N2925,FIND("/",$N2925)-1)</f>
        <v>theater</v>
      </c>
      <c r="R2925" t="str">
        <f>RIGHT($N2925,LEN($N2925)-FIND("/",$N2925))</f>
        <v>musical</v>
      </c>
      <c r="S2925" s="11">
        <f t="shared" si="90"/>
        <v>42013.15253472222</v>
      </c>
      <c r="T2925" s="11">
        <f t="shared" si="91"/>
        <v>42028.125</v>
      </c>
    </row>
    <row r="2926" spans="1:20" ht="45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8">
        <f>$E2926/$D2926</f>
        <v>1.032</v>
      </c>
      <c r="P2926" s="5">
        <f>$E2926/$L2926</f>
        <v>175.51020408163265</v>
      </c>
      <c r="Q2926" t="str">
        <f>LEFT($N2926,FIND("/",$N2926)-1)</f>
        <v>theater</v>
      </c>
      <c r="R2926" t="str">
        <f>RIGHT($N2926,LEN($N2926)-FIND("/",$N2926))</f>
        <v>musical</v>
      </c>
      <c r="S2926" s="11">
        <f t="shared" si="90"/>
        <v>42103.556828703702</v>
      </c>
      <c r="T2926" s="11">
        <f t="shared" si="91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8">
        <f>$E2927/$D2927</f>
        <v>1.0244597777777777</v>
      </c>
      <c r="P2927" s="5">
        <f>$E2927/$L2927</f>
        <v>231.66175879396985</v>
      </c>
      <c r="Q2927" t="str">
        <f>LEFT($N2927,FIND("/",$N2927)-1)</f>
        <v>theater</v>
      </c>
      <c r="R2927" t="str">
        <f>RIGHT($N2927,LEN($N2927)-FIND("/",$N2927))</f>
        <v>musical</v>
      </c>
      <c r="S2927" s="11">
        <f t="shared" si="90"/>
        <v>41863.584120370368</v>
      </c>
      <c r="T2927" s="11">
        <f t="shared" si="91"/>
        <v>41893.584120370368</v>
      </c>
    </row>
    <row r="2928" spans="1:20" ht="45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8">
        <f>$E2928/$D2928</f>
        <v>1.25</v>
      </c>
      <c r="P2928" s="5">
        <f>$E2928/$L2928</f>
        <v>75</v>
      </c>
      <c r="Q2928" t="str">
        <f>LEFT($N2928,FIND("/",$N2928)-1)</f>
        <v>theater</v>
      </c>
      <c r="R2928" t="str">
        <f>RIGHT($N2928,LEN($N2928)-FIND("/",$N2928))</f>
        <v>musical</v>
      </c>
      <c r="S2928" s="11">
        <f t="shared" si="90"/>
        <v>42044.765960648147</v>
      </c>
      <c r="T2928" s="11">
        <f t="shared" si="91"/>
        <v>42058.765960648147</v>
      </c>
    </row>
    <row r="2929" spans="1:20" ht="45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8">
        <f>$E2929/$D2929</f>
        <v>1.3083333333333333</v>
      </c>
      <c r="P2929" s="5">
        <f>$E2929/$L2929</f>
        <v>112.14285714285714</v>
      </c>
      <c r="Q2929" t="str">
        <f>LEFT($N2929,FIND("/",$N2929)-1)</f>
        <v>theater</v>
      </c>
      <c r="R2929" t="str">
        <f>RIGHT($N2929,LEN($N2929)-FIND("/",$N2929))</f>
        <v>musical</v>
      </c>
      <c r="S2929" s="11">
        <f t="shared" si="90"/>
        <v>41806.669317129628</v>
      </c>
      <c r="T2929" s="11">
        <f t="shared" si="91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8">
        <f>$E2930/$D2930</f>
        <v>1</v>
      </c>
      <c r="P2930" s="5">
        <f>$E2930/$L2930</f>
        <v>41.666666666666664</v>
      </c>
      <c r="Q2930" t="str">
        <f>LEFT($N2930,FIND("/",$N2930)-1)</f>
        <v>theater</v>
      </c>
      <c r="R2930" t="str">
        <f>RIGHT($N2930,LEN($N2930)-FIND("/",$N2930))</f>
        <v>musical</v>
      </c>
      <c r="S2930" s="11">
        <f t="shared" si="90"/>
        <v>42403.998217592598</v>
      </c>
      <c r="T2930" s="11">
        <f t="shared" si="91"/>
        <v>42433.998217592598</v>
      </c>
    </row>
    <row r="2931" spans="1:20" ht="45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8">
        <f>$E2931/$D2931</f>
        <v>1.02069375</v>
      </c>
      <c r="P2931" s="5">
        <f>$E2931/$L2931</f>
        <v>255.17343750000001</v>
      </c>
      <c r="Q2931" t="str">
        <f>LEFT($N2931,FIND("/",$N2931)-1)</f>
        <v>theater</v>
      </c>
      <c r="R2931" t="str">
        <f>RIGHT($N2931,LEN($N2931)-FIND("/",$N2931))</f>
        <v>musical</v>
      </c>
      <c r="S2931" s="11">
        <f t="shared" si="90"/>
        <v>41754.564328703702</v>
      </c>
      <c r="T2931" s="11">
        <f t="shared" si="91"/>
        <v>41784.564328703702</v>
      </c>
    </row>
    <row r="2932" spans="1:20" ht="45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8">
        <f>$E2932/$D2932</f>
        <v>1.0092000000000001</v>
      </c>
      <c r="P2932" s="5">
        <f>$E2932/$L2932</f>
        <v>162.7741935483871</v>
      </c>
      <c r="Q2932" t="str">
        <f>LEFT($N2932,FIND("/",$N2932)-1)</f>
        <v>theater</v>
      </c>
      <c r="R2932" t="str">
        <f>RIGHT($N2932,LEN($N2932)-FIND("/",$N2932))</f>
        <v>musical</v>
      </c>
      <c r="S2932" s="11">
        <f t="shared" si="90"/>
        <v>42101.584074074075</v>
      </c>
      <c r="T2932" s="11">
        <f t="shared" si="91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8">
        <f>$E2933/$D2933</f>
        <v>1.06</v>
      </c>
      <c r="P2933" s="5">
        <f>$E2933/$L2933</f>
        <v>88.333333333333329</v>
      </c>
      <c r="Q2933" t="str">
        <f>LEFT($N2933,FIND("/",$N2933)-1)</f>
        <v>theater</v>
      </c>
      <c r="R2933" t="str">
        <f>RIGHT($N2933,LEN($N2933)-FIND("/",$N2933))</f>
        <v>musical</v>
      </c>
      <c r="S2933" s="11">
        <f t="shared" si="90"/>
        <v>41872.291238425925</v>
      </c>
      <c r="T2933" s="11">
        <f t="shared" si="91"/>
        <v>41897.255555555559</v>
      </c>
    </row>
    <row r="2934" spans="1:20" ht="45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8">
        <f>$E2934/$D2934</f>
        <v>1.0509677419354839</v>
      </c>
      <c r="P2934" s="5">
        <f>$E2934/$L2934</f>
        <v>85.736842105263165</v>
      </c>
      <c r="Q2934" t="str">
        <f>LEFT($N2934,FIND("/",$N2934)-1)</f>
        <v>theater</v>
      </c>
      <c r="R2934" t="str">
        <f>RIGHT($N2934,LEN($N2934)-FIND("/",$N2934))</f>
        <v>musical</v>
      </c>
      <c r="S2934" s="11">
        <f t="shared" si="90"/>
        <v>42025.164780092593</v>
      </c>
      <c r="T2934" s="11">
        <f t="shared" si="91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8">
        <f>$E2935/$D2935</f>
        <v>1.0276000000000001</v>
      </c>
      <c r="P2935" s="5">
        <f>$E2935/$L2935</f>
        <v>47.574074074074076</v>
      </c>
      <c r="Q2935" t="str">
        <f>LEFT($N2935,FIND("/",$N2935)-1)</f>
        <v>theater</v>
      </c>
      <c r="R2935" t="str">
        <f>RIGHT($N2935,LEN($N2935)-FIND("/",$N2935))</f>
        <v>musical</v>
      </c>
      <c r="S2935" s="11">
        <f t="shared" si="90"/>
        <v>42495.956631944442</v>
      </c>
      <c r="T2935" s="11">
        <f t="shared" si="91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8">
        <f>$E2936/$D2936</f>
        <v>1.08</v>
      </c>
      <c r="P2936" s="5">
        <f>$E2936/$L2936</f>
        <v>72.972972972972968</v>
      </c>
      <c r="Q2936" t="str">
        <f>LEFT($N2936,FIND("/",$N2936)-1)</f>
        <v>theater</v>
      </c>
      <c r="R2936" t="str">
        <f>RIGHT($N2936,LEN($N2936)-FIND("/",$N2936))</f>
        <v>musical</v>
      </c>
      <c r="S2936" s="11">
        <f t="shared" si="90"/>
        <v>41775.636157407411</v>
      </c>
      <c r="T2936" s="11">
        <f t="shared" si="91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8">
        <f>$E2937/$D2937</f>
        <v>1.0088571428571429</v>
      </c>
      <c r="P2937" s="5">
        <f>$E2937/$L2937</f>
        <v>90.538461538461533</v>
      </c>
      <c r="Q2937" t="str">
        <f>LEFT($N2937,FIND("/",$N2937)-1)</f>
        <v>theater</v>
      </c>
      <c r="R2937" t="str">
        <f>RIGHT($N2937,LEN($N2937)-FIND("/",$N2937))</f>
        <v>musical</v>
      </c>
      <c r="S2937" s="11">
        <f t="shared" si="90"/>
        <v>42553.583425925928</v>
      </c>
      <c r="T2937" s="11">
        <f t="shared" si="91"/>
        <v>42611.708333333328</v>
      </c>
    </row>
    <row r="2938" spans="1:20" ht="45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8">
        <f>$E2938/$D2938</f>
        <v>1.28</v>
      </c>
      <c r="P2938" s="5">
        <f>$E2938/$L2938</f>
        <v>37.647058823529413</v>
      </c>
      <c r="Q2938" t="str">
        <f>LEFT($N2938,FIND("/",$N2938)-1)</f>
        <v>theater</v>
      </c>
      <c r="R2938" t="str">
        <f>RIGHT($N2938,LEN($N2938)-FIND("/",$N2938))</f>
        <v>musical</v>
      </c>
      <c r="S2938" s="11">
        <f t="shared" si="90"/>
        <v>41912.650729166664</v>
      </c>
      <c r="T2938" s="11">
        <f t="shared" si="91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8">
        <f>$E2939/$D2939</f>
        <v>1.3333333333333333</v>
      </c>
      <c r="P2939" s="5">
        <f>$E2939/$L2939</f>
        <v>36.363636363636367</v>
      </c>
      <c r="Q2939" t="str">
        <f>LEFT($N2939,FIND("/",$N2939)-1)</f>
        <v>theater</v>
      </c>
      <c r="R2939" t="str">
        <f>RIGHT($N2939,LEN($N2939)-FIND("/",$N2939))</f>
        <v>musical</v>
      </c>
      <c r="S2939" s="11">
        <f t="shared" si="90"/>
        <v>41803.457326388889</v>
      </c>
      <c r="T2939" s="11">
        <f t="shared" si="91"/>
        <v>41833.457326388889</v>
      </c>
    </row>
    <row r="2940" spans="1:20" ht="45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8">
        <f>$E2940/$D2940</f>
        <v>1.0137499999999999</v>
      </c>
      <c r="P2940" s="5">
        <f>$E2940/$L2940</f>
        <v>126.71875</v>
      </c>
      <c r="Q2940" t="str">
        <f>LEFT($N2940,FIND("/",$N2940)-1)</f>
        <v>theater</v>
      </c>
      <c r="R2940" t="str">
        <f>RIGHT($N2940,LEN($N2940)-FIND("/",$N2940))</f>
        <v>musical</v>
      </c>
      <c r="S2940" s="11">
        <f t="shared" si="90"/>
        <v>42004.703865740739</v>
      </c>
      <c r="T2940" s="11">
        <f t="shared" si="91"/>
        <v>42034.703865740739</v>
      </c>
    </row>
    <row r="2941" spans="1:20" ht="45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8">
        <f>$E2941/$D2941</f>
        <v>1.0287500000000001</v>
      </c>
      <c r="P2941" s="5">
        <f>$E2941/$L2941</f>
        <v>329.2</v>
      </c>
      <c r="Q2941" t="str">
        <f>LEFT($N2941,FIND("/",$N2941)-1)</f>
        <v>theater</v>
      </c>
      <c r="R2941" t="str">
        <f>RIGHT($N2941,LEN($N2941)-FIND("/",$N2941))</f>
        <v>musical</v>
      </c>
      <c r="S2941" s="11">
        <f t="shared" si="90"/>
        <v>41845.809166666666</v>
      </c>
      <c r="T2941" s="11">
        <f t="shared" si="91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8">
        <f>$E2942/$D2942</f>
        <v>1.0724</v>
      </c>
      <c r="P2942" s="5">
        <f>$E2942/$L2942</f>
        <v>81.242424242424249</v>
      </c>
      <c r="Q2942" t="str">
        <f>LEFT($N2942,FIND("/",$N2942)-1)</f>
        <v>theater</v>
      </c>
      <c r="R2942" t="str">
        <f>RIGHT($N2942,LEN($N2942)-FIND("/",$N2942))</f>
        <v>musical</v>
      </c>
      <c r="S2942" s="11">
        <f t="shared" si="90"/>
        <v>41982.773356481484</v>
      </c>
      <c r="T2942" s="11">
        <f t="shared" si="91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8">
        <f>$E2943/$D2943</f>
        <v>4.0000000000000003E-5</v>
      </c>
      <c r="P2943" s="5">
        <f>$E2943/$L2943</f>
        <v>1</v>
      </c>
      <c r="Q2943" t="str">
        <f>LEFT($N2943,FIND("/",$N2943)-1)</f>
        <v>theater</v>
      </c>
      <c r="R2943" t="str">
        <f>RIGHT($N2943,LEN($N2943)-FIND("/",$N2943))</f>
        <v>spaces</v>
      </c>
      <c r="S2943" s="11">
        <f t="shared" si="90"/>
        <v>42034.960127314815</v>
      </c>
      <c r="T2943" s="11">
        <f t="shared" si="91"/>
        <v>42064.960127314815</v>
      </c>
    </row>
    <row r="2944" spans="1:20" ht="45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8">
        <f>$E2944/$D2944</f>
        <v>0.20424999999999999</v>
      </c>
      <c r="P2944" s="5">
        <f>$E2944/$L2944</f>
        <v>202.22772277227722</v>
      </c>
      <c r="Q2944" t="str">
        <f>LEFT($N2944,FIND("/",$N2944)-1)</f>
        <v>theater</v>
      </c>
      <c r="R2944" t="str">
        <f>RIGHT($N2944,LEN($N2944)-FIND("/",$N2944))</f>
        <v>spaces</v>
      </c>
      <c r="S2944" s="11">
        <f t="shared" si="90"/>
        <v>42334.803923611107</v>
      </c>
      <c r="T2944" s="11">
        <f t="shared" si="91"/>
        <v>42354.845833333333</v>
      </c>
    </row>
    <row r="2945" spans="1:20" ht="45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8">
        <f>$E2945/$D2945</f>
        <v>0</v>
      </c>
      <c r="P2945" s="5" t="e">
        <f>$E2945/$L2945</f>
        <v>#DIV/0!</v>
      </c>
      <c r="Q2945" t="str">
        <f>LEFT($N2945,FIND("/",$N2945)-1)</f>
        <v>theater</v>
      </c>
      <c r="R2945" t="str">
        <f>RIGHT($N2945,LEN($N2945)-FIND("/",$N2945))</f>
        <v>spaces</v>
      </c>
      <c r="S2945" s="11">
        <f t="shared" si="90"/>
        <v>42077.129398148143</v>
      </c>
      <c r="T2945" s="11">
        <f t="shared" si="91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8">
        <f>$E2946/$D2946</f>
        <v>0.01</v>
      </c>
      <c r="P2946" s="5">
        <f>$E2946/$L2946</f>
        <v>100</v>
      </c>
      <c r="Q2946" t="str">
        <f>LEFT($N2946,FIND("/",$N2946)-1)</f>
        <v>theater</v>
      </c>
      <c r="R2946" t="str">
        <f>RIGHT($N2946,LEN($N2946)-FIND("/",$N2946))</f>
        <v>spaces</v>
      </c>
      <c r="S2946" s="11">
        <f t="shared" si="90"/>
        <v>42132.9143287037</v>
      </c>
      <c r="T2946" s="11">
        <f t="shared" si="91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8">
        <f>$E2947/$D2947</f>
        <v>0</v>
      </c>
      <c r="P2947" s="5" t="e">
        <f>$E2947/$L2947</f>
        <v>#DIV/0!</v>
      </c>
      <c r="Q2947" t="str">
        <f>LEFT($N2947,FIND("/",$N2947)-1)</f>
        <v>theater</v>
      </c>
      <c r="R2947" t="str">
        <f>RIGHT($N2947,LEN($N2947)-FIND("/",$N2947))</f>
        <v>spaces</v>
      </c>
      <c r="S2947" s="11">
        <f t="shared" ref="S2947:S3010" si="92">((($J2947/60)/60)/24)+DATE(1970,1,1)</f>
        <v>42118.139583333337</v>
      </c>
      <c r="T2947" s="11">
        <f t="shared" ref="T2947:T3010" si="93">((($I2947/60)/60)/24)+DATE(1970,1,1)</f>
        <v>42148.139583333337</v>
      </c>
    </row>
    <row r="2948" spans="1:20" ht="45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8">
        <f>$E2948/$D2948</f>
        <v>1E-3</v>
      </c>
      <c r="P2948" s="5">
        <f>$E2948/$L2948</f>
        <v>1</v>
      </c>
      <c r="Q2948" t="str">
        <f>LEFT($N2948,FIND("/",$N2948)-1)</f>
        <v>theater</v>
      </c>
      <c r="R2948" t="str">
        <f>RIGHT($N2948,LEN($N2948)-FIND("/",$N2948))</f>
        <v>spaces</v>
      </c>
      <c r="S2948" s="11">
        <f t="shared" si="92"/>
        <v>42567.531157407408</v>
      </c>
      <c r="T2948" s="11">
        <f t="shared" si="93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8">
        <f>$E2949/$D2949</f>
        <v>4.2880000000000001E-2</v>
      </c>
      <c r="P2949" s="5">
        <f>$E2949/$L2949</f>
        <v>82.461538461538467</v>
      </c>
      <c r="Q2949" t="str">
        <f>LEFT($N2949,FIND("/",$N2949)-1)</f>
        <v>theater</v>
      </c>
      <c r="R2949" t="str">
        <f>RIGHT($N2949,LEN($N2949)-FIND("/",$N2949))</f>
        <v>spaces</v>
      </c>
      <c r="S2949" s="11">
        <f t="shared" si="92"/>
        <v>42649.562118055561</v>
      </c>
      <c r="T2949" s="11">
        <f t="shared" si="93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8">
        <f>$E2950/$D2950</f>
        <v>4.8000000000000001E-5</v>
      </c>
      <c r="P2950" s="5">
        <f>$E2950/$L2950</f>
        <v>2.6666666666666665</v>
      </c>
      <c r="Q2950" t="str">
        <f>LEFT($N2950,FIND("/",$N2950)-1)</f>
        <v>theater</v>
      </c>
      <c r="R2950" t="str">
        <f>RIGHT($N2950,LEN($N2950)-FIND("/",$N2950))</f>
        <v>spaces</v>
      </c>
      <c r="S2950" s="11">
        <f t="shared" si="92"/>
        <v>42097.649224537032</v>
      </c>
      <c r="T2950" s="11">
        <f t="shared" si="93"/>
        <v>42157.649224537032</v>
      </c>
    </row>
    <row r="2951" spans="1:20" ht="45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8">
        <f>$E2951/$D2951</f>
        <v>2.5000000000000001E-2</v>
      </c>
      <c r="P2951" s="5">
        <f>$E2951/$L2951</f>
        <v>12.5</v>
      </c>
      <c r="Q2951" t="str">
        <f>LEFT($N2951,FIND("/",$N2951)-1)</f>
        <v>theater</v>
      </c>
      <c r="R2951" t="str">
        <f>RIGHT($N2951,LEN($N2951)-FIND("/",$N2951))</f>
        <v>spaces</v>
      </c>
      <c r="S2951" s="11">
        <f t="shared" si="92"/>
        <v>42297.823113425926</v>
      </c>
      <c r="T2951" s="11">
        <f t="shared" si="93"/>
        <v>42327.864780092597</v>
      </c>
    </row>
    <row r="2952" spans="1:20" ht="45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8">
        <f>$E2952/$D2952</f>
        <v>0</v>
      </c>
      <c r="P2952" s="5" t="e">
        <f>$E2952/$L2952</f>
        <v>#DIV/0!</v>
      </c>
      <c r="Q2952" t="str">
        <f>LEFT($N2952,FIND("/",$N2952)-1)</f>
        <v>theater</v>
      </c>
      <c r="R2952" t="str">
        <f>RIGHT($N2952,LEN($N2952)-FIND("/",$N2952))</f>
        <v>spaces</v>
      </c>
      <c r="S2952" s="11">
        <f t="shared" si="92"/>
        <v>42362.36518518519</v>
      </c>
      <c r="T2952" s="11">
        <f t="shared" si="93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8">
        <f>$E2953/$D2953</f>
        <v>2.1919999999999999E-2</v>
      </c>
      <c r="P2953" s="5">
        <f>$E2953/$L2953</f>
        <v>18.896551724137932</v>
      </c>
      <c r="Q2953" t="str">
        <f>LEFT($N2953,FIND("/",$N2953)-1)</f>
        <v>theater</v>
      </c>
      <c r="R2953" t="str">
        <f>RIGHT($N2953,LEN($N2953)-FIND("/",$N2953))</f>
        <v>spaces</v>
      </c>
      <c r="S2953" s="11">
        <f t="shared" si="92"/>
        <v>41872.802928240737</v>
      </c>
      <c r="T2953" s="11">
        <f t="shared" si="93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8">
        <f>$E2954/$D2954</f>
        <v>8.0250000000000002E-2</v>
      </c>
      <c r="P2954" s="5">
        <f>$E2954/$L2954</f>
        <v>200.625</v>
      </c>
      <c r="Q2954" t="str">
        <f>LEFT($N2954,FIND("/",$N2954)-1)</f>
        <v>theater</v>
      </c>
      <c r="R2954" t="str">
        <f>RIGHT($N2954,LEN($N2954)-FIND("/",$N2954))</f>
        <v>spaces</v>
      </c>
      <c r="S2954" s="11">
        <f t="shared" si="92"/>
        <v>42628.690266203703</v>
      </c>
      <c r="T2954" s="11">
        <f t="shared" si="93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8">
        <f>$E2955/$D2955</f>
        <v>1.5125E-3</v>
      </c>
      <c r="P2955" s="5">
        <f>$E2955/$L2955</f>
        <v>201.66666666666666</v>
      </c>
      <c r="Q2955" t="str">
        <f>LEFT($N2955,FIND("/",$N2955)-1)</f>
        <v>theater</v>
      </c>
      <c r="R2955" t="str">
        <f>RIGHT($N2955,LEN($N2955)-FIND("/",$N2955))</f>
        <v>spaces</v>
      </c>
      <c r="S2955" s="11">
        <f t="shared" si="92"/>
        <v>42255.791909722218</v>
      </c>
      <c r="T2955" s="11">
        <f t="shared" si="93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8">
        <f>$E2956/$D2956</f>
        <v>0</v>
      </c>
      <c r="P2956" s="5" t="e">
        <f>$E2956/$L2956</f>
        <v>#DIV/0!</v>
      </c>
      <c r="Q2956" t="str">
        <f>LEFT($N2956,FIND("/",$N2956)-1)</f>
        <v>theater</v>
      </c>
      <c r="R2956" t="str">
        <f>RIGHT($N2956,LEN($N2956)-FIND("/",$N2956))</f>
        <v>spaces</v>
      </c>
      <c r="S2956" s="11">
        <f t="shared" si="92"/>
        <v>42790.583368055552</v>
      </c>
      <c r="T2956" s="11">
        <f t="shared" si="93"/>
        <v>42810.541701388895</v>
      </c>
    </row>
    <row r="2957" spans="1:20" ht="30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8">
        <f>$E2957/$D2957</f>
        <v>0.59583333333333333</v>
      </c>
      <c r="P2957" s="5">
        <f>$E2957/$L2957</f>
        <v>65</v>
      </c>
      <c r="Q2957" t="str">
        <f>LEFT($N2957,FIND("/",$N2957)-1)</f>
        <v>theater</v>
      </c>
      <c r="R2957" t="str">
        <f>RIGHT($N2957,LEN($N2957)-FIND("/",$N2957))</f>
        <v>spaces</v>
      </c>
      <c r="S2957" s="11">
        <f t="shared" si="92"/>
        <v>42141.741307870368</v>
      </c>
      <c r="T2957" s="11">
        <f t="shared" si="93"/>
        <v>42171.741307870368</v>
      </c>
    </row>
    <row r="2958" spans="1:20" ht="45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8">
        <f>$E2958/$D2958</f>
        <v>0.16734177215189874</v>
      </c>
      <c r="P2958" s="5">
        <f>$E2958/$L2958</f>
        <v>66.099999999999994</v>
      </c>
      <c r="Q2958" t="str">
        <f>LEFT($N2958,FIND("/",$N2958)-1)</f>
        <v>theater</v>
      </c>
      <c r="R2958" t="str">
        <f>RIGHT($N2958,LEN($N2958)-FIND("/",$N2958))</f>
        <v>spaces</v>
      </c>
      <c r="S2958" s="11">
        <f t="shared" si="92"/>
        <v>42464.958912037036</v>
      </c>
      <c r="T2958" s="11">
        <f t="shared" si="93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8">
        <f>$E2959/$D2959</f>
        <v>1.8666666666666668E-2</v>
      </c>
      <c r="P2959" s="5">
        <f>$E2959/$L2959</f>
        <v>93.333333333333329</v>
      </c>
      <c r="Q2959" t="str">
        <f>LEFT($N2959,FIND("/",$N2959)-1)</f>
        <v>theater</v>
      </c>
      <c r="R2959" t="str">
        <f>RIGHT($N2959,LEN($N2959)-FIND("/",$N2959))</f>
        <v>spaces</v>
      </c>
      <c r="S2959" s="11">
        <f t="shared" si="92"/>
        <v>42031.011249999996</v>
      </c>
      <c r="T2959" s="11">
        <f t="shared" si="93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8">
        <f>$E2960/$D2960</f>
        <v>0</v>
      </c>
      <c r="P2960" s="5" t="e">
        <f>$E2960/$L2960</f>
        <v>#DIV/0!</v>
      </c>
      <c r="Q2960" t="str">
        <f>LEFT($N2960,FIND("/",$N2960)-1)</f>
        <v>theater</v>
      </c>
      <c r="R2960" t="str">
        <f>RIGHT($N2960,LEN($N2960)-FIND("/",$N2960))</f>
        <v>spaces</v>
      </c>
      <c r="S2960" s="11">
        <f t="shared" si="92"/>
        <v>42438.779131944444</v>
      </c>
      <c r="T2960" s="11">
        <f t="shared" si="93"/>
        <v>42498.73746527778</v>
      </c>
    </row>
    <row r="2961" spans="1:20" ht="45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8">
        <f>$E2961/$D2961</f>
        <v>0</v>
      </c>
      <c r="P2961" s="5" t="e">
        <f>$E2961/$L2961</f>
        <v>#DIV/0!</v>
      </c>
      <c r="Q2961" t="str">
        <f>LEFT($N2961,FIND("/",$N2961)-1)</f>
        <v>theater</v>
      </c>
      <c r="R2961" t="str">
        <f>RIGHT($N2961,LEN($N2961)-FIND("/",$N2961))</f>
        <v>spaces</v>
      </c>
      <c r="S2961" s="11">
        <f t="shared" si="92"/>
        <v>42498.008391203708</v>
      </c>
      <c r="T2961" s="11">
        <f t="shared" si="93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8">
        <f>$E2962/$D2962</f>
        <v>0</v>
      </c>
      <c r="P2962" s="5" t="e">
        <f>$E2962/$L2962</f>
        <v>#DIV/0!</v>
      </c>
      <c r="Q2962" t="str">
        <f>LEFT($N2962,FIND("/",$N2962)-1)</f>
        <v>theater</v>
      </c>
      <c r="R2962" t="str">
        <f>RIGHT($N2962,LEN($N2962)-FIND("/",$N2962))</f>
        <v>spaces</v>
      </c>
      <c r="S2962" s="11">
        <f t="shared" si="92"/>
        <v>41863.757210648146</v>
      </c>
      <c r="T2962" s="11">
        <f t="shared" si="93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8">
        <f>$E2963/$D2963</f>
        <v>1.0962000000000001</v>
      </c>
      <c r="P2963" s="5">
        <f>$E2963/$L2963</f>
        <v>50.75</v>
      </c>
      <c r="Q2963" t="str">
        <f>LEFT($N2963,FIND("/",$N2963)-1)</f>
        <v>theater</v>
      </c>
      <c r="R2963" t="str">
        <f>RIGHT($N2963,LEN($N2963)-FIND("/",$N2963))</f>
        <v>plays</v>
      </c>
      <c r="S2963" s="11">
        <f t="shared" si="92"/>
        <v>42061.212488425925</v>
      </c>
      <c r="T2963" s="11">
        <f t="shared" si="93"/>
        <v>42089.166666666672</v>
      </c>
    </row>
    <row r="2964" spans="1:20" ht="45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8">
        <f>$E2964/$D2964</f>
        <v>1.218</v>
      </c>
      <c r="P2964" s="5">
        <f>$E2964/$L2964</f>
        <v>60.9</v>
      </c>
      <c r="Q2964" t="str">
        <f>LEFT($N2964,FIND("/",$N2964)-1)</f>
        <v>theater</v>
      </c>
      <c r="R2964" t="str">
        <f>RIGHT($N2964,LEN($N2964)-FIND("/",$N2964))</f>
        <v>plays</v>
      </c>
      <c r="S2964" s="11">
        <f t="shared" si="92"/>
        <v>42036.24428240741</v>
      </c>
      <c r="T2964" s="11">
        <f t="shared" si="93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8">
        <f>$E2965/$D2965</f>
        <v>1.0685</v>
      </c>
      <c r="P2965" s="5">
        <f>$E2965/$L2965</f>
        <v>109.03061224489795</v>
      </c>
      <c r="Q2965" t="str">
        <f>LEFT($N2965,FIND("/",$N2965)-1)</f>
        <v>theater</v>
      </c>
      <c r="R2965" t="str">
        <f>RIGHT($N2965,LEN($N2965)-FIND("/",$N2965))</f>
        <v>plays</v>
      </c>
      <c r="S2965" s="11">
        <f t="shared" si="92"/>
        <v>42157.470185185186</v>
      </c>
      <c r="T2965" s="11">
        <f t="shared" si="93"/>
        <v>42187.470185185186</v>
      </c>
    </row>
    <row r="2966" spans="1:20" ht="45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8">
        <f>$E2966/$D2966</f>
        <v>1.0071379999999999</v>
      </c>
      <c r="P2966" s="5">
        <f>$E2966/$L2966</f>
        <v>25.692295918367346</v>
      </c>
      <c r="Q2966" t="str">
        <f>LEFT($N2966,FIND("/",$N2966)-1)</f>
        <v>theater</v>
      </c>
      <c r="R2966" t="str">
        <f>RIGHT($N2966,LEN($N2966)-FIND("/",$N2966))</f>
        <v>plays</v>
      </c>
      <c r="S2966" s="11">
        <f t="shared" si="92"/>
        <v>41827.909942129627</v>
      </c>
      <c r="T2966" s="11">
        <f t="shared" si="93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8">
        <f>$E2967/$D2967</f>
        <v>1.0900000000000001</v>
      </c>
      <c r="P2967" s="5">
        <f>$E2967/$L2967</f>
        <v>41.92307692307692</v>
      </c>
      <c r="Q2967" t="str">
        <f>LEFT($N2967,FIND("/",$N2967)-1)</f>
        <v>theater</v>
      </c>
      <c r="R2967" t="str">
        <f>RIGHT($N2967,LEN($N2967)-FIND("/",$N2967))</f>
        <v>plays</v>
      </c>
      <c r="S2967" s="11">
        <f t="shared" si="92"/>
        <v>42162.729548611111</v>
      </c>
      <c r="T2967" s="11">
        <f t="shared" si="93"/>
        <v>42192.729548611111</v>
      </c>
    </row>
    <row r="2968" spans="1:20" ht="45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8">
        <f>$E2968/$D2968</f>
        <v>1.1363000000000001</v>
      </c>
      <c r="P2968" s="5">
        <f>$E2968/$L2968</f>
        <v>88.7734375</v>
      </c>
      <c r="Q2968" t="str">
        <f>LEFT($N2968,FIND("/",$N2968)-1)</f>
        <v>theater</v>
      </c>
      <c r="R2968" t="str">
        <f>RIGHT($N2968,LEN($N2968)-FIND("/",$N2968))</f>
        <v>plays</v>
      </c>
      <c r="S2968" s="11">
        <f t="shared" si="92"/>
        <v>42233.738564814819</v>
      </c>
      <c r="T2968" s="11">
        <f t="shared" si="93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8">
        <f>$E2969/$D2969</f>
        <v>1.1392</v>
      </c>
      <c r="P2969" s="5">
        <f>$E2969/$L2969</f>
        <v>80.225352112676063</v>
      </c>
      <c r="Q2969" t="str">
        <f>LEFT($N2969,FIND("/",$N2969)-1)</f>
        <v>theater</v>
      </c>
      <c r="R2969" t="str">
        <f>RIGHT($N2969,LEN($N2969)-FIND("/",$N2969))</f>
        <v>plays</v>
      </c>
      <c r="S2969" s="11">
        <f t="shared" si="92"/>
        <v>42042.197824074072</v>
      </c>
      <c r="T2969" s="11">
        <f t="shared" si="93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8">
        <f>$E2970/$D2970</f>
        <v>1.06</v>
      </c>
      <c r="P2970" s="5">
        <f>$E2970/$L2970</f>
        <v>78.936170212765958</v>
      </c>
      <c r="Q2970" t="str">
        <f>LEFT($N2970,FIND("/",$N2970)-1)</f>
        <v>theater</v>
      </c>
      <c r="R2970" t="str">
        <f>RIGHT($N2970,LEN($N2970)-FIND("/",$N2970))</f>
        <v>plays</v>
      </c>
      <c r="S2970" s="11">
        <f t="shared" si="92"/>
        <v>42585.523842592593</v>
      </c>
      <c r="T2970" s="11">
        <f t="shared" si="93"/>
        <v>42599.165972222225</v>
      </c>
    </row>
    <row r="2971" spans="1:20" ht="45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8">
        <f>$E2971/$D2971</f>
        <v>1.625</v>
      </c>
      <c r="P2971" s="5">
        <f>$E2971/$L2971</f>
        <v>95.588235294117652</v>
      </c>
      <c r="Q2971" t="str">
        <f>LEFT($N2971,FIND("/",$N2971)-1)</f>
        <v>theater</v>
      </c>
      <c r="R2971" t="str">
        <f>RIGHT($N2971,LEN($N2971)-FIND("/",$N2971))</f>
        <v>plays</v>
      </c>
      <c r="S2971" s="11">
        <f t="shared" si="92"/>
        <v>42097.786493055552</v>
      </c>
      <c r="T2971" s="11">
        <f t="shared" si="93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8">
        <f>$E2972/$D2972</f>
        <v>1.06</v>
      </c>
      <c r="P2972" s="5">
        <f>$E2972/$L2972</f>
        <v>69.890109890109883</v>
      </c>
      <c r="Q2972" t="str">
        <f>LEFT($N2972,FIND("/",$N2972)-1)</f>
        <v>theater</v>
      </c>
      <c r="R2972" t="str">
        <f>RIGHT($N2972,LEN($N2972)-FIND("/",$N2972))</f>
        <v>plays</v>
      </c>
      <c r="S2972" s="11">
        <f t="shared" si="92"/>
        <v>41808.669571759259</v>
      </c>
      <c r="T2972" s="11">
        <f t="shared" si="93"/>
        <v>41838.669571759259</v>
      </c>
    </row>
    <row r="2973" spans="1:20" ht="45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8">
        <f>$E2973/$D2973</f>
        <v>1.0015624999999999</v>
      </c>
      <c r="P2973" s="5">
        <f>$E2973/$L2973</f>
        <v>74.534883720930239</v>
      </c>
      <c r="Q2973" t="str">
        <f>LEFT($N2973,FIND("/",$N2973)-1)</f>
        <v>theater</v>
      </c>
      <c r="R2973" t="str">
        <f>RIGHT($N2973,LEN($N2973)-FIND("/",$N2973))</f>
        <v>plays</v>
      </c>
      <c r="S2973" s="11">
        <f t="shared" si="92"/>
        <v>41852.658310185187</v>
      </c>
      <c r="T2973" s="11">
        <f t="shared" si="93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8">
        <f>$E2974/$D2974</f>
        <v>1.0535000000000001</v>
      </c>
      <c r="P2974" s="5">
        <f>$E2974/$L2974</f>
        <v>123.94117647058823</v>
      </c>
      <c r="Q2974" t="str">
        <f>LEFT($N2974,FIND("/",$N2974)-1)</f>
        <v>theater</v>
      </c>
      <c r="R2974" t="str">
        <f>RIGHT($N2974,LEN($N2974)-FIND("/",$N2974))</f>
        <v>plays</v>
      </c>
      <c r="S2974" s="11">
        <f t="shared" si="92"/>
        <v>42694.110185185185</v>
      </c>
      <c r="T2974" s="11">
        <f t="shared" si="93"/>
        <v>42709.041666666672</v>
      </c>
    </row>
    <row r="2975" spans="1:20" ht="45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8">
        <f>$E2975/$D2975</f>
        <v>1.748</v>
      </c>
      <c r="P2975" s="5">
        <f>$E2975/$L2975</f>
        <v>264.84848484848487</v>
      </c>
      <c r="Q2975" t="str">
        <f>LEFT($N2975,FIND("/",$N2975)-1)</f>
        <v>theater</v>
      </c>
      <c r="R2975" t="str">
        <f>RIGHT($N2975,LEN($N2975)-FIND("/",$N2975))</f>
        <v>plays</v>
      </c>
      <c r="S2975" s="11">
        <f t="shared" si="92"/>
        <v>42341.818379629629</v>
      </c>
      <c r="T2975" s="11">
        <f t="shared" si="93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8">
        <f>$E2976/$D2976</f>
        <v>1.02</v>
      </c>
      <c r="P2976" s="5">
        <f>$E2976/$L2976</f>
        <v>58.620689655172413</v>
      </c>
      <c r="Q2976" t="str">
        <f>LEFT($N2976,FIND("/",$N2976)-1)</f>
        <v>theater</v>
      </c>
      <c r="R2976" t="str">
        <f>RIGHT($N2976,LEN($N2976)-FIND("/",$N2976))</f>
        <v>plays</v>
      </c>
      <c r="S2976" s="11">
        <f t="shared" si="92"/>
        <v>41880.061006944445</v>
      </c>
      <c r="T2976" s="11">
        <f t="shared" si="93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8">
        <f>$E2977/$D2977</f>
        <v>1.00125</v>
      </c>
      <c r="P2977" s="5">
        <f>$E2977/$L2977</f>
        <v>70.884955752212392</v>
      </c>
      <c r="Q2977" t="str">
        <f>LEFT($N2977,FIND("/",$N2977)-1)</f>
        <v>theater</v>
      </c>
      <c r="R2977" t="str">
        <f>RIGHT($N2977,LEN($N2977)-FIND("/",$N2977))</f>
        <v>plays</v>
      </c>
      <c r="S2977" s="11">
        <f t="shared" si="92"/>
        <v>41941.683865740742</v>
      </c>
      <c r="T2977" s="11">
        <f t="shared" si="93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8">
        <f>$E2978/$D2978</f>
        <v>1.7142857142857142</v>
      </c>
      <c r="P2978" s="5">
        <f>$E2978/$L2978</f>
        <v>8.5714285714285712</v>
      </c>
      <c r="Q2978" t="str">
        <f>LEFT($N2978,FIND("/",$N2978)-1)</f>
        <v>theater</v>
      </c>
      <c r="R2978" t="str">
        <f>RIGHT($N2978,LEN($N2978)-FIND("/",$N2978))</f>
        <v>plays</v>
      </c>
      <c r="S2978" s="11">
        <f t="shared" si="92"/>
        <v>42425.730671296296</v>
      </c>
      <c r="T2978" s="11">
        <f t="shared" si="93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8">
        <f>$E2979/$D2979</f>
        <v>1.1356666666666666</v>
      </c>
      <c r="P2979" s="5">
        <f>$E2979/$L2979</f>
        <v>113.56666666666666</v>
      </c>
      <c r="Q2979" t="str">
        <f>LEFT($N2979,FIND("/",$N2979)-1)</f>
        <v>theater</v>
      </c>
      <c r="R2979" t="str">
        <f>RIGHT($N2979,LEN($N2979)-FIND("/",$N2979))</f>
        <v>plays</v>
      </c>
      <c r="S2979" s="11">
        <f t="shared" si="92"/>
        <v>42026.88118055556</v>
      </c>
      <c r="T2979" s="11">
        <f t="shared" si="93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8">
        <f>$E2980/$D2980</f>
        <v>1.2946666666666666</v>
      </c>
      <c r="P2980" s="5">
        <f>$E2980/$L2980</f>
        <v>60.6875</v>
      </c>
      <c r="Q2980" t="str">
        <f>LEFT($N2980,FIND("/",$N2980)-1)</f>
        <v>theater</v>
      </c>
      <c r="R2980" t="str">
        <f>RIGHT($N2980,LEN($N2980)-FIND("/",$N2980))</f>
        <v>plays</v>
      </c>
      <c r="S2980" s="11">
        <f t="shared" si="92"/>
        <v>41922.640590277777</v>
      </c>
      <c r="T2980" s="11">
        <f t="shared" si="93"/>
        <v>41932.249305555553</v>
      </c>
    </row>
    <row r="2981" spans="1:20" ht="45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8">
        <f>$E2981/$D2981</f>
        <v>1.014</v>
      </c>
      <c r="P2981" s="5">
        <f>$E2981/$L2981</f>
        <v>110.21739130434783</v>
      </c>
      <c r="Q2981" t="str">
        <f>LEFT($N2981,FIND("/",$N2981)-1)</f>
        <v>theater</v>
      </c>
      <c r="R2981" t="str">
        <f>RIGHT($N2981,LEN($N2981)-FIND("/",$N2981))</f>
        <v>plays</v>
      </c>
      <c r="S2981" s="11">
        <f t="shared" si="92"/>
        <v>41993.824340277773</v>
      </c>
      <c r="T2981" s="11">
        <f t="shared" si="93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8">
        <f>$E2982/$D2982</f>
        <v>1.0916666666666666</v>
      </c>
      <c r="P2982" s="5">
        <f>$E2982/$L2982</f>
        <v>136.45833333333334</v>
      </c>
      <c r="Q2982" t="str">
        <f>LEFT($N2982,FIND("/",$N2982)-1)</f>
        <v>theater</v>
      </c>
      <c r="R2982" t="str">
        <f>RIGHT($N2982,LEN($N2982)-FIND("/",$N2982))</f>
        <v>plays</v>
      </c>
      <c r="S2982" s="11">
        <f t="shared" si="92"/>
        <v>42219.915856481486</v>
      </c>
      <c r="T2982" s="11">
        <f t="shared" si="93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8">
        <f>$E2983/$D2983</f>
        <v>1.28925</v>
      </c>
      <c r="P2983" s="5">
        <f>$E2983/$L2983</f>
        <v>53.164948453608247</v>
      </c>
      <c r="Q2983" t="str">
        <f>LEFT($N2983,FIND("/",$N2983)-1)</f>
        <v>theater</v>
      </c>
      <c r="R2983" t="str">
        <f>RIGHT($N2983,LEN($N2983)-FIND("/",$N2983))</f>
        <v>spaces</v>
      </c>
      <c r="S2983" s="11">
        <f t="shared" si="92"/>
        <v>42225.559675925921</v>
      </c>
      <c r="T2983" s="11">
        <f t="shared" si="93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8">
        <f>$E2984/$D2984</f>
        <v>1.0206</v>
      </c>
      <c r="P2984" s="5">
        <f>$E2984/$L2984</f>
        <v>86.491525423728817</v>
      </c>
      <c r="Q2984" t="str">
        <f>LEFT($N2984,FIND("/",$N2984)-1)</f>
        <v>theater</v>
      </c>
      <c r="R2984" t="str">
        <f>RIGHT($N2984,LEN($N2984)-FIND("/",$N2984))</f>
        <v>spaces</v>
      </c>
      <c r="S2984" s="11">
        <f t="shared" si="92"/>
        <v>42381.686840277776</v>
      </c>
      <c r="T2984" s="11">
        <f t="shared" si="93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8">
        <f>$E2985/$D2985</f>
        <v>1.465395775862069</v>
      </c>
      <c r="P2985" s="5">
        <f>$E2985/$L2985</f>
        <v>155.23827397260274</v>
      </c>
      <c r="Q2985" t="str">
        <f>LEFT($N2985,FIND("/",$N2985)-1)</f>
        <v>theater</v>
      </c>
      <c r="R2985" t="str">
        <f>RIGHT($N2985,LEN($N2985)-FIND("/",$N2985))</f>
        <v>spaces</v>
      </c>
      <c r="S2985" s="11">
        <f t="shared" si="92"/>
        <v>41894.632361111115</v>
      </c>
      <c r="T2985" s="11">
        <f t="shared" si="93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8">
        <f>$E2986/$D2986</f>
        <v>1.00352</v>
      </c>
      <c r="P2986" s="5">
        <f>$E2986/$L2986</f>
        <v>115.08256880733946</v>
      </c>
      <c r="Q2986" t="str">
        <f>LEFT($N2986,FIND("/",$N2986)-1)</f>
        <v>theater</v>
      </c>
      <c r="R2986" t="str">
        <f>RIGHT($N2986,LEN($N2986)-FIND("/",$N2986))</f>
        <v>spaces</v>
      </c>
      <c r="S2986" s="11">
        <f t="shared" si="92"/>
        <v>42576.278715277775</v>
      </c>
      <c r="T2986" s="11">
        <f t="shared" si="93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8">
        <f>$E2987/$D2987</f>
        <v>1.2164999999999999</v>
      </c>
      <c r="P2987" s="5">
        <f>$E2987/$L2987</f>
        <v>109.5945945945946</v>
      </c>
      <c r="Q2987" t="str">
        <f>LEFT($N2987,FIND("/",$N2987)-1)</f>
        <v>theater</v>
      </c>
      <c r="R2987" t="str">
        <f>RIGHT($N2987,LEN($N2987)-FIND("/",$N2987))</f>
        <v>spaces</v>
      </c>
      <c r="S2987" s="11">
        <f t="shared" si="92"/>
        <v>42654.973703703698</v>
      </c>
      <c r="T2987" s="11">
        <f t="shared" si="93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8">
        <f>$E2988/$D2988</f>
        <v>1.0549999999999999</v>
      </c>
      <c r="P2988" s="5">
        <f>$E2988/$L2988</f>
        <v>45.214285714285715</v>
      </c>
      <c r="Q2988" t="str">
        <f>LEFT($N2988,FIND("/",$N2988)-1)</f>
        <v>theater</v>
      </c>
      <c r="R2988" t="str">
        <f>RIGHT($N2988,LEN($N2988)-FIND("/",$N2988))</f>
        <v>spaces</v>
      </c>
      <c r="S2988" s="11">
        <f t="shared" si="92"/>
        <v>42431.500069444446</v>
      </c>
      <c r="T2988" s="11">
        <f t="shared" si="93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8">
        <f>$E2989/$D2989</f>
        <v>1.1040080000000001</v>
      </c>
      <c r="P2989" s="5">
        <f>$E2989/$L2989</f>
        <v>104.15169811320754</v>
      </c>
      <c r="Q2989" t="str">
        <f>LEFT($N2989,FIND("/",$N2989)-1)</f>
        <v>theater</v>
      </c>
      <c r="R2989" t="str">
        <f>RIGHT($N2989,LEN($N2989)-FIND("/",$N2989))</f>
        <v>spaces</v>
      </c>
      <c r="S2989" s="11">
        <f t="shared" si="92"/>
        <v>42627.307303240741</v>
      </c>
      <c r="T2989" s="11">
        <f t="shared" si="93"/>
        <v>42656</v>
      </c>
    </row>
    <row r="2990" spans="1:20" ht="45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8">
        <f>$E2990/$D2990</f>
        <v>1</v>
      </c>
      <c r="P2990" s="5">
        <f>$E2990/$L2990</f>
        <v>35.714285714285715</v>
      </c>
      <c r="Q2990" t="str">
        <f>LEFT($N2990,FIND("/",$N2990)-1)</f>
        <v>theater</v>
      </c>
      <c r="R2990" t="str">
        <f>RIGHT($N2990,LEN($N2990)-FIND("/",$N2990))</f>
        <v>spaces</v>
      </c>
      <c r="S2990" s="11">
        <f t="shared" si="92"/>
        <v>42511.362048611118</v>
      </c>
      <c r="T2990" s="11">
        <f t="shared" si="93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8">
        <f>$E2991/$D2991</f>
        <v>1.76535</v>
      </c>
      <c r="P2991" s="5">
        <f>$E2991/$L2991</f>
        <v>96.997252747252745</v>
      </c>
      <c r="Q2991" t="str">
        <f>LEFT($N2991,FIND("/",$N2991)-1)</f>
        <v>theater</v>
      </c>
      <c r="R2991" t="str">
        <f>RIGHT($N2991,LEN($N2991)-FIND("/",$N2991))</f>
        <v>spaces</v>
      </c>
      <c r="S2991" s="11">
        <f t="shared" si="92"/>
        <v>42337.02039351852</v>
      </c>
      <c r="T2991" s="11">
        <f t="shared" si="93"/>
        <v>42359.207638888889</v>
      </c>
    </row>
    <row r="2992" spans="1:20" ht="45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8">
        <f>$E2992/$D2992</f>
        <v>1</v>
      </c>
      <c r="P2992" s="5">
        <f>$E2992/$L2992</f>
        <v>370.37037037037038</v>
      </c>
      <c r="Q2992" t="str">
        <f>LEFT($N2992,FIND("/",$N2992)-1)</f>
        <v>theater</v>
      </c>
      <c r="R2992" t="str">
        <f>RIGHT($N2992,LEN($N2992)-FIND("/",$N2992))</f>
        <v>spaces</v>
      </c>
      <c r="S2992" s="11">
        <f t="shared" si="92"/>
        <v>42341.57430555555</v>
      </c>
      <c r="T2992" s="11">
        <f t="shared" si="93"/>
        <v>42376.57430555555</v>
      </c>
    </row>
    <row r="2993" spans="1:20" ht="45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8">
        <f>$E2993/$D2993</f>
        <v>1.0329411764705883</v>
      </c>
      <c r="P2993" s="5">
        <f>$E2993/$L2993</f>
        <v>94.408602150537632</v>
      </c>
      <c r="Q2993" t="str">
        <f>LEFT($N2993,FIND("/",$N2993)-1)</f>
        <v>theater</v>
      </c>
      <c r="R2993" t="str">
        <f>RIGHT($N2993,LEN($N2993)-FIND("/",$N2993))</f>
        <v>spaces</v>
      </c>
      <c r="S2993" s="11">
        <f t="shared" si="92"/>
        <v>42740.837152777778</v>
      </c>
      <c r="T2993" s="11">
        <f t="shared" si="93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8">
        <f>$E2994/$D2994</f>
        <v>1.0449999999999999</v>
      </c>
      <c r="P2994" s="5">
        <f>$E2994/$L2994</f>
        <v>48.984375</v>
      </c>
      <c r="Q2994" t="str">
        <f>LEFT($N2994,FIND("/",$N2994)-1)</f>
        <v>theater</v>
      </c>
      <c r="R2994" t="str">
        <f>RIGHT($N2994,LEN($N2994)-FIND("/",$N2994))</f>
        <v>spaces</v>
      </c>
      <c r="S2994" s="11">
        <f t="shared" si="92"/>
        <v>42622.767476851848</v>
      </c>
      <c r="T2994" s="11">
        <f t="shared" si="93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8">
        <f>$E2995/$D2995</f>
        <v>1.0029999999999999</v>
      </c>
      <c r="P2995" s="5">
        <f>$E2995/$L2995</f>
        <v>45.590909090909093</v>
      </c>
      <c r="Q2995" t="str">
        <f>LEFT($N2995,FIND("/",$N2995)-1)</f>
        <v>theater</v>
      </c>
      <c r="R2995" t="str">
        <f>RIGHT($N2995,LEN($N2995)-FIND("/",$N2995))</f>
        <v>spaces</v>
      </c>
      <c r="S2995" s="11">
        <f t="shared" si="92"/>
        <v>42390.838738425926</v>
      </c>
      <c r="T2995" s="11">
        <f t="shared" si="93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8">
        <f>$E2996/$D2996</f>
        <v>4.577466666666667</v>
      </c>
      <c r="P2996" s="5">
        <f>$E2996/$L2996</f>
        <v>23.275254237288134</v>
      </c>
      <c r="Q2996" t="str">
        <f>LEFT($N2996,FIND("/",$N2996)-1)</f>
        <v>theater</v>
      </c>
      <c r="R2996" t="str">
        <f>RIGHT($N2996,LEN($N2996)-FIND("/",$N2996))</f>
        <v>spaces</v>
      </c>
      <c r="S2996" s="11">
        <f t="shared" si="92"/>
        <v>41885.478842592594</v>
      </c>
      <c r="T2996" s="11">
        <f t="shared" si="93"/>
        <v>41915.478842592594</v>
      </c>
    </row>
    <row r="2997" spans="1:20" ht="45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8">
        <f>$E2997/$D2997</f>
        <v>1.0496000000000001</v>
      </c>
      <c r="P2997" s="5">
        <f>$E2997/$L2997</f>
        <v>63.2289156626506</v>
      </c>
      <c r="Q2997" t="str">
        <f>LEFT($N2997,FIND("/",$N2997)-1)</f>
        <v>theater</v>
      </c>
      <c r="R2997" t="str">
        <f>RIGHT($N2997,LEN($N2997)-FIND("/",$N2997))</f>
        <v>spaces</v>
      </c>
      <c r="S2997" s="11">
        <f t="shared" si="92"/>
        <v>42724.665173611109</v>
      </c>
      <c r="T2997" s="11">
        <f t="shared" si="93"/>
        <v>42754.665173611109</v>
      </c>
    </row>
    <row r="2998" spans="1:20" ht="30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8">
        <f>$E2998/$D2998</f>
        <v>1.7194285714285715</v>
      </c>
      <c r="P2998" s="5">
        <f>$E2998/$L2998</f>
        <v>153.5204081632653</v>
      </c>
      <c r="Q2998" t="str">
        <f>LEFT($N2998,FIND("/",$N2998)-1)</f>
        <v>theater</v>
      </c>
      <c r="R2998" t="str">
        <f>RIGHT($N2998,LEN($N2998)-FIND("/",$N2998))</f>
        <v>spaces</v>
      </c>
      <c r="S2998" s="11">
        <f t="shared" si="92"/>
        <v>42090.912500000006</v>
      </c>
      <c r="T2998" s="11">
        <f t="shared" si="93"/>
        <v>42150.912500000006</v>
      </c>
    </row>
    <row r="2999" spans="1:20" ht="45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8">
        <f>$E2999/$D2999</f>
        <v>1.0373000000000001</v>
      </c>
      <c r="P2999" s="5">
        <f>$E2999/$L2999</f>
        <v>90.2</v>
      </c>
      <c r="Q2999" t="str">
        <f>LEFT($N2999,FIND("/",$N2999)-1)</f>
        <v>theater</v>
      </c>
      <c r="R2999" t="str">
        <f>RIGHT($N2999,LEN($N2999)-FIND("/",$N2999))</f>
        <v>spaces</v>
      </c>
      <c r="S2999" s="11">
        <f t="shared" si="92"/>
        <v>42775.733715277776</v>
      </c>
      <c r="T2999" s="11">
        <f t="shared" si="93"/>
        <v>42793.207638888889</v>
      </c>
    </row>
    <row r="3000" spans="1:20" ht="45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8">
        <f>$E3000/$D3000</f>
        <v>1.0302899999999999</v>
      </c>
      <c r="P3000" s="5">
        <f>$E3000/$L3000</f>
        <v>118.97113163972287</v>
      </c>
      <c r="Q3000" t="str">
        <f>LEFT($N3000,FIND("/",$N3000)-1)</f>
        <v>theater</v>
      </c>
      <c r="R3000" t="str">
        <f>RIGHT($N3000,LEN($N3000)-FIND("/",$N3000))</f>
        <v>spaces</v>
      </c>
      <c r="S3000" s="11">
        <f t="shared" si="92"/>
        <v>41778.193622685183</v>
      </c>
      <c r="T3000" s="11">
        <f t="shared" si="93"/>
        <v>41806.184027777781</v>
      </c>
    </row>
    <row r="3001" spans="1:20" ht="45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8">
        <f>$E3001/$D3001</f>
        <v>1.1888888888888889</v>
      </c>
      <c r="P3001" s="5">
        <f>$E3001/$L3001</f>
        <v>80.25</v>
      </c>
      <c r="Q3001" t="str">
        <f>LEFT($N3001,FIND("/",$N3001)-1)</f>
        <v>theater</v>
      </c>
      <c r="R3001" t="str">
        <f>RIGHT($N3001,LEN($N3001)-FIND("/",$N3001))</f>
        <v>spaces</v>
      </c>
      <c r="S3001" s="11">
        <f t="shared" si="92"/>
        <v>42780.740277777775</v>
      </c>
      <c r="T3001" s="11">
        <f t="shared" si="93"/>
        <v>42795.083333333328</v>
      </c>
    </row>
    <row r="3002" spans="1:20" ht="45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8">
        <f>$E3002/$D3002</f>
        <v>1</v>
      </c>
      <c r="P3002" s="5">
        <f>$E3002/$L3002</f>
        <v>62.5</v>
      </c>
      <c r="Q3002" t="str">
        <f>LEFT($N3002,FIND("/",$N3002)-1)</f>
        <v>theater</v>
      </c>
      <c r="R3002" t="str">
        <f>RIGHT($N3002,LEN($N3002)-FIND("/",$N3002))</f>
        <v>spaces</v>
      </c>
      <c r="S3002" s="11">
        <f t="shared" si="92"/>
        <v>42752.827199074076</v>
      </c>
      <c r="T3002" s="11">
        <f t="shared" si="93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8">
        <f>$E3003/$D3003</f>
        <v>3.1869988910451896</v>
      </c>
      <c r="P3003" s="5">
        <f>$E3003/$L3003</f>
        <v>131.37719999999999</v>
      </c>
      <c r="Q3003" t="str">
        <f>LEFT($N3003,FIND("/",$N3003)-1)</f>
        <v>theater</v>
      </c>
      <c r="R3003" t="str">
        <f>RIGHT($N3003,LEN($N3003)-FIND("/",$N3003))</f>
        <v>spaces</v>
      </c>
      <c r="S3003" s="11">
        <f t="shared" si="92"/>
        <v>42534.895625000005</v>
      </c>
      <c r="T3003" s="11">
        <f t="shared" si="93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8">
        <f>$E3004/$D3004</f>
        <v>1.0850614285714286</v>
      </c>
      <c r="P3004" s="5">
        <f>$E3004/$L3004</f>
        <v>73.032980769230775</v>
      </c>
      <c r="Q3004" t="str">
        <f>LEFT($N3004,FIND("/",$N3004)-1)</f>
        <v>theater</v>
      </c>
      <c r="R3004" t="str">
        <f>RIGHT($N3004,LEN($N3004)-FIND("/",$N3004))</f>
        <v>spaces</v>
      </c>
      <c r="S3004" s="11">
        <f t="shared" si="92"/>
        <v>41239.83625</v>
      </c>
      <c r="T3004" s="11">
        <f t="shared" si="93"/>
        <v>41269.83625</v>
      </c>
    </row>
    <row r="3005" spans="1:20" ht="45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8">
        <f>$E3005/$D3005</f>
        <v>1.0116666666666667</v>
      </c>
      <c r="P3005" s="5">
        <f>$E3005/$L3005</f>
        <v>178.52941176470588</v>
      </c>
      <c r="Q3005" t="str">
        <f>LEFT($N3005,FIND("/",$N3005)-1)</f>
        <v>theater</v>
      </c>
      <c r="R3005" t="str">
        <f>RIGHT($N3005,LEN($N3005)-FIND("/",$N3005))</f>
        <v>spaces</v>
      </c>
      <c r="S3005" s="11">
        <f t="shared" si="92"/>
        <v>42398.849259259259</v>
      </c>
      <c r="T3005" s="11">
        <f t="shared" si="93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8">
        <f>$E3006/$D3006</f>
        <v>1.12815</v>
      </c>
      <c r="P3006" s="5">
        <f>$E3006/$L3006</f>
        <v>162.90974729241879</v>
      </c>
      <c r="Q3006" t="str">
        <f>LEFT($N3006,FIND("/",$N3006)-1)</f>
        <v>theater</v>
      </c>
      <c r="R3006" t="str">
        <f>RIGHT($N3006,LEN($N3006)-FIND("/",$N3006))</f>
        <v>spaces</v>
      </c>
      <c r="S3006" s="11">
        <f t="shared" si="92"/>
        <v>41928.881064814814</v>
      </c>
      <c r="T3006" s="11">
        <f t="shared" si="93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8">
        <f>$E3007/$D3007</f>
        <v>1.2049622641509434</v>
      </c>
      <c r="P3007" s="5">
        <f>$E3007/$L3007</f>
        <v>108.24237288135593</v>
      </c>
      <c r="Q3007" t="str">
        <f>LEFT($N3007,FIND("/",$N3007)-1)</f>
        <v>theater</v>
      </c>
      <c r="R3007" t="str">
        <f>RIGHT($N3007,LEN($N3007)-FIND("/",$N3007))</f>
        <v>spaces</v>
      </c>
      <c r="S3007" s="11">
        <f t="shared" si="92"/>
        <v>41888.674826388888</v>
      </c>
      <c r="T3007" s="11">
        <f t="shared" si="93"/>
        <v>41918.674826388888</v>
      </c>
    </row>
    <row r="3008" spans="1:20" ht="30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8">
        <f>$E3008/$D3008</f>
        <v>1.0774999999999999</v>
      </c>
      <c r="P3008" s="5">
        <f>$E3008/$L3008</f>
        <v>88.865979381443296</v>
      </c>
      <c r="Q3008" t="str">
        <f>LEFT($N3008,FIND("/",$N3008)-1)</f>
        <v>theater</v>
      </c>
      <c r="R3008" t="str">
        <f>RIGHT($N3008,LEN($N3008)-FIND("/",$N3008))</f>
        <v>spaces</v>
      </c>
      <c r="S3008" s="11">
        <f t="shared" si="92"/>
        <v>41957.756840277783</v>
      </c>
      <c r="T3008" s="11">
        <f t="shared" si="93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8">
        <f>$E3009/$D3009</f>
        <v>1.8</v>
      </c>
      <c r="P3009" s="5">
        <f>$E3009/$L3009</f>
        <v>54</v>
      </c>
      <c r="Q3009" t="str">
        <f>LEFT($N3009,FIND("/",$N3009)-1)</f>
        <v>theater</v>
      </c>
      <c r="R3009" t="str">
        <f>RIGHT($N3009,LEN($N3009)-FIND("/",$N3009))</f>
        <v>spaces</v>
      </c>
      <c r="S3009" s="11">
        <f t="shared" si="92"/>
        <v>42098.216238425928</v>
      </c>
      <c r="T3009" s="11">
        <f t="shared" si="93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8">
        <f>$E3010/$D3010</f>
        <v>1.0116666666666667</v>
      </c>
      <c r="P3010" s="5">
        <f>$E3010/$L3010</f>
        <v>116.73076923076923</v>
      </c>
      <c r="Q3010" t="str">
        <f>LEFT($N3010,FIND("/",$N3010)-1)</f>
        <v>theater</v>
      </c>
      <c r="R3010" t="str">
        <f>RIGHT($N3010,LEN($N3010)-FIND("/",$N3010))</f>
        <v>spaces</v>
      </c>
      <c r="S3010" s="11">
        <f t="shared" si="92"/>
        <v>42360.212025462963</v>
      </c>
      <c r="T3010" s="11">
        <f t="shared" si="93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8">
        <f>$E3011/$D3011</f>
        <v>1.19756</v>
      </c>
      <c r="P3011" s="5">
        <f>$E3011/$L3011</f>
        <v>233.8984375</v>
      </c>
      <c r="Q3011" t="str">
        <f>LEFT($N3011,FIND("/",$N3011)-1)</f>
        <v>theater</v>
      </c>
      <c r="R3011" t="str">
        <f>RIGHT($N3011,LEN($N3011)-FIND("/",$N3011))</f>
        <v>spaces</v>
      </c>
      <c r="S3011" s="11">
        <f t="shared" ref="S3011:S3074" si="94">((($J3011/60)/60)/24)+DATE(1970,1,1)</f>
        <v>41939.569907407407</v>
      </c>
      <c r="T3011" s="11">
        <f t="shared" ref="T3011:T3074" si="95">((($I3011/60)/60)/24)+DATE(1970,1,1)</f>
        <v>41969.611574074079</v>
      </c>
    </row>
    <row r="3012" spans="1:20" ht="45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8">
        <f>$E3012/$D3012</f>
        <v>1.58</v>
      </c>
      <c r="P3012" s="5">
        <f>$E3012/$L3012</f>
        <v>158</v>
      </c>
      <c r="Q3012" t="str">
        <f>LEFT($N3012,FIND("/",$N3012)-1)</f>
        <v>theater</v>
      </c>
      <c r="R3012" t="str">
        <f>RIGHT($N3012,LEN($N3012)-FIND("/",$N3012))</f>
        <v>spaces</v>
      </c>
      <c r="S3012" s="11">
        <f t="shared" si="94"/>
        <v>41996.832395833335</v>
      </c>
      <c r="T3012" s="11">
        <f t="shared" si="95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8">
        <f>$E3013/$D3013</f>
        <v>1.2366666666666666</v>
      </c>
      <c r="P3013" s="5">
        <f>$E3013/$L3013</f>
        <v>14.84</v>
      </c>
      <c r="Q3013" t="str">
        <f>LEFT($N3013,FIND("/",$N3013)-1)</f>
        <v>theater</v>
      </c>
      <c r="R3013" t="str">
        <f>RIGHT($N3013,LEN($N3013)-FIND("/",$N3013))</f>
        <v>spaces</v>
      </c>
      <c r="S3013" s="11">
        <f t="shared" si="94"/>
        <v>42334.468935185185</v>
      </c>
      <c r="T3013" s="11">
        <f t="shared" si="95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8">
        <f>$E3014/$D3014</f>
        <v>1.1712499999999999</v>
      </c>
      <c r="P3014" s="5">
        <f>$E3014/$L3014</f>
        <v>85.181818181818187</v>
      </c>
      <c r="Q3014" t="str">
        <f>LEFT($N3014,FIND("/",$N3014)-1)</f>
        <v>theater</v>
      </c>
      <c r="R3014" t="str">
        <f>RIGHT($N3014,LEN($N3014)-FIND("/",$N3014))</f>
        <v>spaces</v>
      </c>
      <c r="S3014" s="11">
        <f t="shared" si="94"/>
        <v>42024.702893518523</v>
      </c>
      <c r="T3014" s="11">
        <f t="shared" si="95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8">
        <f>$E3015/$D3015</f>
        <v>1.5696000000000001</v>
      </c>
      <c r="P3015" s="5">
        <f>$E3015/$L3015</f>
        <v>146.69158878504672</v>
      </c>
      <c r="Q3015" t="str">
        <f>LEFT($N3015,FIND("/",$N3015)-1)</f>
        <v>theater</v>
      </c>
      <c r="R3015" t="str">
        <f>RIGHT($N3015,LEN($N3015)-FIND("/",$N3015))</f>
        <v>spaces</v>
      </c>
      <c r="S3015" s="11">
        <f t="shared" si="94"/>
        <v>42146.836215277777</v>
      </c>
      <c r="T3015" s="11">
        <f t="shared" si="95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8">
        <f>$E3016/$D3016</f>
        <v>1.13104</v>
      </c>
      <c r="P3016" s="5">
        <f>$E3016/$L3016</f>
        <v>50.764811490125673</v>
      </c>
      <c r="Q3016" t="str">
        <f>LEFT($N3016,FIND("/",$N3016)-1)</f>
        <v>theater</v>
      </c>
      <c r="R3016" t="str">
        <f>RIGHT($N3016,LEN($N3016)-FIND("/",$N3016))</f>
        <v>spaces</v>
      </c>
      <c r="S3016" s="11">
        <f t="shared" si="94"/>
        <v>41920.123611111114</v>
      </c>
      <c r="T3016" s="11">
        <f t="shared" si="95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8">
        <f>$E3017/$D3017</f>
        <v>1.0317647058823529</v>
      </c>
      <c r="P3017" s="5">
        <f>$E3017/$L3017</f>
        <v>87.7</v>
      </c>
      <c r="Q3017" t="str">
        <f>LEFT($N3017,FIND("/",$N3017)-1)</f>
        <v>theater</v>
      </c>
      <c r="R3017" t="str">
        <f>RIGHT($N3017,LEN($N3017)-FIND("/",$N3017))</f>
        <v>spaces</v>
      </c>
      <c r="S3017" s="11">
        <f t="shared" si="94"/>
        <v>41785.72729166667</v>
      </c>
      <c r="T3017" s="11">
        <f t="shared" si="95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8">
        <f>$E3018/$D3018</f>
        <v>1.0261176470588236</v>
      </c>
      <c r="P3018" s="5">
        <f>$E3018/$L3018</f>
        <v>242.27777777777777</v>
      </c>
      <c r="Q3018" t="str">
        <f>LEFT($N3018,FIND("/",$N3018)-1)</f>
        <v>theater</v>
      </c>
      <c r="R3018" t="str">
        <f>RIGHT($N3018,LEN($N3018)-FIND("/",$N3018))</f>
        <v>spaces</v>
      </c>
      <c r="S3018" s="11">
        <f t="shared" si="94"/>
        <v>41778.548055555555</v>
      </c>
      <c r="T3018" s="11">
        <f t="shared" si="95"/>
        <v>41838.548055555555</v>
      </c>
    </row>
    <row r="3019" spans="1:20" ht="45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8">
        <f>$E3019/$D3019</f>
        <v>1.0584090909090909</v>
      </c>
      <c r="P3019" s="5">
        <f>$E3019/$L3019</f>
        <v>146.44654088050314</v>
      </c>
      <c r="Q3019" t="str">
        <f>LEFT($N3019,FIND("/",$N3019)-1)</f>
        <v>theater</v>
      </c>
      <c r="R3019" t="str">
        <f>RIGHT($N3019,LEN($N3019)-FIND("/",$N3019))</f>
        <v>spaces</v>
      </c>
      <c r="S3019" s="11">
        <f t="shared" si="94"/>
        <v>41841.850034722222</v>
      </c>
      <c r="T3019" s="11">
        <f t="shared" si="95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8">
        <f>$E3020/$D3020</f>
        <v>1.0071428571428571</v>
      </c>
      <c r="P3020" s="5">
        <f>$E3020/$L3020</f>
        <v>103.17073170731707</v>
      </c>
      <c r="Q3020" t="str">
        <f>LEFT($N3020,FIND("/",$N3020)-1)</f>
        <v>theater</v>
      </c>
      <c r="R3020" t="str">
        <f>RIGHT($N3020,LEN($N3020)-FIND("/",$N3020))</f>
        <v>spaces</v>
      </c>
      <c r="S3020" s="11">
        <f t="shared" si="94"/>
        <v>42163.29833333334</v>
      </c>
      <c r="T3020" s="11">
        <f t="shared" si="95"/>
        <v>42205.916666666672</v>
      </c>
    </row>
    <row r="3021" spans="1:20" ht="45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8">
        <f>$E3021/$D3021</f>
        <v>1.2123333333333333</v>
      </c>
      <c r="P3021" s="5">
        <f>$E3021/$L3021</f>
        <v>80.464601769911511</v>
      </c>
      <c r="Q3021" t="str">
        <f>LEFT($N3021,FIND("/",$N3021)-1)</f>
        <v>theater</v>
      </c>
      <c r="R3021" t="str">
        <f>RIGHT($N3021,LEN($N3021)-FIND("/",$N3021))</f>
        <v>spaces</v>
      </c>
      <c r="S3021" s="11">
        <f t="shared" si="94"/>
        <v>41758.833564814813</v>
      </c>
      <c r="T3021" s="11">
        <f t="shared" si="95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8">
        <f>$E3022/$D3022</f>
        <v>1.0057142857142858</v>
      </c>
      <c r="P3022" s="5">
        <f>$E3022/$L3022</f>
        <v>234.66666666666666</v>
      </c>
      <c r="Q3022" t="str">
        <f>LEFT($N3022,FIND("/",$N3022)-1)</f>
        <v>theater</v>
      </c>
      <c r="R3022" t="str">
        <f>RIGHT($N3022,LEN($N3022)-FIND("/",$N3022))</f>
        <v>spaces</v>
      </c>
      <c r="S3022" s="11">
        <f t="shared" si="94"/>
        <v>42170.846446759257</v>
      </c>
      <c r="T3022" s="11">
        <f t="shared" si="95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8">
        <f>$E3023/$D3023</f>
        <v>1.1602222222222223</v>
      </c>
      <c r="P3023" s="5">
        <f>$E3023/$L3023</f>
        <v>50.689320388349515</v>
      </c>
      <c r="Q3023" t="str">
        <f>LEFT($N3023,FIND("/",$N3023)-1)</f>
        <v>theater</v>
      </c>
      <c r="R3023" t="str">
        <f>RIGHT($N3023,LEN($N3023)-FIND("/",$N3023))</f>
        <v>spaces</v>
      </c>
      <c r="S3023" s="11">
        <f t="shared" si="94"/>
        <v>42660.618854166663</v>
      </c>
      <c r="T3023" s="11">
        <f t="shared" si="95"/>
        <v>42696.249305555553</v>
      </c>
    </row>
    <row r="3024" spans="1:20" ht="45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8">
        <f>$E3024/$D3024</f>
        <v>1.0087999999999999</v>
      </c>
      <c r="P3024" s="5">
        <f>$E3024/$L3024</f>
        <v>162.70967741935485</v>
      </c>
      <c r="Q3024" t="str">
        <f>LEFT($N3024,FIND("/",$N3024)-1)</f>
        <v>theater</v>
      </c>
      <c r="R3024" t="str">
        <f>RIGHT($N3024,LEN($N3024)-FIND("/",$N3024))</f>
        <v>spaces</v>
      </c>
      <c r="S3024" s="11">
        <f t="shared" si="94"/>
        <v>42564.95380787037</v>
      </c>
      <c r="T3024" s="11">
        <f t="shared" si="95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8">
        <f>$E3025/$D3025</f>
        <v>1.03</v>
      </c>
      <c r="P3025" s="5">
        <f>$E3025/$L3025</f>
        <v>120.16666666666667</v>
      </c>
      <c r="Q3025" t="str">
        <f>LEFT($N3025,FIND("/",$N3025)-1)</f>
        <v>theater</v>
      </c>
      <c r="R3025" t="str">
        <f>RIGHT($N3025,LEN($N3025)-FIND("/",$N3025))</f>
        <v>spaces</v>
      </c>
      <c r="S3025" s="11">
        <f t="shared" si="94"/>
        <v>42121.675763888896</v>
      </c>
      <c r="T3025" s="11">
        <f t="shared" si="95"/>
        <v>42166.675763888896</v>
      </c>
    </row>
    <row r="3026" spans="1:20" ht="45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8">
        <f>$E3026/$D3026</f>
        <v>2.4641999999999999</v>
      </c>
      <c r="P3026" s="5">
        <f>$E3026/$L3026</f>
        <v>67.697802197802204</v>
      </c>
      <c r="Q3026" t="str">
        <f>LEFT($N3026,FIND("/",$N3026)-1)</f>
        <v>theater</v>
      </c>
      <c r="R3026" t="str">
        <f>RIGHT($N3026,LEN($N3026)-FIND("/",$N3026))</f>
        <v>spaces</v>
      </c>
      <c r="S3026" s="11">
        <f t="shared" si="94"/>
        <v>41158.993923611109</v>
      </c>
      <c r="T3026" s="11">
        <f t="shared" si="95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8">
        <f>$E3027/$D3027</f>
        <v>3.0219999999999998</v>
      </c>
      <c r="P3027" s="5">
        <f>$E3027/$L3027</f>
        <v>52.103448275862071</v>
      </c>
      <c r="Q3027" t="str">
        <f>LEFT($N3027,FIND("/",$N3027)-1)</f>
        <v>theater</v>
      </c>
      <c r="R3027" t="str">
        <f>RIGHT($N3027,LEN($N3027)-FIND("/",$N3027))</f>
        <v>spaces</v>
      </c>
      <c r="S3027" s="11">
        <f t="shared" si="94"/>
        <v>41761.509409722225</v>
      </c>
      <c r="T3027" s="11">
        <f t="shared" si="95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8">
        <f>$E3028/$D3028</f>
        <v>1.4333333333333333</v>
      </c>
      <c r="P3028" s="5">
        <f>$E3028/$L3028</f>
        <v>51.6</v>
      </c>
      <c r="Q3028" t="str">
        <f>LEFT($N3028,FIND("/",$N3028)-1)</f>
        <v>theater</v>
      </c>
      <c r="R3028" t="str">
        <f>RIGHT($N3028,LEN($N3028)-FIND("/",$N3028))</f>
        <v>spaces</v>
      </c>
      <c r="S3028" s="11">
        <f t="shared" si="94"/>
        <v>42783.459398148145</v>
      </c>
      <c r="T3028" s="11">
        <f t="shared" si="95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8">
        <f>$E3029/$D3029</f>
        <v>1.3144</v>
      </c>
      <c r="P3029" s="5">
        <f>$E3029/$L3029</f>
        <v>164.3</v>
      </c>
      <c r="Q3029" t="str">
        <f>LEFT($N3029,FIND("/",$N3029)-1)</f>
        <v>theater</v>
      </c>
      <c r="R3029" t="str">
        <f>RIGHT($N3029,LEN($N3029)-FIND("/",$N3029))</f>
        <v>spaces</v>
      </c>
      <c r="S3029" s="11">
        <f t="shared" si="94"/>
        <v>42053.704293981486</v>
      </c>
      <c r="T3029" s="11">
        <f t="shared" si="95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8">
        <f>$E3030/$D3030</f>
        <v>1.6801999999999999</v>
      </c>
      <c r="P3030" s="5">
        <f>$E3030/$L3030</f>
        <v>84.858585858585855</v>
      </c>
      <c r="Q3030" t="str">
        <f>LEFT($N3030,FIND("/",$N3030)-1)</f>
        <v>theater</v>
      </c>
      <c r="R3030" t="str">
        <f>RIGHT($N3030,LEN($N3030)-FIND("/",$N3030))</f>
        <v>spaces</v>
      </c>
      <c r="S3030" s="11">
        <f t="shared" si="94"/>
        <v>42567.264178240745</v>
      </c>
      <c r="T3030" s="11">
        <f t="shared" si="95"/>
        <v>42597.264178240745</v>
      </c>
    </row>
    <row r="3031" spans="1:20" ht="45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8">
        <f>$E3031/$D3031</f>
        <v>1.0967666666666667</v>
      </c>
      <c r="P3031" s="5">
        <f>$E3031/$L3031</f>
        <v>94.548850574712645</v>
      </c>
      <c r="Q3031" t="str">
        <f>LEFT($N3031,FIND("/",$N3031)-1)</f>
        <v>theater</v>
      </c>
      <c r="R3031" t="str">
        <f>RIGHT($N3031,LEN($N3031)-FIND("/",$N3031))</f>
        <v>spaces</v>
      </c>
      <c r="S3031" s="11">
        <f t="shared" si="94"/>
        <v>41932.708877314813</v>
      </c>
      <c r="T3031" s="11">
        <f t="shared" si="95"/>
        <v>41961.190972222219</v>
      </c>
    </row>
    <row r="3032" spans="1:20" ht="45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8">
        <f>$E3032/$D3032</f>
        <v>1.0668571428571429</v>
      </c>
      <c r="P3032" s="5">
        <f>$E3032/$L3032</f>
        <v>45.536585365853661</v>
      </c>
      <c r="Q3032" t="str">
        <f>LEFT($N3032,FIND("/",$N3032)-1)</f>
        <v>theater</v>
      </c>
      <c r="R3032" t="str">
        <f>RIGHT($N3032,LEN($N3032)-FIND("/",$N3032))</f>
        <v>spaces</v>
      </c>
      <c r="S3032" s="11">
        <f t="shared" si="94"/>
        <v>42233.747349537036</v>
      </c>
      <c r="T3032" s="11">
        <f t="shared" si="95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8">
        <f>$E3033/$D3033</f>
        <v>1</v>
      </c>
      <c r="P3033" s="5">
        <f>$E3033/$L3033</f>
        <v>51.724137931034484</v>
      </c>
      <c r="Q3033" t="str">
        <f>LEFT($N3033,FIND("/",$N3033)-1)</f>
        <v>theater</v>
      </c>
      <c r="R3033" t="str">
        <f>RIGHT($N3033,LEN($N3033)-FIND("/",$N3033))</f>
        <v>spaces</v>
      </c>
      <c r="S3033" s="11">
        <f t="shared" si="94"/>
        <v>42597.882488425923</v>
      </c>
      <c r="T3033" s="11">
        <f t="shared" si="95"/>
        <v>42657.882488425923</v>
      </c>
    </row>
    <row r="3034" spans="1:20" ht="45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8">
        <f>$E3034/$D3034</f>
        <v>1.272</v>
      </c>
      <c r="P3034" s="5">
        <f>$E3034/$L3034</f>
        <v>50.88</v>
      </c>
      <c r="Q3034" t="str">
        <f>LEFT($N3034,FIND("/",$N3034)-1)</f>
        <v>theater</v>
      </c>
      <c r="R3034" t="str">
        <f>RIGHT($N3034,LEN($N3034)-FIND("/",$N3034))</f>
        <v>spaces</v>
      </c>
      <c r="S3034" s="11">
        <f t="shared" si="94"/>
        <v>42228.044664351852</v>
      </c>
      <c r="T3034" s="11">
        <f t="shared" si="95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8">
        <f>$E3035/$D3035</f>
        <v>1.4653333333333334</v>
      </c>
      <c r="P3035" s="5">
        <f>$E3035/$L3035</f>
        <v>191.13043478260869</v>
      </c>
      <c r="Q3035" t="str">
        <f>LEFT($N3035,FIND("/",$N3035)-1)</f>
        <v>theater</v>
      </c>
      <c r="R3035" t="str">
        <f>RIGHT($N3035,LEN($N3035)-FIND("/",$N3035))</f>
        <v>spaces</v>
      </c>
      <c r="S3035" s="11">
        <f t="shared" si="94"/>
        <v>42570.110243055555</v>
      </c>
      <c r="T3035" s="11">
        <f t="shared" si="95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8">
        <f>$E3036/$D3036</f>
        <v>1.1253599999999999</v>
      </c>
      <c r="P3036" s="5">
        <f>$E3036/$L3036</f>
        <v>89.314285714285717</v>
      </c>
      <c r="Q3036" t="str">
        <f>LEFT($N3036,FIND("/",$N3036)-1)</f>
        <v>theater</v>
      </c>
      <c r="R3036" t="str">
        <f>RIGHT($N3036,LEN($N3036)-FIND("/",$N3036))</f>
        <v>spaces</v>
      </c>
      <c r="S3036" s="11">
        <f t="shared" si="94"/>
        <v>42644.535358796296</v>
      </c>
      <c r="T3036" s="11">
        <f t="shared" si="95"/>
        <v>42675.165972222225</v>
      </c>
    </row>
    <row r="3037" spans="1:20" ht="30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8">
        <f>$E3037/$D3037</f>
        <v>1.0878684000000001</v>
      </c>
      <c r="P3037" s="5">
        <f>$E3037/$L3037</f>
        <v>88.588631921824103</v>
      </c>
      <c r="Q3037" t="str">
        <f>LEFT($N3037,FIND("/",$N3037)-1)</f>
        <v>theater</v>
      </c>
      <c r="R3037" t="str">
        <f>RIGHT($N3037,LEN($N3037)-FIND("/",$N3037))</f>
        <v>spaces</v>
      </c>
      <c r="S3037" s="11">
        <f t="shared" si="94"/>
        <v>41368.560289351852</v>
      </c>
      <c r="T3037" s="11">
        <f t="shared" si="95"/>
        <v>41398.560289351852</v>
      </c>
    </row>
    <row r="3038" spans="1:20" ht="45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8">
        <f>$E3038/$D3038</f>
        <v>1.26732</v>
      </c>
      <c r="P3038" s="5">
        <f>$E3038/$L3038</f>
        <v>96.300911854103347</v>
      </c>
      <c r="Q3038" t="str">
        <f>LEFT($N3038,FIND("/",$N3038)-1)</f>
        <v>theater</v>
      </c>
      <c r="R3038" t="str">
        <f>RIGHT($N3038,LEN($N3038)-FIND("/",$N3038))</f>
        <v>spaces</v>
      </c>
      <c r="S3038" s="11">
        <f t="shared" si="94"/>
        <v>41466.785231481481</v>
      </c>
      <c r="T3038" s="11">
        <f t="shared" si="95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8">
        <f>$E3039/$D3039</f>
        <v>2.1320000000000001</v>
      </c>
      <c r="P3039" s="5">
        <f>$E3039/$L3039</f>
        <v>33.3125</v>
      </c>
      <c r="Q3039" t="str">
        <f>LEFT($N3039,FIND("/",$N3039)-1)</f>
        <v>theater</v>
      </c>
      <c r="R3039" t="str">
        <f>RIGHT($N3039,LEN($N3039)-FIND("/",$N3039))</f>
        <v>spaces</v>
      </c>
      <c r="S3039" s="11">
        <f t="shared" si="94"/>
        <v>40378.893206018518</v>
      </c>
      <c r="T3039" s="11">
        <f t="shared" si="95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8">
        <f>$E3040/$D3040</f>
        <v>1.0049999999999999</v>
      </c>
      <c r="P3040" s="5">
        <f>$E3040/$L3040</f>
        <v>37.222222222222221</v>
      </c>
      <c r="Q3040" t="str">
        <f>LEFT($N3040,FIND("/",$N3040)-1)</f>
        <v>theater</v>
      </c>
      <c r="R3040" t="str">
        <f>RIGHT($N3040,LEN($N3040)-FIND("/",$N3040))</f>
        <v>spaces</v>
      </c>
      <c r="S3040" s="11">
        <f t="shared" si="94"/>
        <v>42373.252280092594</v>
      </c>
      <c r="T3040" s="11">
        <f t="shared" si="95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8">
        <f>$E3041/$D3041</f>
        <v>1.0871389999999999</v>
      </c>
      <c r="P3041" s="5">
        <f>$E3041/$L3041</f>
        <v>92.130423728813554</v>
      </c>
      <c r="Q3041" t="str">
        <f>LEFT($N3041,FIND("/",$N3041)-1)</f>
        <v>theater</v>
      </c>
      <c r="R3041" t="str">
        <f>RIGHT($N3041,LEN($N3041)-FIND("/",$N3041))</f>
        <v>spaces</v>
      </c>
      <c r="S3041" s="11">
        <f t="shared" si="94"/>
        <v>41610.794421296298</v>
      </c>
      <c r="T3041" s="11">
        <f t="shared" si="95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8">
        <f>$E3042/$D3042</f>
        <v>1.075</v>
      </c>
      <c r="P3042" s="5">
        <f>$E3042/$L3042</f>
        <v>76.785714285714292</v>
      </c>
      <c r="Q3042" t="str">
        <f>LEFT($N3042,FIND("/",$N3042)-1)</f>
        <v>theater</v>
      </c>
      <c r="R3042" t="str">
        <f>RIGHT($N3042,LEN($N3042)-FIND("/",$N3042))</f>
        <v>spaces</v>
      </c>
      <c r="S3042" s="11">
        <f t="shared" si="94"/>
        <v>42177.791909722218</v>
      </c>
      <c r="T3042" s="11">
        <f t="shared" si="95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8">
        <f>$E3043/$D3043</f>
        <v>1.1048192771084338</v>
      </c>
      <c r="P3043" s="5">
        <f>$E3043/$L3043</f>
        <v>96.526315789473685</v>
      </c>
      <c r="Q3043" t="str">
        <f>LEFT($N3043,FIND("/",$N3043)-1)</f>
        <v>theater</v>
      </c>
      <c r="R3043" t="str">
        <f>RIGHT($N3043,LEN($N3043)-FIND("/",$N3043))</f>
        <v>spaces</v>
      </c>
      <c r="S3043" s="11">
        <f t="shared" si="94"/>
        <v>42359.868611111116</v>
      </c>
      <c r="T3043" s="11">
        <f t="shared" si="95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8">
        <f>$E3044/$D3044</f>
        <v>1.28</v>
      </c>
      <c r="P3044" s="5">
        <f>$E3044/$L3044</f>
        <v>51.891891891891895</v>
      </c>
      <c r="Q3044" t="str">
        <f>LEFT($N3044,FIND("/",$N3044)-1)</f>
        <v>theater</v>
      </c>
      <c r="R3044" t="str">
        <f>RIGHT($N3044,LEN($N3044)-FIND("/",$N3044))</f>
        <v>spaces</v>
      </c>
      <c r="S3044" s="11">
        <f t="shared" si="94"/>
        <v>42253.688043981485</v>
      </c>
      <c r="T3044" s="11">
        <f t="shared" si="95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8">
        <f>$E3045/$D3045</f>
        <v>1.1000666666666667</v>
      </c>
      <c r="P3045" s="5">
        <f>$E3045/$L3045</f>
        <v>128.9140625</v>
      </c>
      <c r="Q3045" t="str">
        <f>LEFT($N3045,FIND("/",$N3045)-1)</f>
        <v>theater</v>
      </c>
      <c r="R3045" t="str">
        <f>RIGHT($N3045,LEN($N3045)-FIND("/",$N3045))</f>
        <v>spaces</v>
      </c>
      <c r="S3045" s="11">
        <f t="shared" si="94"/>
        <v>42083.070590277777</v>
      </c>
      <c r="T3045" s="11">
        <f t="shared" si="95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8">
        <f>$E3046/$D3046</f>
        <v>1.0934166666666667</v>
      </c>
      <c r="P3046" s="5">
        <f>$E3046/$L3046</f>
        <v>84.108974358974365</v>
      </c>
      <c r="Q3046" t="str">
        <f>LEFT($N3046,FIND("/",$N3046)-1)</f>
        <v>theater</v>
      </c>
      <c r="R3046" t="str">
        <f>RIGHT($N3046,LEN($N3046)-FIND("/",$N3046))</f>
        <v>spaces</v>
      </c>
      <c r="S3046" s="11">
        <f t="shared" si="94"/>
        <v>42387.7268287037</v>
      </c>
      <c r="T3046" s="11">
        <f t="shared" si="95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8">
        <f>$E3047/$D3047</f>
        <v>1.3270650000000002</v>
      </c>
      <c r="P3047" s="5">
        <f>$E3047/$L3047</f>
        <v>82.941562500000003</v>
      </c>
      <c r="Q3047" t="str">
        <f>LEFT($N3047,FIND("/",$N3047)-1)</f>
        <v>theater</v>
      </c>
      <c r="R3047" t="str">
        <f>RIGHT($N3047,LEN($N3047)-FIND("/",$N3047))</f>
        <v>spaces</v>
      </c>
      <c r="S3047" s="11">
        <f t="shared" si="94"/>
        <v>41843.155729166669</v>
      </c>
      <c r="T3047" s="11">
        <f t="shared" si="95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8">
        <f>$E3048/$D3048</f>
        <v>1.9084810126582279</v>
      </c>
      <c r="P3048" s="5">
        <f>$E3048/$L3048</f>
        <v>259.94827586206895</v>
      </c>
      <c r="Q3048" t="str">
        <f>LEFT($N3048,FIND("/",$N3048)-1)</f>
        <v>theater</v>
      </c>
      <c r="R3048" t="str">
        <f>RIGHT($N3048,LEN($N3048)-FIND("/",$N3048))</f>
        <v>spaces</v>
      </c>
      <c r="S3048" s="11">
        <f t="shared" si="94"/>
        <v>41862.803078703706</v>
      </c>
      <c r="T3048" s="11">
        <f t="shared" si="95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8">
        <f>$E3049/$D3049</f>
        <v>1.49</v>
      </c>
      <c r="P3049" s="5">
        <f>$E3049/$L3049</f>
        <v>37.25</v>
      </c>
      <c r="Q3049" t="str">
        <f>LEFT($N3049,FIND("/",$N3049)-1)</f>
        <v>theater</v>
      </c>
      <c r="R3049" t="str">
        <f>RIGHT($N3049,LEN($N3049)-FIND("/",$N3049))</f>
        <v>spaces</v>
      </c>
      <c r="S3049" s="11">
        <f t="shared" si="94"/>
        <v>42443.989050925928</v>
      </c>
      <c r="T3049" s="11">
        <f t="shared" si="95"/>
        <v>42487.552777777775</v>
      </c>
    </row>
    <row r="3050" spans="1:20" ht="45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8">
        <f>$E3050/$D3050</f>
        <v>1.6639999999999999</v>
      </c>
      <c r="P3050" s="5">
        <f>$E3050/$L3050</f>
        <v>177.02127659574469</v>
      </c>
      <c r="Q3050" t="str">
        <f>LEFT($N3050,FIND("/",$N3050)-1)</f>
        <v>theater</v>
      </c>
      <c r="R3050" t="str">
        <f>RIGHT($N3050,LEN($N3050)-FIND("/",$N3050))</f>
        <v>spaces</v>
      </c>
      <c r="S3050" s="11">
        <f t="shared" si="94"/>
        <v>41975.901180555549</v>
      </c>
      <c r="T3050" s="11">
        <f t="shared" si="95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8">
        <f>$E3051/$D3051</f>
        <v>1.0666666666666667</v>
      </c>
      <c r="P3051" s="5">
        <f>$E3051/$L3051</f>
        <v>74.074074074074076</v>
      </c>
      <c r="Q3051" t="str">
        <f>LEFT($N3051,FIND("/",$N3051)-1)</f>
        <v>theater</v>
      </c>
      <c r="R3051" t="str">
        <f>RIGHT($N3051,LEN($N3051)-FIND("/",$N3051))</f>
        <v>spaces</v>
      </c>
      <c r="S3051" s="11">
        <f t="shared" si="94"/>
        <v>42139.014525462961</v>
      </c>
      <c r="T3051" s="11">
        <f t="shared" si="95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8">
        <f>$E3052/$D3052</f>
        <v>1.06</v>
      </c>
      <c r="P3052" s="5">
        <f>$E3052/$L3052</f>
        <v>70.666666666666671</v>
      </c>
      <c r="Q3052" t="str">
        <f>LEFT($N3052,FIND("/",$N3052)-1)</f>
        <v>theater</v>
      </c>
      <c r="R3052" t="str">
        <f>RIGHT($N3052,LEN($N3052)-FIND("/",$N3052))</f>
        <v>spaces</v>
      </c>
      <c r="S3052" s="11">
        <f t="shared" si="94"/>
        <v>42465.16851851852</v>
      </c>
      <c r="T3052" s="11">
        <f t="shared" si="95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8">
        <f>$E3053/$D3053</f>
        <v>0.23628571428571429</v>
      </c>
      <c r="P3053" s="5">
        <f>$E3053/$L3053</f>
        <v>23.62857142857143</v>
      </c>
      <c r="Q3053" t="str">
        <f>LEFT($N3053,FIND("/",$N3053)-1)</f>
        <v>theater</v>
      </c>
      <c r="R3053" t="str">
        <f>RIGHT($N3053,LEN($N3053)-FIND("/",$N3053))</f>
        <v>spaces</v>
      </c>
      <c r="S3053" s="11">
        <f t="shared" si="94"/>
        <v>42744.416030092587</v>
      </c>
      <c r="T3053" s="11">
        <f t="shared" si="95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8">
        <f>$E3054/$D3054</f>
        <v>1.5E-3</v>
      </c>
      <c r="P3054" s="5">
        <f>$E3054/$L3054</f>
        <v>37.5</v>
      </c>
      <c r="Q3054" t="str">
        <f>LEFT($N3054,FIND("/",$N3054)-1)</f>
        <v>theater</v>
      </c>
      <c r="R3054" t="str">
        <f>RIGHT($N3054,LEN($N3054)-FIND("/",$N3054))</f>
        <v>spaces</v>
      </c>
      <c r="S3054" s="11">
        <f t="shared" si="94"/>
        <v>42122.670069444444</v>
      </c>
      <c r="T3054" s="11">
        <f t="shared" si="95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8">
        <f>$E3055/$D3055</f>
        <v>4.0000000000000001E-3</v>
      </c>
      <c r="P3055" s="5">
        <f>$E3055/$L3055</f>
        <v>13.333333333333334</v>
      </c>
      <c r="Q3055" t="str">
        <f>LEFT($N3055,FIND("/",$N3055)-1)</f>
        <v>theater</v>
      </c>
      <c r="R3055" t="str">
        <f>RIGHT($N3055,LEN($N3055)-FIND("/",$N3055))</f>
        <v>spaces</v>
      </c>
      <c r="S3055" s="11">
        <f t="shared" si="94"/>
        <v>41862.761724537035</v>
      </c>
      <c r="T3055" s="11">
        <f t="shared" si="95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8">
        <f>$E3056/$D3056</f>
        <v>0</v>
      </c>
      <c r="P3056" s="5" t="e">
        <f>$E3056/$L3056</f>
        <v>#DIV/0!</v>
      </c>
      <c r="Q3056" t="str">
        <f>LEFT($N3056,FIND("/",$N3056)-1)</f>
        <v>theater</v>
      </c>
      <c r="R3056" t="str">
        <f>RIGHT($N3056,LEN($N3056)-FIND("/",$N3056))</f>
        <v>spaces</v>
      </c>
      <c r="S3056" s="11">
        <f t="shared" si="94"/>
        <v>42027.832800925928</v>
      </c>
      <c r="T3056" s="11">
        <f t="shared" si="95"/>
        <v>42065.044444444444</v>
      </c>
    </row>
    <row r="3057" spans="1:20" ht="45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8">
        <f>$E3057/$D3057</f>
        <v>5.0000000000000002E-5</v>
      </c>
      <c r="P3057" s="5">
        <f>$E3057/$L3057</f>
        <v>1</v>
      </c>
      <c r="Q3057" t="str">
        <f>LEFT($N3057,FIND("/",$N3057)-1)</f>
        <v>theater</v>
      </c>
      <c r="R3057" t="str">
        <f>RIGHT($N3057,LEN($N3057)-FIND("/",$N3057))</f>
        <v>spaces</v>
      </c>
      <c r="S3057" s="11">
        <f t="shared" si="94"/>
        <v>41953.95821759259</v>
      </c>
      <c r="T3057" s="11">
        <f t="shared" si="95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8">
        <f>$E3058/$D3058</f>
        <v>0</v>
      </c>
      <c r="P3058" s="5" t="e">
        <f>$E3058/$L3058</f>
        <v>#DIV/0!</v>
      </c>
      <c r="Q3058" t="str">
        <f>LEFT($N3058,FIND("/",$N3058)-1)</f>
        <v>theater</v>
      </c>
      <c r="R3058" t="str">
        <f>RIGHT($N3058,LEN($N3058)-FIND("/",$N3058))</f>
        <v>spaces</v>
      </c>
      <c r="S3058" s="11">
        <f t="shared" si="94"/>
        <v>41851.636388888888</v>
      </c>
      <c r="T3058" s="11">
        <f t="shared" si="95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8">
        <f>$E3059/$D3059</f>
        <v>0</v>
      </c>
      <c r="P3059" s="5" t="e">
        <f>$E3059/$L3059</f>
        <v>#DIV/0!</v>
      </c>
      <c r="Q3059" t="str">
        <f>LEFT($N3059,FIND("/",$N3059)-1)</f>
        <v>theater</v>
      </c>
      <c r="R3059" t="str">
        <f>RIGHT($N3059,LEN($N3059)-FIND("/",$N3059))</f>
        <v>spaces</v>
      </c>
      <c r="S3059" s="11">
        <f t="shared" si="94"/>
        <v>42433.650590277779</v>
      </c>
      <c r="T3059" s="11">
        <f t="shared" si="95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8">
        <f>$E3060/$D3060</f>
        <v>1.6666666666666666E-4</v>
      </c>
      <c r="P3060" s="5">
        <f>$E3060/$L3060</f>
        <v>1</v>
      </c>
      <c r="Q3060" t="str">
        <f>LEFT($N3060,FIND("/",$N3060)-1)</f>
        <v>theater</v>
      </c>
      <c r="R3060" t="str">
        <f>RIGHT($N3060,LEN($N3060)-FIND("/",$N3060))</f>
        <v>spaces</v>
      </c>
      <c r="S3060" s="11">
        <f t="shared" si="94"/>
        <v>42460.374305555553</v>
      </c>
      <c r="T3060" s="11">
        <f t="shared" si="95"/>
        <v>42510.374305555553</v>
      </c>
    </row>
    <row r="3061" spans="1:20" ht="45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8">
        <f>$E3061/$D3061</f>
        <v>3.0066666666666665E-2</v>
      </c>
      <c r="P3061" s="5">
        <f>$E3061/$L3061</f>
        <v>41</v>
      </c>
      <c r="Q3061" t="str">
        <f>LEFT($N3061,FIND("/",$N3061)-1)</f>
        <v>theater</v>
      </c>
      <c r="R3061" t="str">
        <f>RIGHT($N3061,LEN($N3061)-FIND("/",$N3061))</f>
        <v>spaces</v>
      </c>
      <c r="S3061" s="11">
        <f t="shared" si="94"/>
        <v>41829.935717592591</v>
      </c>
      <c r="T3061" s="11">
        <f t="shared" si="95"/>
        <v>41859.935717592591</v>
      </c>
    </row>
    <row r="3062" spans="1:20" ht="30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8">
        <f>$E3062/$D3062</f>
        <v>1.5227272727272728E-3</v>
      </c>
      <c r="P3062" s="5">
        <f>$E3062/$L3062</f>
        <v>55.833333333333336</v>
      </c>
      <c r="Q3062" t="str">
        <f>LEFT($N3062,FIND("/",$N3062)-1)</f>
        <v>theater</v>
      </c>
      <c r="R3062" t="str">
        <f>RIGHT($N3062,LEN($N3062)-FIND("/",$N3062))</f>
        <v>spaces</v>
      </c>
      <c r="S3062" s="11">
        <f t="shared" si="94"/>
        <v>42245.274699074071</v>
      </c>
      <c r="T3062" s="11">
        <f t="shared" si="95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8">
        <f>$E3063/$D3063</f>
        <v>0</v>
      </c>
      <c r="P3063" s="5" t="e">
        <f>$E3063/$L3063</f>
        <v>#DIV/0!</v>
      </c>
      <c r="Q3063" t="str">
        <f>LEFT($N3063,FIND("/",$N3063)-1)</f>
        <v>theater</v>
      </c>
      <c r="R3063" t="str">
        <f>RIGHT($N3063,LEN($N3063)-FIND("/",$N3063))</f>
        <v>spaces</v>
      </c>
      <c r="S3063" s="11">
        <f t="shared" si="94"/>
        <v>41834.784120370372</v>
      </c>
      <c r="T3063" s="11">
        <f t="shared" si="95"/>
        <v>41864.784120370372</v>
      </c>
    </row>
    <row r="3064" spans="1:20" ht="45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8">
        <f>$E3064/$D3064</f>
        <v>0.66839999999999999</v>
      </c>
      <c r="P3064" s="5">
        <f>$E3064/$L3064</f>
        <v>99.761194029850742</v>
      </c>
      <c r="Q3064" t="str">
        <f>LEFT($N3064,FIND("/",$N3064)-1)</f>
        <v>theater</v>
      </c>
      <c r="R3064" t="str">
        <f>RIGHT($N3064,LEN($N3064)-FIND("/",$N3064))</f>
        <v>spaces</v>
      </c>
      <c r="S3064" s="11">
        <f t="shared" si="94"/>
        <v>42248.535787037035</v>
      </c>
      <c r="T3064" s="11">
        <f t="shared" si="95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8">
        <f>$E3065/$D3065</f>
        <v>0.19566666666666666</v>
      </c>
      <c r="P3065" s="5">
        <f>$E3065/$L3065</f>
        <v>25.521739130434781</v>
      </c>
      <c r="Q3065" t="str">
        <f>LEFT($N3065,FIND("/",$N3065)-1)</f>
        <v>theater</v>
      </c>
      <c r="R3065" t="str">
        <f>RIGHT($N3065,LEN($N3065)-FIND("/",$N3065))</f>
        <v>spaces</v>
      </c>
      <c r="S3065" s="11">
        <f t="shared" si="94"/>
        <v>42630.922893518517</v>
      </c>
      <c r="T3065" s="11">
        <f t="shared" si="95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8">
        <f>$E3066/$D3066</f>
        <v>0.11294666666666667</v>
      </c>
      <c r="P3066" s="5">
        <f>$E3066/$L3066</f>
        <v>117.65277777777777</v>
      </c>
      <c r="Q3066" t="str">
        <f>LEFT($N3066,FIND("/",$N3066)-1)</f>
        <v>theater</v>
      </c>
      <c r="R3066" t="str">
        <f>RIGHT($N3066,LEN($N3066)-FIND("/",$N3066))</f>
        <v>spaces</v>
      </c>
      <c r="S3066" s="11">
        <f t="shared" si="94"/>
        <v>42299.130162037036</v>
      </c>
      <c r="T3066" s="11">
        <f t="shared" si="95"/>
        <v>42330.290972222225</v>
      </c>
    </row>
    <row r="3067" spans="1:20" ht="45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8">
        <f>$E3067/$D3067</f>
        <v>4.0000000000000002E-4</v>
      </c>
      <c r="P3067" s="5">
        <f>$E3067/$L3067</f>
        <v>5</v>
      </c>
      <c r="Q3067" t="str">
        <f>LEFT($N3067,FIND("/",$N3067)-1)</f>
        <v>theater</v>
      </c>
      <c r="R3067" t="str">
        <f>RIGHT($N3067,LEN($N3067)-FIND("/",$N3067))</f>
        <v>spaces</v>
      </c>
      <c r="S3067" s="11">
        <f t="shared" si="94"/>
        <v>41825.055231481485</v>
      </c>
      <c r="T3067" s="11">
        <f t="shared" si="95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8">
        <f>$E3068/$D3068</f>
        <v>0.11985714285714286</v>
      </c>
      <c r="P3068" s="5">
        <f>$E3068/$L3068</f>
        <v>2796.6666666666665</v>
      </c>
      <c r="Q3068" t="str">
        <f>LEFT($N3068,FIND("/",$N3068)-1)</f>
        <v>theater</v>
      </c>
      <c r="R3068" t="str">
        <f>RIGHT($N3068,LEN($N3068)-FIND("/",$N3068))</f>
        <v>spaces</v>
      </c>
      <c r="S3068" s="11">
        <f t="shared" si="94"/>
        <v>42531.228437500002</v>
      </c>
      <c r="T3068" s="11">
        <f t="shared" si="95"/>
        <v>42561.228437500002</v>
      </c>
    </row>
    <row r="3069" spans="1:20" ht="45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8">
        <f>$E3069/$D3069</f>
        <v>2.5000000000000001E-2</v>
      </c>
      <c r="P3069" s="5">
        <f>$E3069/$L3069</f>
        <v>200</v>
      </c>
      <c r="Q3069" t="str">
        <f>LEFT($N3069,FIND("/",$N3069)-1)</f>
        <v>theater</v>
      </c>
      <c r="R3069" t="str">
        <f>RIGHT($N3069,LEN($N3069)-FIND("/",$N3069))</f>
        <v>spaces</v>
      </c>
      <c r="S3069" s="11">
        <f t="shared" si="94"/>
        <v>42226.938414351855</v>
      </c>
      <c r="T3069" s="11">
        <f t="shared" si="95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8">
        <f>$E3070/$D3070</f>
        <v>6.9999999999999999E-4</v>
      </c>
      <c r="P3070" s="5">
        <f>$E3070/$L3070</f>
        <v>87.5</v>
      </c>
      <c r="Q3070" t="str">
        <f>LEFT($N3070,FIND("/",$N3070)-1)</f>
        <v>theater</v>
      </c>
      <c r="R3070" t="str">
        <f>RIGHT($N3070,LEN($N3070)-FIND("/",$N3070))</f>
        <v>spaces</v>
      </c>
      <c r="S3070" s="11">
        <f t="shared" si="94"/>
        <v>42263.691574074073</v>
      </c>
      <c r="T3070" s="11">
        <f t="shared" si="95"/>
        <v>42293.691574074073</v>
      </c>
    </row>
    <row r="3071" spans="1:20" ht="45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8">
        <f>$E3071/$D3071</f>
        <v>0.14099999999999999</v>
      </c>
      <c r="P3071" s="5">
        <f>$E3071/$L3071</f>
        <v>20.142857142857142</v>
      </c>
      <c r="Q3071" t="str">
        <f>LEFT($N3071,FIND("/",$N3071)-1)</f>
        <v>theater</v>
      </c>
      <c r="R3071" t="str">
        <f>RIGHT($N3071,LEN($N3071)-FIND("/",$N3071))</f>
        <v>spaces</v>
      </c>
      <c r="S3071" s="11">
        <f t="shared" si="94"/>
        <v>41957.833726851852</v>
      </c>
      <c r="T3071" s="11">
        <f t="shared" si="95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8">
        <f>$E3072/$D3072</f>
        <v>3.3399999999999999E-2</v>
      </c>
      <c r="P3072" s="5">
        <f>$E3072/$L3072</f>
        <v>20.875</v>
      </c>
      <c r="Q3072" t="str">
        <f>LEFT($N3072,FIND("/",$N3072)-1)</f>
        <v>theater</v>
      </c>
      <c r="R3072" t="str">
        <f>RIGHT($N3072,LEN($N3072)-FIND("/",$N3072))</f>
        <v>spaces</v>
      </c>
      <c r="S3072" s="11">
        <f t="shared" si="94"/>
        <v>42690.733437499999</v>
      </c>
      <c r="T3072" s="11">
        <f t="shared" si="95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8">
        <f>$E3073/$D3073</f>
        <v>0.59775</v>
      </c>
      <c r="P3073" s="5">
        <f>$E3073/$L3073</f>
        <v>61.307692307692307</v>
      </c>
      <c r="Q3073" t="str">
        <f>LEFT($N3073,FIND("/",$N3073)-1)</f>
        <v>theater</v>
      </c>
      <c r="R3073" t="str">
        <f>RIGHT($N3073,LEN($N3073)-FIND("/",$N3073))</f>
        <v>spaces</v>
      </c>
      <c r="S3073" s="11">
        <f t="shared" si="94"/>
        <v>42097.732418981483</v>
      </c>
      <c r="T3073" s="11">
        <f t="shared" si="95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8">
        <f>$E3074/$D3074</f>
        <v>1.6666666666666666E-4</v>
      </c>
      <c r="P3074" s="5">
        <f>$E3074/$L3074</f>
        <v>1</v>
      </c>
      <c r="Q3074" t="str">
        <f>LEFT($N3074,FIND("/",$N3074)-1)</f>
        <v>theater</v>
      </c>
      <c r="R3074" t="str">
        <f>RIGHT($N3074,LEN($N3074)-FIND("/",$N3074))</f>
        <v>spaces</v>
      </c>
      <c r="S3074" s="11">
        <f t="shared" si="94"/>
        <v>42658.690532407403</v>
      </c>
      <c r="T3074" s="11">
        <f t="shared" si="95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8">
        <f>$E3075/$D3075</f>
        <v>2.3035714285714285E-4</v>
      </c>
      <c r="P3075" s="5">
        <f>$E3075/$L3075</f>
        <v>92.142857142857139</v>
      </c>
      <c r="Q3075" t="str">
        <f>LEFT($N3075,FIND("/",$N3075)-1)</f>
        <v>theater</v>
      </c>
      <c r="R3075" t="str">
        <f>RIGHT($N3075,LEN($N3075)-FIND("/",$N3075))</f>
        <v>spaces</v>
      </c>
      <c r="S3075" s="11">
        <f t="shared" ref="S3075:S3138" si="96">((($J3075/60)/60)/24)+DATE(1970,1,1)</f>
        <v>42111.684027777781</v>
      </c>
      <c r="T3075" s="11">
        <f t="shared" ref="T3075:T3138" si="97">((($I3075/60)/60)/24)+DATE(1970,1,1)</f>
        <v>42169.804861111115</v>
      </c>
    </row>
    <row r="3076" spans="1:20" ht="60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8">
        <f>$E3076/$D3076</f>
        <v>8.8000000000000003E-4</v>
      </c>
      <c r="P3076" s="5">
        <f>$E3076/$L3076</f>
        <v>7.333333333333333</v>
      </c>
      <c r="Q3076" t="str">
        <f>LEFT($N3076,FIND("/",$N3076)-1)</f>
        <v>theater</v>
      </c>
      <c r="R3076" t="str">
        <f>RIGHT($N3076,LEN($N3076)-FIND("/",$N3076))</f>
        <v>spaces</v>
      </c>
      <c r="S3076" s="11">
        <f t="shared" si="96"/>
        <v>42409.571284722217</v>
      </c>
      <c r="T3076" s="11">
        <f t="shared" si="97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8">
        <f>$E3077/$D3077</f>
        <v>8.6400000000000005E-2</v>
      </c>
      <c r="P3077" s="5">
        <f>$E3077/$L3077</f>
        <v>64.8</v>
      </c>
      <c r="Q3077" t="str">
        <f>LEFT($N3077,FIND("/",$N3077)-1)</f>
        <v>theater</v>
      </c>
      <c r="R3077" t="str">
        <f>RIGHT($N3077,LEN($N3077)-FIND("/",$N3077))</f>
        <v>spaces</v>
      </c>
      <c r="S3077" s="11">
        <f t="shared" si="96"/>
        <v>42551.102314814809</v>
      </c>
      <c r="T3077" s="11">
        <f t="shared" si="97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8">
        <f>$E3078/$D3078</f>
        <v>0.15060000000000001</v>
      </c>
      <c r="P3078" s="5">
        <f>$E3078/$L3078</f>
        <v>30.12</v>
      </c>
      <c r="Q3078" t="str">
        <f>LEFT($N3078,FIND("/",$N3078)-1)</f>
        <v>theater</v>
      </c>
      <c r="R3078" t="str">
        <f>RIGHT($N3078,LEN($N3078)-FIND("/",$N3078))</f>
        <v>spaces</v>
      </c>
      <c r="S3078" s="11">
        <f t="shared" si="96"/>
        <v>42226.651886574073</v>
      </c>
      <c r="T3078" s="11">
        <f t="shared" si="97"/>
        <v>42286.651886574073</v>
      </c>
    </row>
    <row r="3079" spans="1:20" ht="45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8">
        <f>$E3079/$D3079</f>
        <v>4.7727272727272731E-3</v>
      </c>
      <c r="P3079" s="5">
        <f>$E3079/$L3079</f>
        <v>52.5</v>
      </c>
      <c r="Q3079" t="str">
        <f>LEFT($N3079,FIND("/",$N3079)-1)</f>
        <v>theater</v>
      </c>
      <c r="R3079" t="str">
        <f>RIGHT($N3079,LEN($N3079)-FIND("/",$N3079))</f>
        <v>spaces</v>
      </c>
      <c r="S3079" s="11">
        <f t="shared" si="96"/>
        <v>42766.956921296296</v>
      </c>
      <c r="T3079" s="11">
        <f t="shared" si="97"/>
        <v>42796.956921296296</v>
      </c>
    </row>
    <row r="3080" spans="1:20" ht="45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8">
        <f>$E3080/$D3080</f>
        <v>1.1833333333333333E-3</v>
      </c>
      <c r="P3080" s="5">
        <f>$E3080/$L3080</f>
        <v>23.666666666666668</v>
      </c>
      <c r="Q3080" t="str">
        <f>LEFT($N3080,FIND("/",$N3080)-1)</f>
        <v>theater</v>
      </c>
      <c r="R3080" t="str">
        <f>RIGHT($N3080,LEN($N3080)-FIND("/",$N3080))</f>
        <v>spaces</v>
      </c>
      <c r="S3080" s="11">
        <f t="shared" si="96"/>
        <v>42031.138831018514</v>
      </c>
      <c r="T3080" s="11">
        <f t="shared" si="97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8">
        <f>$E3081/$D3081</f>
        <v>8.4173998587352451E-3</v>
      </c>
      <c r="P3081" s="5">
        <f>$E3081/$L3081</f>
        <v>415.77777777777777</v>
      </c>
      <c r="Q3081" t="str">
        <f>LEFT($N3081,FIND("/",$N3081)-1)</f>
        <v>theater</v>
      </c>
      <c r="R3081" t="str">
        <f>RIGHT($N3081,LEN($N3081)-FIND("/",$N3081))</f>
        <v>spaces</v>
      </c>
      <c r="S3081" s="11">
        <f t="shared" si="96"/>
        <v>42055.713368055556</v>
      </c>
      <c r="T3081" s="11">
        <f t="shared" si="97"/>
        <v>42085.671701388885</v>
      </c>
    </row>
    <row r="3082" spans="1:20" ht="45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8">
        <f>$E3082/$D3082</f>
        <v>1.8799999999999999E-4</v>
      </c>
      <c r="P3082" s="5">
        <f>$E3082/$L3082</f>
        <v>53.714285714285715</v>
      </c>
      <c r="Q3082" t="str">
        <f>LEFT($N3082,FIND("/",$N3082)-1)</f>
        <v>theater</v>
      </c>
      <c r="R3082" t="str">
        <f>RIGHT($N3082,LEN($N3082)-FIND("/",$N3082))</f>
        <v>spaces</v>
      </c>
      <c r="S3082" s="11">
        <f t="shared" si="96"/>
        <v>41940.028287037036</v>
      </c>
      <c r="T3082" s="11">
        <f t="shared" si="97"/>
        <v>42000.0699537037</v>
      </c>
    </row>
    <row r="3083" spans="1:20" ht="45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8">
        <f>$E3083/$D3083</f>
        <v>2.1029999999999998E-3</v>
      </c>
      <c r="P3083" s="5">
        <f>$E3083/$L3083</f>
        <v>420.6</v>
      </c>
      <c r="Q3083" t="str">
        <f>LEFT($N3083,FIND("/",$N3083)-1)</f>
        <v>theater</v>
      </c>
      <c r="R3083" t="str">
        <f>RIGHT($N3083,LEN($N3083)-FIND("/",$N3083))</f>
        <v>spaces</v>
      </c>
      <c r="S3083" s="11">
        <f t="shared" si="96"/>
        <v>42237.181608796294</v>
      </c>
      <c r="T3083" s="11">
        <f t="shared" si="97"/>
        <v>42267.181608796294</v>
      </c>
    </row>
    <row r="3084" spans="1:20" ht="45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8">
        <f>$E3084/$D3084</f>
        <v>0</v>
      </c>
      <c r="P3084" s="5" t="e">
        <f>$E3084/$L3084</f>
        <v>#DIV/0!</v>
      </c>
      <c r="Q3084" t="str">
        <f>LEFT($N3084,FIND("/",$N3084)-1)</f>
        <v>theater</v>
      </c>
      <c r="R3084" t="str">
        <f>RIGHT($N3084,LEN($N3084)-FIND("/",$N3084))</f>
        <v>spaces</v>
      </c>
      <c r="S3084" s="11">
        <f t="shared" si="96"/>
        <v>42293.922986111109</v>
      </c>
      <c r="T3084" s="11">
        <f t="shared" si="97"/>
        <v>42323.96465277778</v>
      </c>
    </row>
    <row r="3085" spans="1:20" ht="60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8">
        <f>$E3085/$D3085</f>
        <v>2.8E-3</v>
      </c>
      <c r="P3085" s="5">
        <f>$E3085/$L3085</f>
        <v>18.666666666666668</v>
      </c>
      <c r="Q3085" t="str">
        <f>LEFT($N3085,FIND("/",$N3085)-1)</f>
        <v>theater</v>
      </c>
      <c r="R3085" t="str">
        <f>RIGHT($N3085,LEN($N3085)-FIND("/",$N3085))</f>
        <v>spaces</v>
      </c>
      <c r="S3085" s="11">
        <f t="shared" si="96"/>
        <v>41853.563402777778</v>
      </c>
      <c r="T3085" s="11">
        <f t="shared" si="97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8">
        <f>$E3086/$D3086</f>
        <v>0.11579206701157921</v>
      </c>
      <c r="P3086" s="5">
        <f>$E3086/$L3086</f>
        <v>78.333333333333329</v>
      </c>
      <c r="Q3086" t="str">
        <f>LEFT($N3086,FIND("/",$N3086)-1)</f>
        <v>theater</v>
      </c>
      <c r="R3086" t="str">
        <f>RIGHT($N3086,LEN($N3086)-FIND("/",$N3086))</f>
        <v>spaces</v>
      </c>
      <c r="S3086" s="11">
        <f t="shared" si="96"/>
        <v>42100.723738425921</v>
      </c>
      <c r="T3086" s="11">
        <f t="shared" si="97"/>
        <v>42129.783333333333</v>
      </c>
    </row>
    <row r="3087" spans="1:20" ht="45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8">
        <f>$E3087/$D3087</f>
        <v>2.4400000000000002E-2</v>
      </c>
      <c r="P3087" s="5">
        <f>$E3087/$L3087</f>
        <v>67.777777777777771</v>
      </c>
      <c r="Q3087" t="str">
        <f>LEFT($N3087,FIND("/",$N3087)-1)</f>
        <v>theater</v>
      </c>
      <c r="R3087" t="str">
        <f>RIGHT($N3087,LEN($N3087)-FIND("/",$N3087))</f>
        <v>spaces</v>
      </c>
      <c r="S3087" s="11">
        <f t="shared" si="96"/>
        <v>42246.883784722217</v>
      </c>
      <c r="T3087" s="11">
        <f t="shared" si="97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8">
        <f>$E3088/$D3088</f>
        <v>2.5000000000000001E-3</v>
      </c>
      <c r="P3088" s="5">
        <f>$E3088/$L3088</f>
        <v>16.666666666666668</v>
      </c>
      <c r="Q3088" t="str">
        <f>LEFT($N3088,FIND("/",$N3088)-1)</f>
        <v>theater</v>
      </c>
      <c r="R3088" t="str">
        <f>RIGHT($N3088,LEN($N3088)-FIND("/",$N3088))</f>
        <v>spaces</v>
      </c>
      <c r="S3088" s="11">
        <f t="shared" si="96"/>
        <v>42173.67082175926</v>
      </c>
      <c r="T3088" s="11">
        <f t="shared" si="97"/>
        <v>42233.67082175926</v>
      </c>
    </row>
    <row r="3089" spans="1:20" ht="45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8">
        <f>$E3089/$D3089</f>
        <v>6.2500000000000003E-3</v>
      </c>
      <c r="P3089" s="5">
        <f>$E3089/$L3089</f>
        <v>62.5</v>
      </c>
      <c r="Q3089" t="str">
        <f>LEFT($N3089,FIND("/",$N3089)-1)</f>
        <v>theater</v>
      </c>
      <c r="R3089" t="str">
        <f>RIGHT($N3089,LEN($N3089)-FIND("/",$N3089))</f>
        <v>spaces</v>
      </c>
      <c r="S3089" s="11">
        <f t="shared" si="96"/>
        <v>42665.150347222225</v>
      </c>
      <c r="T3089" s="11">
        <f t="shared" si="97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8">
        <f>$E3090/$D3090</f>
        <v>1.9384615384615384E-3</v>
      </c>
      <c r="P3090" s="5">
        <f>$E3090/$L3090</f>
        <v>42</v>
      </c>
      <c r="Q3090" t="str">
        <f>LEFT($N3090,FIND("/",$N3090)-1)</f>
        <v>theater</v>
      </c>
      <c r="R3090" t="str">
        <f>RIGHT($N3090,LEN($N3090)-FIND("/",$N3090))</f>
        <v>spaces</v>
      </c>
      <c r="S3090" s="11">
        <f t="shared" si="96"/>
        <v>41981.57230324074</v>
      </c>
      <c r="T3090" s="11">
        <f t="shared" si="97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8">
        <f>$E3091/$D3091</f>
        <v>0.23416000000000001</v>
      </c>
      <c r="P3091" s="5">
        <f>$E3091/$L3091</f>
        <v>130.0888888888889</v>
      </c>
      <c r="Q3091" t="str">
        <f>LEFT($N3091,FIND("/",$N3091)-1)</f>
        <v>theater</v>
      </c>
      <c r="R3091" t="str">
        <f>RIGHT($N3091,LEN($N3091)-FIND("/",$N3091))</f>
        <v>spaces</v>
      </c>
      <c r="S3091" s="11">
        <f t="shared" si="96"/>
        <v>42528.542627314819</v>
      </c>
      <c r="T3091" s="11">
        <f t="shared" si="97"/>
        <v>42560.082638888889</v>
      </c>
    </row>
    <row r="3092" spans="1:20" ht="45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8">
        <f>$E3092/$D3092</f>
        <v>5.080888888888889E-2</v>
      </c>
      <c r="P3092" s="5">
        <f>$E3092/$L3092</f>
        <v>1270.2222222222222</v>
      </c>
      <c r="Q3092" t="str">
        <f>LEFT($N3092,FIND("/",$N3092)-1)</f>
        <v>theater</v>
      </c>
      <c r="R3092" t="str">
        <f>RIGHT($N3092,LEN($N3092)-FIND("/",$N3092))</f>
        <v>spaces</v>
      </c>
      <c r="S3092" s="11">
        <f t="shared" si="96"/>
        <v>42065.818807870368</v>
      </c>
      <c r="T3092" s="11">
        <f t="shared" si="97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8">
        <f>$E3093/$D3093</f>
        <v>0.15920000000000001</v>
      </c>
      <c r="P3093" s="5">
        <f>$E3093/$L3093</f>
        <v>88.444444444444443</v>
      </c>
      <c r="Q3093" t="str">
        <f>LEFT($N3093,FIND("/",$N3093)-1)</f>
        <v>theater</v>
      </c>
      <c r="R3093" t="str">
        <f>RIGHT($N3093,LEN($N3093)-FIND("/",$N3093))</f>
        <v>spaces</v>
      </c>
      <c r="S3093" s="11">
        <f t="shared" si="96"/>
        <v>42566.948414351849</v>
      </c>
      <c r="T3093" s="11">
        <f t="shared" si="97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8">
        <f>$E3094/$D3094</f>
        <v>1.1831900000000001E-2</v>
      </c>
      <c r="P3094" s="5">
        <f>$E3094/$L3094</f>
        <v>56.342380952380957</v>
      </c>
      <c r="Q3094" t="str">
        <f>LEFT($N3094,FIND("/",$N3094)-1)</f>
        <v>theater</v>
      </c>
      <c r="R3094" t="str">
        <f>RIGHT($N3094,LEN($N3094)-FIND("/",$N3094))</f>
        <v>spaces</v>
      </c>
      <c r="S3094" s="11">
        <f t="shared" si="96"/>
        <v>42255.619351851856</v>
      </c>
      <c r="T3094" s="11">
        <f t="shared" si="97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8">
        <f>$E3095/$D3095</f>
        <v>0.22750000000000001</v>
      </c>
      <c r="P3095" s="5">
        <f>$E3095/$L3095</f>
        <v>53.529411764705884</v>
      </c>
      <c r="Q3095" t="str">
        <f>LEFT($N3095,FIND("/",$N3095)-1)</f>
        <v>theater</v>
      </c>
      <c r="R3095" t="str">
        <f>RIGHT($N3095,LEN($N3095)-FIND("/",$N3095))</f>
        <v>spaces</v>
      </c>
      <c r="S3095" s="11">
        <f t="shared" si="96"/>
        <v>41760.909039351849</v>
      </c>
      <c r="T3095" s="11">
        <f t="shared" si="97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8">
        <f>$E3096/$D3096</f>
        <v>2.5000000000000001E-4</v>
      </c>
      <c r="P3096" s="5">
        <f>$E3096/$L3096</f>
        <v>25</v>
      </c>
      <c r="Q3096" t="str">
        <f>LEFT($N3096,FIND("/",$N3096)-1)</f>
        <v>theater</v>
      </c>
      <c r="R3096" t="str">
        <f>RIGHT($N3096,LEN($N3096)-FIND("/",$N3096))</f>
        <v>spaces</v>
      </c>
      <c r="S3096" s="11">
        <f t="shared" si="96"/>
        <v>42207.795787037037</v>
      </c>
      <c r="T3096" s="11">
        <f t="shared" si="97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8">
        <f>$E3097/$D3097</f>
        <v>3.351206434316354E-3</v>
      </c>
      <c r="P3097" s="5">
        <f>$E3097/$L3097</f>
        <v>50</v>
      </c>
      <c r="Q3097" t="str">
        <f>LEFT($N3097,FIND("/",$N3097)-1)</f>
        <v>theater</v>
      </c>
      <c r="R3097" t="str">
        <f>RIGHT($N3097,LEN($N3097)-FIND("/",$N3097))</f>
        <v>spaces</v>
      </c>
      <c r="S3097" s="11">
        <f t="shared" si="96"/>
        <v>42523.025231481486</v>
      </c>
      <c r="T3097" s="11">
        <f t="shared" si="97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8">
        <f>$E3098/$D3098</f>
        <v>3.9750000000000001E-2</v>
      </c>
      <c r="P3098" s="5">
        <f>$E3098/$L3098</f>
        <v>56.785714285714285</v>
      </c>
      <c r="Q3098" t="str">
        <f>LEFT($N3098,FIND("/",$N3098)-1)</f>
        <v>theater</v>
      </c>
      <c r="R3098" t="str">
        <f>RIGHT($N3098,LEN($N3098)-FIND("/",$N3098))</f>
        <v>spaces</v>
      </c>
      <c r="S3098" s="11">
        <f t="shared" si="96"/>
        <v>42114.825532407413</v>
      </c>
      <c r="T3098" s="11">
        <f t="shared" si="97"/>
        <v>42144.825532407413</v>
      </c>
    </row>
    <row r="3099" spans="1:20" ht="45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8">
        <f>$E3099/$D3099</f>
        <v>0.17150000000000001</v>
      </c>
      <c r="P3099" s="5">
        <f>$E3099/$L3099</f>
        <v>40.833333333333336</v>
      </c>
      <c r="Q3099" t="str">
        <f>LEFT($N3099,FIND("/",$N3099)-1)</f>
        <v>theater</v>
      </c>
      <c r="R3099" t="str">
        <f>RIGHT($N3099,LEN($N3099)-FIND("/",$N3099))</f>
        <v>spaces</v>
      </c>
      <c r="S3099" s="11">
        <f t="shared" si="96"/>
        <v>42629.503483796296</v>
      </c>
      <c r="T3099" s="11">
        <f t="shared" si="97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8">
        <f>$E3100/$D3100</f>
        <v>3.608004104669061E-2</v>
      </c>
      <c r="P3100" s="5">
        <f>$E3100/$L3100</f>
        <v>65.111111111111114</v>
      </c>
      <c r="Q3100" t="str">
        <f>LEFT($N3100,FIND("/",$N3100)-1)</f>
        <v>theater</v>
      </c>
      <c r="R3100" t="str">
        <f>RIGHT($N3100,LEN($N3100)-FIND("/",$N3100))</f>
        <v>spaces</v>
      </c>
      <c r="S3100" s="11">
        <f t="shared" si="96"/>
        <v>42359.792233796295</v>
      </c>
      <c r="T3100" s="11">
        <f t="shared" si="97"/>
        <v>42408.01180555555</v>
      </c>
    </row>
    <row r="3101" spans="1:20" ht="45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8">
        <f>$E3101/$D3101</f>
        <v>0.13900000000000001</v>
      </c>
      <c r="P3101" s="5">
        <f>$E3101/$L3101</f>
        <v>55.6</v>
      </c>
      <c r="Q3101" t="str">
        <f>LEFT($N3101,FIND("/",$N3101)-1)</f>
        <v>theater</v>
      </c>
      <c r="R3101" t="str">
        <f>RIGHT($N3101,LEN($N3101)-FIND("/",$N3101))</f>
        <v>spaces</v>
      </c>
      <c r="S3101" s="11">
        <f t="shared" si="96"/>
        <v>42382.189710648148</v>
      </c>
      <c r="T3101" s="11">
        <f t="shared" si="97"/>
        <v>42412.189710648148</v>
      </c>
    </row>
    <row r="3102" spans="1:20" ht="45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8">
        <f>$E3102/$D3102</f>
        <v>0.15225</v>
      </c>
      <c r="P3102" s="5">
        <f>$E3102/$L3102</f>
        <v>140.53846153846155</v>
      </c>
      <c r="Q3102" t="str">
        <f>LEFT($N3102,FIND("/",$N3102)-1)</f>
        <v>theater</v>
      </c>
      <c r="R3102" t="str">
        <f>RIGHT($N3102,LEN($N3102)-FIND("/",$N3102))</f>
        <v>spaces</v>
      </c>
      <c r="S3102" s="11">
        <f t="shared" si="96"/>
        <v>41902.622395833336</v>
      </c>
      <c r="T3102" s="11">
        <f t="shared" si="97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8">
        <f>$E3103/$D3103</f>
        <v>0.12</v>
      </c>
      <c r="P3103" s="5">
        <f>$E3103/$L3103</f>
        <v>25</v>
      </c>
      <c r="Q3103" t="str">
        <f>LEFT($N3103,FIND("/",$N3103)-1)</f>
        <v>theater</v>
      </c>
      <c r="R3103" t="str">
        <f>RIGHT($N3103,LEN($N3103)-FIND("/",$N3103))</f>
        <v>spaces</v>
      </c>
      <c r="S3103" s="11">
        <f t="shared" si="96"/>
        <v>42171.383530092593</v>
      </c>
      <c r="T3103" s="11">
        <f t="shared" si="97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8">
        <f>$E3104/$D3104</f>
        <v>0.391125</v>
      </c>
      <c r="P3104" s="5">
        <f>$E3104/$L3104</f>
        <v>69.533333333333331</v>
      </c>
      <c r="Q3104" t="str">
        <f>LEFT($N3104,FIND("/",$N3104)-1)</f>
        <v>theater</v>
      </c>
      <c r="R3104" t="str">
        <f>RIGHT($N3104,LEN($N3104)-FIND("/",$N3104))</f>
        <v>spaces</v>
      </c>
      <c r="S3104" s="11">
        <f t="shared" si="96"/>
        <v>42555.340486111112</v>
      </c>
      <c r="T3104" s="11">
        <f t="shared" si="97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8">
        <f>$E3105/$D3105</f>
        <v>2.6829268292682929E-3</v>
      </c>
      <c r="P3105" s="5">
        <f>$E3105/$L3105</f>
        <v>5.5</v>
      </c>
      <c r="Q3105" t="str">
        <f>LEFT($N3105,FIND("/",$N3105)-1)</f>
        <v>theater</v>
      </c>
      <c r="R3105" t="str">
        <f>RIGHT($N3105,LEN($N3105)-FIND("/",$N3105))</f>
        <v>spaces</v>
      </c>
      <c r="S3105" s="11">
        <f t="shared" si="96"/>
        <v>42107.156319444446</v>
      </c>
      <c r="T3105" s="11">
        <f t="shared" si="97"/>
        <v>42167.156319444446</v>
      </c>
    </row>
    <row r="3106" spans="1:20" ht="45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8">
        <f>$E3106/$D3106</f>
        <v>0.29625000000000001</v>
      </c>
      <c r="P3106" s="5">
        <f>$E3106/$L3106</f>
        <v>237</v>
      </c>
      <c r="Q3106" t="str">
        <f>LEFT($N3106,FIND("/",$N3106)-1)</f>
        <v>theater</v>
      </c>
      <c r="R3106" t="str">
        <f>RIGHT($N3106,LEN($N3106)-FIND("/",$N3106))</f>
        <v>spaces</v>
      </c>
      <c r="S3106" s="11">
        <f t="shared" si="96"/>
        <v>42006.908692129626</v>
      </c>
      <c r="T3106" s="11">
        <f t="shared" si="97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8">
        <f>$E3107/$D3107</f>
        <v>0.4236099230111206</v>
      </c>
      <c r="P3107" s="5">
        <f>$E3107/$L3107</f>
        <v>79.870967741935488</v>
      </c>
      <c r="Q3107" t="str">
        <f>LEFT($N3107,FIND("/",$N3107)-1)</f>
        <v>theater</v>
      </c>
      <c r="R3107" t="str">
        <f>RIGHT($N3107,LEN($N3107)-FIND("/",$N3107))</f>
        <v>spaces</v>
      </c>
      <c r="S3107" s="11">
        <f t="shared" si="96"/>
        <v>41876.718935185185</v>
      </c>
      <c r="T3107" s="11">
        <f t="shared" si="97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8">
        <f>$E3108/$D3108</f>
        <v>4.1000000000000002E-2</v>
      </c>
      <c r="P3108" s="5">
        <f>$E3108/$L3108</f>
        <v>10.25</v>
      </c>
      <c r="Q3108" t="str">
        <f>LEFT($N3108,FIND("/",$N3108)-1)</f>
        <v>theater</v>
      </c>
      <c r="R3108" t="str">
        <f>RIGHT($N3108,LEN($N3108)-FIND("/",$N3108))</f>
        <v>spaces</v>
      </c>
      <c r="S3108" s="11">
        <f t="shared" si="96"/>
        <v>42241.429120370376</v>
      </c>
      <c r="T3108" s="11">
        <f t="shared" si="97"/>
        <v>42263.916666666672</v>
      </c>
    </row>
    <row r="3109" spans="1:20" ht="45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8">
        <f>$E3109/$D3109</f>
        <v>0.197625</v>
      </c>
      <c r="P3109" s="5">
        <f>$E3109/$L3109</f>
        <v>272.58620689655174</v>
      </c>
      <c r="Q3109" t="str">
        <f>LEFT($N3109,FIND("/",$N3109)-1)</f>
        <v>theater</v>
      </c>
      <c r="R3109" t="str">
        <f>RIGHT($N3109,LEN($N3109)-FIND("/",$N3109))</f>
        <v>spaces</v>
      </c>
      <c r="S3109" s="11">
        <f t="shared" si="96"/>
        <v>42128.814247685179</v>
      </c>
      <c r="T3109" s="11">
        <f t="shared" si="97"/>
        <v>42135.814247685179</v>
      </c>
    </row>
    <row r="3110" spans="1:2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8">
        <f>$E3110/$D3110</f>
        <v>5.1999999999999995E-4</v>
      </c>
      <c r="P3110" s="5">
        <f>$E3110/$L3110</f>
        <v>13</v>
      </c>
      <c r="Q3110" t="str">
        <f>LEFT($N3110,FIND("/",$N3110)-1)</f>
        <v>theater</v>
      </c>
      <c r="R3110" t="str">
        <f>RIGHT($N3110,LEN($N3110)-FIND("/",$N3110))</f>
        <v>spaces</v>
      </c>
      <c r="S3110" s="11">
        <f t="shared" si="96"/>
        <v>42062.680486111116</v>
      </c>
      <c r="T3110" s="11">
        <f t="shared" si="97"/>
        <v>42122.638819444444</v>
      </c>
    </row>
    <row r="3111" spans="1:20" ht="45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8">
        <f>$E3111/$D3111</f>
        <v>0.25030188679245285</v>
      </c>
      <c r="P3111" s="5">
        <f>$E3111/$L3111</f>
        <v>58.184210526315788</v>
      </c>
      <c r="Q3111" t="str">
        <f>LEFT($N3111,FIND("/",$N3111)-1)</f>
        <v>theater</v>
      </c>
      <c r="R3111" t="str">
        <f>RIGHT($N3111,LEN($N3111)-FIND("/",$N3111))</f>
        <v>spaces</v>
      </c>
      <c r="S3111" s="11">
        <f t="shared" si="96"/>
        <v>41844.125115740739</v>
      </c>
      <c r="T3111" s="11">
        <f t="shared" si="97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8">
        <f>$E3112/$D3112</f>
        <v>4.0000000000000002E-4</v>
      </c>
      <c r="P3112" s="5">
        <f>$E3112/$L3112</f>
        <v>10</v>
      </c>
      <c r="Q3112" t="str">
        <f>LEFT($N3112,FIND("/",$N3112)-1)</f>
        <v>theater</v>
      </c>
      <c r="R3112" t="str">
        <f>RIGHT($N3112,LEN($N3112)-FIND("/",$N3112))</f>
        <v>spaces</v>
      </c>
      <c r="S3112" s="11">
        <f t="shared" si="96"/>
        <v>42745.031469907408</v>
      </c>
      <c r="T3112" s="11">
        <f t="shared" si="97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8">
        <f>$E3113/$D3113</f>
        <v>0.26640000000000003</v>
      </c>
      <c r="P3113" s="5">
        <f>$E3113/$L3113</f>
        <v>70.10526315789474</v>
      </c>
      <c r="Q3113" t="str">
        <f>LEFT($N3113,FIND("/",$N3113)-1)</f>
        <v>theater</v>
      </c>
      <c r="R3113" t="str">
        <f>RIGHT($N3113,LEN($N3113)-FIND("/",$N3113))</f>
        <v>spaces</v>
      </c>
      <c r="S3113" s="11">
        <f t="shared" si="96"/>
        <v>41885.595138888886</v>
      </c>
      <c r="T3113" s="11">
        <f t="shared" si="97"/>
        <v>41916.595138888886</v>
      </c>
    </row>
    <row r="3114" spans="1:20" ht="45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8">
        <f>$E3114/$D3114</f>
        <v>4.7363636363636365E-2</v>
      </c>
      <c r="P3114" s="5">
        <f>$E3114/$L3114</f>
        <v>57.888888888888886</v>
      </c>
      <c r="Q3114" t="str">
        <f>LEFT($N3114,FIND("/",$N3114)-1)</f>
        <v>theater</v>
      </c>
      <c r="R3114" t="str">
        <f>RIGHT($N3114,LEN($N3114)-FIND("/",$N3114))</f>
        <v>spaces</v>
      </c>
      <c r="S3114" s="11">
        <f t="shared" si="96"/>
        <v>42615.121921296297</v>
      </c>
      <c r="T3114" s="11">
        <f t="shared" si="97"/>
        <v>42675.121921296297</v>
      </c>
    </row>
    <row r="3115" spans="1:20" ht="45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8">
        <f>$E3115/$D3115</f>
        <v>4.2435339894712751E-2</v>
      </c>
      <c r="P3115" s="5">
        <f>$E3115/$L3115</f>
        <v>125.27027027027027</v>
      </c>
      <c r="Q3115" t="str">
        <f>LEFT($N3115,FIND("/",$N3115)-1)</f>
        <v>theater</v>
      </c>
      <c r="R3115" t="str">
        <f>RIGHT($N3115,LEN($N3115)-FIND("/",$N3115))</f>
        <v>spaces</v>
      </c>
      <c r="S3115" s="11">
        <f t="shared" si="96"/>
        <v>42081.731273148151</v>
      </c>
      <c r="T3115" s="11">
        <f t="shared" si="97"/>
        <v>42111.731273148151</v>
      </c>
    </row>
    <row r="3116" spans="1:20" ht="45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8">
        <f>$E3116/$D3116</f>
        <v>0</v>
      </c>
      <c r="P3116" s="5" t="e">
        <f>$E3116/$L3116</f>
        <v>#DIV/0!</v>
      </c>
      <c r="Q3116" t="str">
        <f>LEFT($N3116,FIND("/",$N3116)-1)</f>
        <v>theater</v>
      </c>
      <c r="R3116" t="str">
        <f>RIGHT($N3116,LEN($N3116)-FIND("/",$N3116))</f>
        <v>spaces</v>
      </c>
      <c r="S3116" s="11">
        <f t="shared" si="96"/>
        <v>41843.632523148146</v>
      </c>
      <c r="T3116" s="11">
        <f t="shared" si="97"/>
        <v>41903.632523148146</v>
      </c>
    </row>
    <row r="3117" spans="1:20" ht="45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8">
        <f>$E3117/$D3117</f>
        <v>0.03</v>
      </c>
      <c r="P3117" s="5">
        <f>$E3117/$L3117</f>
        <v>300</v>
      </c>
      <c r="Q3117" t="str">
        <f>LEFT($N3117,FIND("/",$N3117)-1)</f>
        <v>theater</v>
      </c>
      <c r="R3117" t="str">
        <f>RIGHT($N3117,LEN($N3117)-FIND("/",$N3117))</f>
        <v>spaces</v>
      </c>
      <c r="S3117" s="11">
        <f t="shared" si="96"/>
        <v>42496.447071759263</v>
      </c>
      <c r="T3117" s="11">
        <f t="shared" si="97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8">
        <f>$E3118/$D3118</f>
        <v>0.57333333333333336</v>
      </c>
      <c r="P3118" s="5">
        <f>$E3118/$L3118</f>
        <v>43</v>
      </c>
      <c r="Q3118" t="str">
        <f>LEFT($N3118,FIND("/",$N3118)-1)</f>
        <v>theater</v>
      </c>
      <c r="R3118" t="str">
        <f>RIGHT($N3118,LEN($N3118)-FIND("/",$N3118))</f>
        <v>spaces</v>
      </c>
      <c r="S3118" s="11">
        <f t="shared" si="96"/>
        <v>42081.515335648146</v>
      </c>
      <c r="T3118" s="11">
        <f t="shared" si="97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8">
        <f>$E3119/$D3119</f>
        <v>1E-3</v>
      </c>
      <c r="P3119" s="5">
        <f>$E3119/$L3119</f>
        <v>1</v>
      </c>
      <c r="Q3119" t="str">
        <f>LEFT($N3119,FIND("/",$N3119)-1)</f>
        <v>theater</v>
      </c>
      <c r="R3119" t="str">
        <f>RIGHT($N3119,LEN($N3119)-FIND("/",$N3119))</f>
        <v>spaces</v>
      </c>
      <c r="S3119" s="11">
        <f t="shared" si="96"/>
        <v>42509.374537037031</v>
      </c>
      <c r="T3119" s="11">
        <f t="shared" si="97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8">
        <f>$E3120/$D3120</f>
        <v>3.0999999999999999E-3</v>
      </c>
      <c r="P3120" s="5">
        <f>$E3120/$L3120</f>
        <v>775</v>
      </c>
      <c r="Q3120" t="str">
        <f>LEFT($N3120,FIND("/",$N3120)-1)</f>
        <v>theater</v>
      </c>
      <c r="R3120" t="str">
        <f>RIGHT($N3120,LEN($N3120)-FIND("/",$N3120))</f>
        <v>spaces</v>
      </c>
      <c r="S3120" s="11">
        <f t="shared" si="96"/>
        <v>42534.649571759262</v>
      </c>
      <c r="T3120" s="11">
        <f t="shared" si="97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8">
        <f>$E3121/$D3121</f>
        <v>5.0000000000000001E-4</v>
      </c>
      <c r="P3121" s="5">
        <f>$E3121/$L3121</f>
        <v>5</v>
      </c>
      <c r="Q3121" t="str">
        <f>LEFT($N3121,FIND("/",$N3121)-1)</f>
        <v>theater</v>
      </c>
      <c r="R3121" t="str">
        <f>RIGHT($N3121,LEN($N3121)-FIND("/",$N3121))</f>
        <v>spaces</v>
      </c>
      <c r="S3121" s="11">
        <f t="shared" si="96"/>
        <v>42060.04550925926</v>
      </c>
      <c r="T3121" s="11">
        <f t="shared" si="97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8">
        <f>$E3122/$D3122</f>
        <v>9.8461538461538464E-5</v>
      </c>
      <c r="P3122" s="5">
        <f>$E3122/$L3122</f>
        <v>12.8</v>
      </c>
      <c r="Q3122" t="str">
        <f>LEFT($N3122,FIND("/",$N3122)-1)</f>
        <v>theater</v>
      </c>
      <c r="R3122" t="str">
        <f>RIGHT($N3122,LEN($N3122)-FIND("/",$N3122))</f>
        <v>spaces</v>
      </c>
      <c r="S3122" s="11">
        <f t="shared" si="96"/>
        <v>42435.942083333335</v>
      </c>
      <c r="T3122" s="11">
        <f t="shared" si="97"/>
        <v>42495.900416666671</v>
      </c>
    </row>
    <row r="3123" spans="1:20" ht="30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8">
        <f>$E3123/$D3123</f>
        <v>6.6666666666666671E-3</v>
      </c>
      <c r="P3123" s="5">
        <f>$E3123/$L3123</f>
        <v>10</v>
      </c>
      <c r="Q3123" t="str">
        <f>LEFT($N3123,FIND("/",$N3123)-1)</f>
        <v>theater</v>
      </c>
      <c r="R3123" t="str">
        <f>RIGHT($N3123,LEN($N3123)-FIND("/",$N3123))</f>
        <v>spaces</v>
      </c>
      <c r="S3123" s="11">
        <f t="shared" si="96"/>
        <v>41848.679803240739</v>
      </c>
      <c r="T3123" s="11">
        <f t="shared" si="97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8">
        <f>$E3124/$D3124</f>
        <v>0.58291457286432158</v>
      </c>
      <c r="P3124" s="5">
        <f>$E3124/$L3124</f>
        <v>58</v>
      </c>
      <c r="Q3124" t="str">
        <f>LEFT($N3124,FIND("/",$N3124)-1)</f>
        <v>theater</v>
      </c>
      <c r="R3124" t="str">
        <f>RIGHT($N3124,LEN($N3124)-FIND("/",$N3124))</f>
        <v>spaces</v>
      </c>
      <c r="S3124" s="11">
        <f t="shared" si="96"/>
        <v>42678.932083333333</v>
      </c>
      <c r="T3124" s="11">
        <f t="shared" si="97"/>
        <v>42683.973750000005</v>
      </c>
    </row>
    <row r="3125" spans="1:20" ht="45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8">
        <f>$E3125/$D3125</f>
        <v>0.68153600000000003</v>
      </c>
      <c r="P3125" s="5">
        <f>$E3125/$L3125</f>
        <v>244.80459770114942</v>
      </c>
      <c r="Q3125" t="str">
        <f>LEFT($N3125,FIND("/",$N3125)-1)</f>
        <v>theater</v>
      </c>
      <c r="R3125" t="str">
        <f>RIGHT($N3125,LEN($N3125)-FIND("/",$N3125))</f>
        <v>spaces</v>
      </c>
      <c r="S3125" s="11">
        <f t="shared" si="96"/>
        <v>42530.993032407408</v>
      </c>
      <c r="T3125" s="11">
        <f t="shared" si="97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8">
        <f>$E3126/$D3126</f>
        <v>3.2499999999999997E-5</v>
      </c>
      <c r="P3126" s="5">
        <f>$E3126/$L3126</f>
        <v>6.5</v>
      </c>
      <c r="Q3126" t="str">
        <f>LEFT($N3126,FIND("/",$N3126)-1)</f>
        <v>theater</v>
      </c>
      <c r="R3126" t="str">
        <f>RIGHT($N3126,LEN($N3126)-FIND("/",$N3126))</f>
        <v>spaces</v>
      </c>
      <c r="S3126" s="11">
        <f t="shared" si="96"/>
        <v>41977.780104166668</v>
      </c>
      <c r="T3126" s="11">
        <f t="shared" si="97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8">
        <f>$E3127/$D3127</f>
        <v>0</v>
      </c>
      <c r="P3127" s="5" t="e">
        <f>$E3127/$L3127</f>
        <v>#DIV/0!</v>
      </c>
      <c r="Q3127" t="str">
        <f>LEFT($N3127,FIND("/",$N3127)-1)</f>
        <v>theater</v>
      </c>
      <c r="R3127" t="str">
        <f>RIGHT($N3127,LEN($N3127)-FIND("/",$N3127))</f>
        <v>spaces</v>
      </c>
      <c r="S3127" s="11">
        <f t="shared" si="96"/>
        <v>42346.20685185185</v>
      </c>
      <c r="T3127" s="11">
        <f t="shared" si="97"/>
        <v>42376.20685185185</v>
      </c>
    </row>
    <row r="3128" spans="1:20" ht="75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8">
        <f>$E3128/$D3128</f>
        <v>4.1599999999999998E-2</v>
      </c>
      <c r="P3128" s="5">
        <f>$E3128/$L3128</f>
        <v>61.176470588235297</v>
      </c>
      <c r="Q3128" t="str">
        <f>LEFT($N3128,FIND("/",$N3128)-1)</f>
        <v>theater</v>
      </c>
      <c r="R3128" t="str">
        <f>RIGHT($N3128,LEN($N3128)-FIND("/",$N3128))</f>
        <v>spaces</v>
      </c>
      <c r="S3128" s="11">
        <f t="shared" si="96"/>
        <v>42427.01807870371</v>
      </c>
      <c r="T3128" s="11">
        <f t="shared" si="97"/>
        <v>42456.976412037038</v>
      </c>
    </row>
    <row r="3129" spans="1:20" ht="45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8">
        <f>$E3129/$D3129</f>
        <v>0</v>
      </c>
      <c r="P3129" s="5" t="e">
        <f>$E3129/$L3129</f>
        <v>#DIV/0!</v>
      </c>
      <c r="Q3129" t="str">
        <f>LEFT($N3129,FIND("/",$N3129)-1)</f>
        <v>theater</v>
      </c>
      <c r="R3129" t="str">
        <f>RIGHT($N3129,LEN($N3129)-FIND("/",$N3129))</f>
        <v>spaces</v>
      </c>
      <c r="S3129" s="11">
        <f t="shared" si="96"/>
        <v>42034.856817129628</v>
      </c>
      <c r="T3129" s="11">
        <f t="shared" si="97"/>
        <v>42064.856817129628</v>
      </c>
    </row>
    <row r="3130" spans="1:20" ht="45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8">
        <f>$E3130/$D3130</f>
        <v>1.0860666666666667</v>
      </c>
      <c r="P3130" s="5">
        <f>$E3130/$L3130</f>
        <v>139.23931623931625</v>
      </c>
      <c r="Q3130" t="str">
        <f>LEFT($N3130,FIND("/",$N3130)-1)</f>
        <v>theater</v>
      </c>
      <c r="R3130" t="str">
        <f>RIGHT($N3130,LEN($N3130)-FIND("/",$N3130))</f>
        <v>plays</v>
      </c>
      <c r="S3130" s="11">
        <f t="shared" si="96"/>
        <v>42780.825706018513</v>
      </c>
      <c r="T3130" s="11">
        <f t="shared" si="97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8">
        <f>$E3131/$D3131</f>
        <v>8.0000000000000002E-3</v>
      </c>
      <c r="P3131" s="5">
        <f>$E3131/$L3131</f>
        <v>10</v>
      </c>
      <c r="Q3131" t="str">
        <f>LEFT($N3131,FIND("/",$N3131)-1)</f>
        <v>theater</v>
      </c>
      <c r="R3131" t="str">
        <f>RIGHT($N3131,LEN($N3131)-FIND("/",$N3131))</f>
        <v>plays</v>
      </c>
      <c r="S3131" s="11">
        <f t="shared" si="96"/>
        <v>42803.842812499999</v>
      </c>
      <c r="T3131" s="11">
        <f t="shared" si="97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8">
        <f>$E3132/$D3132</f>
        <v>3.7499999999999999E-2</v>
      </c>
      <c r="P3132" s="5">
        <f>$E3132/$L3132</f>
        <v>93.75</v>
      </c>
      <c r="Q3132" t="str">
        <f>LEFT($N3132,FIND("/",$N3132)-1)</f>
        <v>theater</v>
      </c>
      <c r="R3132" t="str">
        <f>RIGHT($N3132,LEN($N3132)-FIND("/",$N3132))</f>
        <v>plays</v>
      </c>
      <c r="S3132" s="11">
        <f t="shared" si="96"/>
        <v>42808.640231481477</v>
      </c>
      <c r="T3132" s="11">
        <f t="shared" si="97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8">
        <f>$E3133/$D3133</f>
        <v>0.15731707317073171</v>
      </c>
      <c r="P3133" s="5">
        <f>$E3133/$L3133</f>
        <v>53.75</v>
      </c>
      <c r="Q3133" t="str">
        <f>LEFT($N3133,FIND("/",$N3133)-1)</f>
        <v>theater</v>
      </c>
      <c r="R3133" t="str">
        <f>RIGHT($N3133,LEN($N3133)-FIND("/",$N3133))</f>
        <v>plays</v>
      </c>
      <c r="S3133" s="11">
        <f t="shared" si="96"/>
        <v>42803.579224537039</v>
      </c>
      <c r="T3133" s="11">
        <f t="shared" si="97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8">
        <f>$E3134/$D3134</f>
        <v>3.3333333333333332E-4</v>
      </c>
      <c r="P3134" s="5">
        <f>$E3134/$L3134</f>
        <v>10</v>
      </c>
      <c r="Q3134" t="str">
        <f>LEFT($N3134,FIND("/",$N3134)-1)</f>
        <v>theater</v>
      </c>
      <c r="R3134" t="str">
        <f>RIGHT($N3134,LEN($N3134)-FIND("/",$N3134))</f>
        <v>plays</v>
      </c>
      <c r="S3134" s="11">
        <f t="shared" si="96"/>
        <v>42786.350231481483</v>
      </c>
      <c r="T3134" s="11">
        <f t="shared" si="97"/>
        <v>42846.308564814812</v>
      </c>
    </row>
    <row r="3135" spans="1:20" ht="45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8">
        <f>$E3135/$D3135</f>
        <v>1.08</v>
      </c>
      <c r="P3135" s="5">
        <f>$E3135/$L3135</f>
        <v>33.75</v>
      </c>
      <c r="Q3135" t="str">
        <f>LEFT($N3135,FIND("/",$N3135)-1)</f>
        <v>theater</v>
      </c>
      <c r="R3135" t="str">
        <f>RIGHT($N3135,LEN($N3135)-FIND("/",$N3135))</f>
        <v>plays</v>
      </c>
      <c r="S3135" s="11">
        <f t="shared" si="96"/>
        <v>42788.565208333333</v>
      </c>
      <c r="T3135" s="11">
        <f t="shared" si="97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8">
        <f>$E3136/$D3136</f>
        <v>0.22500000000000001</v>
      </c>
      <c r="P3136" s="5">
        <f>$E3136/$L3136</f>
        <v>18.75</v>
      </c>
      <c r="Q3136" t="str">
        <f>LEFT($N3136,FIND("/",$N3136)-1)</f>
        <v>theater</v>
      </c>
      <c r="R3136" t="str">
        <f>RIGHT($N3136,LEN($N3136)-FIND("/",$N3136))</f>
        <v>plays</v>
      </c>
      <c r="S3136" s="11">
        <f t="shared" si="96"/>
        <v>42800.720127314817</v>
      </c>
      <c r="T3136" s="11">
        <f t="shared" si="97"/>
        <v>42821.678460648152</v>
      </c>
    </row>
    <row r="3137" spans="1:20" ht="45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8">
        <f>$E3137/$D3137</f>
        <v>0.20849420849420849</v>
      </c>
      <c r="P3137" s="5">
        <f>$E3137/$L3137</f>
        <v>23.142857142857142</v>
      </c>
      <c r="Q3137" t="str">
        <f>LEFT($N3137,FIND("/",$N3137)-1)</f>
        <v>theater</v>
      </c>
      <c r="R3137" t="str">
        <f>RIGHT($N3137,LEN($N3137)-FIND("/",$N3137))</f>
        <v>plays</v>
      </c>
      <c r="S3137" s="11">
        <f t="shared" si="96"/>
        <v>42807.151863425926</v>
      </c>
      <c r="T3137" s="11">
        <f t="shared" si="97"/>
        <v>42829.151863425926</v>
      </c>
    </row>
    <row r="3138" spans="1:20" ht="45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8">
        <f>$E3138/$D3138</f>
        <v>1.278</v>
      </c>
      <c r="P3138" s="5">
        <f>$E3138/$L3138</f>
        <v>29.045454545454547</v>
      </c>
      <c r="Q3138" t="str">
        <f>LEFT($N3138,FIND("/",$N3138)-1)</f>
        <v>theater</v>
      </c>
      <c r="R3138" t="str">
        <f>RIGHT($N3138,LEN($N3138)-FIND("/",$N3138))</f>
        <v>plays</v>
      </c>
      <c r="S3138" s="11">
        <f t="shared" si="96"/>
        <v>42789.462430555555</v>
      </c>
      <c r="T3138" s="11">
        <f t="shared" si="97"/>
        <v>42825.957638888889</v>
      </c>
    </row>
    <row r="3139" spans="1:20" ht="30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8">
        <f>$E3139/$D3139</f>
        <v>3.3333333333333333E-2</v>
      </c>
      <c r="P3139" s="5">
        <f>$E3139/$L3139</f>
        <v>50</v>
      </c>
      <c r="Q3139" t="str">
        <f>LEFT($N3139,FIND("/",$N3139)-1)</f>
        <v>theater</v>
      </c>
      <c r="R3139" t="str">
        <f>RIGHT($N3139,LEN($N3139)-FIND("/",$N3139))</f>
        <v>plays</v>
      </c>
      <c r="S3139" s="11">
        <f t="shared" ref="S3139:S3202" si="98">((($J3139/60)/60)/24)+DATE(1970,1,1)</f>
        <v>42807.885057870371</v>
      </c>
      <c r="T3139" s="11">
        <f t="shared" ref="T3139:T3202" si="99">((($I3139/60)/60)/24)+DATE(1970,1,1)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8">
        <f>$E3140/$D3140</f>
        <v>0</v>
      </c>
      <c r="P3140" s="5" t="e">
        <f>$E3140/$L3140</f>
        <v>#DIV/0!</v>
      </c>
      <c r="Q3140" t="str">
        <f>LEFT($N3140,FIND("/",$N3140)-1)</f>
        <v>theater</v>
      </c>
      <c r="R3140" t="str">
        <f>RIGHT($N3140,LEN($N3140)-FIND("/",$N3140))</f>
        <v>plays</v>
      </c>
      <c r="S3140" s="11">
        <f t="shared" si="98"/>
        <v>42809.645914351851</v>
      </c>
      <c r="T3140" s="11">
        <f t="shared" si="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8">
        <f>$E3141/$D3141</f>
        <v>5.3999999999999999E-2</v>
      </c>
      <c r="P3141" s="5">
        <f>$E3141/$L3141</f>
        <v>450</v>
      </c>
      <c r="Q3141" t="str">
        <f>LEFT($N3141,FIND("/",$N3141)-1)</f>
        <v>theater</v>
      </c>
      <c r="R3141" t="str">
        <f>RIGHT($N3141,LEN($N3141)-FIND("/",$N3141))</f>
        <v>plays</v>
      </c>
      <c r="S3141" s="11">
        <f t="shared" si="98"/>
        <v>42785.270370370374</v>
      </c>
      <c r="T3141" s="11">
        <f t="shared" si="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8">
        <f>$E3142/$D3142</f>
        <v>9.5999999999999992E-3</v>
      </c>
      <c r="P3142" s="5">
        <f>$E3142/$L3142</f>
        <v>24</v>
      </c>
      <c r="Q3142" t="str">
        <f>LEFT($N3142,FIND("/",$N3142)-1)</f>
        <v>theater</v>
      </c>
      <c r="R3142" t="str">
        <f>RIGHT($N3142,LEN($N3142)-FIND("/",$N3142))</f>
        <v>plays</v>
      </c>
      <c r="S3142" s="11">
        <f t="shared" si="98"/>
        <v>42802.718784722223</v>
      </c>
      <c r="T3142" s="11">
        <f t="shared" si="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8">
        <f>$E3143/$D3143</f>
        <v>0.51600000000000001</v>
      </c>
      <c r="P3143" s="5">
        <f>$E3143/$L3143</f>
        <v>32.25</v>
      </c>
      <c r="Q3143" t="str">
        <f>LEFT($N3143,FIND("/",$N3143)-1)</f>
        <v>theater</v>
      </c>
      <c r="R3143" t="str">
        <f>RIGHT($N3143,LEN($N3143)-FIND("/",$N3143))</f>
        <v>plays</v>
      </c>
      <c r="S3143" s="11">
        <f t="shared" si="98"/>
        <v>42800.753333333334</v>
      </c>
      <c r="T3143" s="11">
        <f t="shared" si="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8">
        <f>$E3144/$D3144</f>
        <v>1.6363636363636365E-2</v>
      </c>
      <c r="P3144" s="5">
        <f>$E3144/$L3144</f>
        <v>15</v>
      </c>
      <c r="Q3144" t="str">
        <f>LEFT($N3144,FIND("/",$N3144)-1)</f>
        <v>theater</v>
      </c>
      <c r="R3144" t="str">
        <f>RIGHT($N3144,LEN($N3144)-FIND("/",$N3144))</f>
        <v>plays</v>
      </c>
      <c r="S3144" s="11">
        <f t="shared" si="98"/>
        <v>42783.513182870374</v>
      </c>
      <c r="T3144" s="11">
        <f t="shared" si="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8">
        <f>$E3145/$D3145</f>
        <v>0</v>
      </c>
      <c r="P3145" s="5" t="e">
        <f>$E3145/$L3145</f>
        <v>#DIV/0!</v>
      </c>
      <c r="Q3145" t="str">
        <f>LEFT($N3145,FIND("/",$N3145)-1)</f>
        <v>theater</v>
      </c>
      <c r="R3145" t="str">
        <f>RIGHT($N3145,LEN($N3145)-FIND("/",$N3145))</f>
        <v>plays</v>
      </c>
      <c r="S3145" s="11">
        <f t="shared" si="98"/>
        <v>42808.358287037037</v>
      </c>
      <c r="T3145" s="11">
        <f t="shared" si="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8">
        <f>$E3146/$D3146</f>
        <v>0.754</v>
      </c>
      <c r="P3146" s="5">
        <f>$E3146/$L3146</f>
        <v>251.33333333333334</v>
      </c>
      <c r="Q3146" t="str">
        <f>LEFT($N3146,FIND("/",$N3146)-1)</f>
        <v>theater</v>
      </c>
      <c r="R3146" t="str">
        <f>RIGHT($N3146,LEN($N3146)-FIND("/",$N3146))</f>
        <v>plays</v>
      </c>
      <c r="S3146" s="11">
        <f t="shared" si="98"/>
        <v>42796.538275462968</v>
      </c>
      <c r="T3146" s="11">
        <f t="shared" si="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8">
        <f>$E3147/$D3147</f>
        <v>0</v>
      </c>
      <c r="P3147" s="5" t="e">
        <f>$E3147/$L3147</f>
        <v>#DIV/0!</v>
      </c>
      <c r="Q3147" t="str">
        <f>LEFT($N3147,FIND("/",$N3147)-1)</f>
        <v>theater</v>
      </c>
      <c r="R3147" t="str">
        <f>RIGHT($N3147,LEN($N3147)-FIND("/",$N3147))</f>
        <v>plays</v>
      </c>
      <c r="S3147" s="11">
        <f t="shared" si="98"/>
        <v>42762.040902777779</v>
      </c>
      <c r="T3147" s="11">
        <f t="shared" si="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8">
        <f>$E3148/$D3148</f>
        <v>0.105</v>
      </c>
      <c r="P3148" s="5">
        <f>$E3148/$L3148</f>
        <v>437.5</v>
      </c>
      <c r="Q3148" t="str">
        <f>LEFT($N3148,FIND("/",$N3148)-1)</f>
        <v>theater</v>
      </c>
      <c r="R3148" t="str">
        <f>RIGHT($N3148,LEN($N3148)-FIND("/",$N3148))</f>
        <v>plays</v>
      </c>
      <c r="S3148" s="11">
        <f t="shared" si="98"/>
        <v>42796.682476851856</v>
      </c>
      <c r="T3148" s="11">
        <f t="shared" si="99"/>
        <v>42841.640810185185</v>
      </c>
    </row>
    <row r="3149" spans="1:20" ht="45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8">
        <f>$E3149/$D3149</f>
        <v>1.1752499999999999</v>
      </c>
      <c r="P3149" s="5">
        <f>$E3149/$L3149</f>
        <v>110.35211267605634</v>
      </c>
      <c r="Q3149" t="str">
        <f>LEFT($N3149,FIND("/",$N3149)-1)</f>
        <v>theater</v>
      </c>
      <c r="R3149" t="str">
        <f>RIGHT($N3149,LEN($N3149)-FIND("/",$N3149))</f>
        <v>plays</v>
      </c>
      <c r="S3149" s="11">
        <f t="shared" si="98"/>
        <v>41909.969386574077</v>
      </c>
      <c r="T3149" s="11">
        <f t="shared" si="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8">
        <f>$E3150/$D3150</f>
        <v>1.3116666666666668</v>
      </c>
      <c r="P3150" s="5">
        <f>$E3150/$L3150</f>
        <v>41.421052631578945</v>
      </c>
      <c r="Q3150" t="str">
        <f>LEFT($N3150,FIND("/",$N3150)-1)</f>
        <v>theater</v>
      </c>
      <c r="R3150" t="str">
        <f>RIGHT($N3150,LEN($N3150)-FIND("/",$N3150))</f>
        <v>plays</v>
      </c>
      <c r="S3150" s="11">
        <f t="shared" si="98"/>
        <v>41891.665324074071</v>
      </c>
      <c r="T3150" s="11">
        <f t="shared" si="99"/>
        <v>41913.166666666664</v>
      </c>
    </row>
    <row r="3151" spans="1:20" ht="45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8">
        <f>$E3151/$D3151</f>
        <v>1.04</v>
      </c>
      <c r="P3151" s="5">
        <f>$E3151/$L3151</f>
        <v>52</v>
      </c>
      <c r="Q3151" t="str">
        <f>LEFT($N3151,FIND("/",$N3151)-1)</f>
        <v>theater</v>
      </c>
      <c r="R3151" t="str">
        <f>RIGHT($N3151,LEN($N3151)-FIND("/",$N3151))</f>
        <v>plays</v>
      </c>
      <c r="S3151" s="11">
        <f t="shared" si="98"/>
        <v>41226.017361111109</v>
      </c>
      <c r="T3151" s="11">
        <f t="shared" si="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8">
        <f>$E3152/$D3152</f>
        <v>1.01</v>
      </c>
      <c r="P3152" s="5">
        <f>$E3152/$L3152</f>
        <v>33.990384615384613</v>
      </c>
      <c r="Q3152" t="str">
        <f>LEFT($N3152,FIND("/",$N3152)-1)</f>
        <v>theater</v>
      </c>
      <c r="R3152" t="str">
        <f>RIGHT($N3152,LEN($N3152)-FIND("/",$N3152))</f>
        <v>plays</v>
      </c>
      <c r="S3152" s="11">
        <f t="shared" si="98"/>
        <v>40478.263923611114</v>
      </c>
      <c r="T3152" s="11">
        <f t="shared" si="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8">
        <f>$E3153/$D3153</f>
        <v>1.004</v>
      </c>
      <c r="P3153" s="5">
        <f>$E3153/$L3153</f>
        <v>103.35294117647059</v>
      </c>
      <c r="Q3153" t="str">
        <f>LEFT($N3153,FIND("/",$N3153)-1)</f>
        <v>theater</v>
      </c>
      <c r="R3153" t="str">
        <f>RIGHT($N3153,LEN($N3153)-FIND("/",$N3153))</f>
        <v>plays</v>
      </c>
      <c r="S3153" s="11">
        <f t="shared" si="98"/>
        <v>41862.83997685185</v>
      </c>
      <c r="T3153" s="11">
        <f t="shared" si="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8">
        <f>$E3154/$D3154</f>
        <v>1.0595454545454546</v>
      </c>
      <c r="P3154" s="5">
        <f>$E3154/$L3154</f>
        <v>34.791044776119406</v>
      </c>
      <c r="Q3154" t="str">
        <f>LEFT($N3154,FIND("/",$N3154)-1)</f>
        <v>theater</v>
      </c>
      <c r="R3154" t="str">
        <f>RIGHT($N3154,LEN($N3154)-FIND("/",$N3154))</f>
        <v>plays</v>
      </c>
      <c r="S3154" s="11">
        <f t="shared" si="98"/>
        <v>41550.867673611108</v>
      </c>
      <c r="T3154" s="11">
        <f t="shared" si="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8">
        <f>$E3155/$D3155</f>
        <v>3.3558333333333334</v>
      </c>
      <c r="P3155" s="5">
        <f>$E3155/$L3155</f>
        <v>41.773858921161825</v>
      </c>
      <c r="Q3155" t="str">
        <f>LEFT($N3155,FIND("/",$N3155)-1)</f>
        <v>theater</v>
      </c>
      <c r="R3155" t="str">
        <f>RIGHT($N3155,LEN($N3155)-FIND("/",$N3155))</f>
        <v>plays</v>
      </c>
      <c r="S3155" s="11">
        <f t="shared" si="98"/>
        <v>40633.154363425929</v>
      </c>
      <c r="T3155" s="11">
        <f t="shared" si="99"/>
        <v>40664.207638888889</v>
      </c>
    </row>
    <row r="3156" spans="1:20" ht="45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8">
        <f>$E3156/$D3156</f>
        <v>1.1292857142857142</v>
      </c>
      <c r="P3156" s="5">
        <f>$E3156/$L3156</f>
        <v>64.268292682926827</v>
      </c>
      <c r="Q3156" t="str">
        <f>LEFT($N3156,FIND("/",$N3156)-1)</f>
        <v>theater</v>
      </c>
      <c r="R3156" t="str">
        <f>RIGHT($N3156,LEN($N3156)-FIND("/",$N3156))</f>
        <v>plays</v>
      </c>
      <c r="S3156" s="11">
        <f t="shared" si="98"/>
        <v>40970.875671296293</v>
      </c>
      <c r="T3156" s="11">
        <f t="shared" si="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8">
        <f>$E3157/$D3157</f>
        <v>1.885046</v>
      </c>
      <c r="P3157" s="5">
        <f>$E3157/$L3157</f>
        <v>31.209370860927152</v>
      </c>
      <c r="Q3157" t="str">
        <f>LEFT($N3157,FIND("/",$N3157)-1)</f>
        <v>theater</v>
      </c>
      <c r="R3157" t="str">
        <f>RIGHT($N3157,LEN($N3157)-FIND("/",$N3157))</f>
        <v>plays</v>
      </c>
      <c r="S3157" s="11">
        <f t="shared" si="98"/>
        <v>41233.499131944445</v>
      </c>
      <c r="T3157" s="11">
        <f t="shared" si="99"/>
        <v>41263.499131944445</v>
      </c>
    </row>
    <row r="3158" spans="1:20" ht="45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8">
        <f>$E3158/$D3158</f>
        <v>1.0181818181818181</v>
      </c>
      <c r="P3158" s="5">
        <f>$E3158/$L3158</f>
        <v>62.921348314606739</v>
      </c>
      <c r="Q3158" t="str">
        <f>LEFT($N3158,FIND("/",$N3158)-1)</f>
        <v>theater</v>
      </c>
      <c r="R3158" t="str">
        <f>RIGHT($N3158,LEN($N3158)-FIND("/",$N3158))</f>
        <v>plays</v>
      </c>
      <c r="S3158" s="11">
        <f t="shared" si="98"/>
        <v>41026.953055555554</v>
      </c>
      <c r="T3158" s="11">
        <f t="shared" si="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8">
        <f>$E3159/$D3159</f>
        <v>1.01</v>
      </c>
      <c r="P3159" s="5">
        <f>$E3159/$L3159</f>
        <v>98.536585365853654</v>
      </c>
      <c r="Q3159" t="str">
        <f>LEFT($N3159,FIND("/",$N3159)-1)</f>
        <v>theater</v>
      </c>
      <c r="R3159" t="str">
        <f>RIGHT($N3159,LEN($N3159)-FIND("/",$N3159))</f>
        <v>plays</v>
      </c>
      <c r="S3159" s="11">
        <f t="shared" si="98"/>
        <v>41829.788252314815</v>
      </c>
      <c r="T3159" s="11">
        <f t="shared" si="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8">
        <f>$E3160/$D3160</f>
        <v>1.1399999999999999</v>
      </c>
      <c r="P3160" s="5">
        <f>$E3160/$L3160</f>
        <v>82.608695652173907</v>
      </c>
      <c r="Q3160" t="str">
        <f>LEFT($N3160,FIND("/",$N3160)-1)</f>
        <v>theater</v>
      </c>
      <c r="R3160" t="str">
        <f>RIGHT($N3160,LEN($N3160)-FIND("/",$N3160))</f>
        <v>plays</v>
      </c>
      <c r="S3160" s="11">
        <f t="shared" si="98"/>
        <v>41447.839722222219</v>
      </c>
      <c r="T3160" s="11">
        <f t="shared" si="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8">
        <f>$E3161/$D3161</f>
        <v>1.3348133333333334</v>
      </c>
      <c r="P3161" s="5">
        <f>$E3161/$L3161</f>
        <v>38.504230769230773</v>
      </c>
      <c r="Q3161" t="str">
        <f>LEFT($N3161,FIND("/",$N3161)-1)</f>
        <v>theater</v>
      </c>
      <c r="R3161" t="str">
        <f>RIGHT($N3161,LEN($N3161)-FIND("/",$N3161))</f>
        <v>plays</v>
      </c>
      <c r="S3161" s="11">
        <f t="shared" si="98"/>
        <v>40884.066678240742</v>
      </c>
      <c r="T3161" s="11">
        <f t="shared" si="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8">
        <f>$E3162/$D3162</f>
        <v>1.0153333333333334</v>
      </c>
      <c r="P3162" s="5">
        <f>$E3162/$L3162</f>
        <v>80.15789473684211</v>
      </c>
      <c r="Q3162" t="str">
        <f>LEFT($N3162,FIND("/",$N3162)-1)</f>
        <v>theater</v>
      </c>
      <c r="R3162" t="str">
        <f>RIGHT($N3162,LEN($N3162)-FIND("/",$N3162))</f>
        <v>plays</v>
      </c>
      <c r="S3162" s="11">
        <f t="shared" si="98"/>
        <v>41841.26489583333</v>
      </c>
      <c r="T3162" s="11">
        <f t="shared" si="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8">
        <f>$E3163/$D3163</f>
        <v>1.0509999999999999</v>
      </c>
      <c r="P3163" s="5">
        <f>$E3163/$L3163</f>
        <v>28.405405405405407</v>
      </c>
      <c r="Q3163" t="str">
        <f>LEFT($N3163,FIND("/",$N3163)-1)</f>
        <v>theater</v>
      </c>
      <c r="R3163" t="str">
        <f>RIGHT($N3163,LEN($N3163)-FIND("/",$N3163))</f>
        <v>plays</v>
      </c>
      <c r="S3163" s="11">
        <f t="shared" si="98"/>
        <v>41897.536134259259</v>
      </c>
      <c r="T3163" s="11">
        <f t="shared" si="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8">
        <f>$E3164/$D3164</f>
        <v>1.2715000000000001</v>
      </c>
      <c r="P3164" s="5">
        <f>$E3164/$L3164</f>
        <v>80.730158730158735</v>
      </c>
      <c r="Q3164" t="str">
        <f>LEFT($N3164,FIND("/",$N3164)-1)</f>
        <v>theater</v>
      </c>
      <c r="R3164" t="str">
        <f>RIGHT($N3164,LEN($N3164)-FIND("/",$N3164))</f>
        <v>plays</v>
      </c>
      <c r="S3164" s="11">
        <f t="shared" si="98"/>
        <v>41799.685902777775</v>
      </c>
      <c r="T3164" s="11">
        <f t="shared" si="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8">
        <f>$E3165/$D3165</f>
        <v>1.1115384615384616</v>
      </c>
      <c r="P3165" s="5">
        <f>$E3165/$L3165</f>
        <v>200.69444444444446</v>
      </c>
      <c r="Q3165" t="str">
        <f>LEFT($N3165,FIND("/",$N3165)-1)</f>
        <v>theater</v>
      </c>
      <c r="R3165" t="str">
        <f>RIGHT($N3165,LEN($N3165)-FIND("/",$N3165))</f>
        <v>plays</v>
      </c>
      <c r="S3165" s="11">
        <f t="shared" si="98"/>
        <v>41775.753761574073</v>
      </c>
      <c r="T3165" s="11">
        <f t="shared" si="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8">
        <f>$E3166/$D3166</f>
        <v>1.0676000000000001</v>
      </c>
      <c r="P3166" s="5">
        <f>$E3166/$L3166</f>
        <v>37.591549295774648</v>
      </c>
      <c r="Q3166" t="str">
        <f>LEFT($N3166,FIND("/",$N3166)-1)</f>
        <v>theater</v>
      </c>
      <c r="R3166" t="str">
        <f>RIGHT($N3166,LEN($N3166)-FIND("/",$N3166))</f>
        <v>plays</v>
      </c>
      <c r="S3166" s="11">
        <f t="shared" si="98"/>
        <v>41766.80572916667</v>
      </c>
      <c r="T3166" s="11">
        <f t="shared" si="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8">
        <f>$E3167/$D3167</f>
        <v>1.6266666666666667</v>
      </c>
      <c r="P3167" s="5">
        <f>$E3167/$L3167</f>
        <v>58.095238095238095</v>
      </c>
      <c r="Q3167" t="str">
        <f>LEFT($N3167,FIND("/",$N3167)-1)</f>
        <v>theater</v>
      </c>
      <c r="R3167" t="str">
        <f>RIGHT($N3167,LEN($N3167)-FIND("/",$N3167))</f>
        <v>plays</v>
      </c>
      <c r="S3167" s="11">
        <f t="shared" si="98"/>
        <v>40644.159259259257</v>
      </c>
      <c r="T3167" s="11">
        <f t="shared" si="99"/>
        <v>40666.165972222225</v>
      </c>
    </row>
    <row r="3168" spans="1:20" ht="45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8">
        <f>$E3168/$D3168</f>
        <v>1.6022808571428573</v>
      </c>
      <c r="P3168" s="5">
        <f>$E3168/$L3168</f>
        <v>60.300892473118282</v>
      </c>
      <c r="Q3168" t="str">
        <f>LEFT($N3168,FIND("/",$N3168)-1)</f>
        <v>theater</v>
      </c>
      <c r="R3168" t="str">
        <f>RIGHT($N3168,LEN($N3168)-FIND("/",$N3168))</f>
        <v>plays</v>
      </c>
      <c r="S3168" s="11">
        <f t="shared" si="98"/>
        <v>41940.69158564815</v>
      </c>
      <c r="T3168" s="11">
        <f t="shared" si="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8">
        <f>$E3169/$D3169</f>
        <v>1.1616666666666666</v>
      </c>
      <c r="P3169" s="5">
        <f>$E3169/$L3169</f>
        <v>63.363636363636367</v>
      </c>
      <c r="Q3169" t="str">
        <f>LEFT($N3169,FIND("/",$N3169)-1)</f>
        <v>theater</v>
      </c>
      <c r="R3169" t="str">
        <f>RIGHT($N3169,LEN($N3169)-FIND("/",$N3169))</f>
        <v>plays</v>
      </c>
      <c r="S3169" s="11">
        <f t="shared" si="98"/>
        <v>41839.175706018519</v>
      </c>
      <c r="T3169" s="11">
        <f t="shared" si="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8">
        <f>$E3170/$D3170</f>
        <v>1.242</v>
      </c>
      <c r="P3170" s="5">
        <f>$E3170/$L3170</f>
        <v>50.901639344262293</v>
      </c>
      <c r="Q3170" t="str">
        <f>LEFT($N3170,FIND("/",$N3170)-1)</f>
        <v>theater</v>
      </c>
      <c r="R3170" t="str">
        <f>RIGHT($N3170,LEN($N3170)-FIND("/",$N3170))</f>
        <v>plays</v>
      </c>
      <c r="S3170" s="11">
        <f t="shared" si="98"/>
        <v>41772.105937500004</v>
      </c>
      <c r="T3170" s="11">
        <f t="shared" si="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8">
        <f>$E3171/$D3171</f>
        <v>1.030125</v>
      </c>
      <c r="P3171" s="5">
        <f>$E3171/$L3171</f>
        <v>100.5</v>
      </c>
      <c r="Q3171" t="str">
        <f>LEFT($N3171,FIND("/",$N3171)-1)</f>
        <v>theater</v>
      </c>
      <c r="R3171" t="str">
        <f>RIGHT($N3171,LEN($N3171)-FIND("/",$N3171))</f>
        <v>plays</v>
      </c>
      <c r="S3171" s="11">
        <f t="shared" si="98"/>
        <v>41591.737974537034</v>
      </c>
      <c r="T3171" s="11">
        <f t="shared" si="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8">
        <f>$E3172/$D3172</f>
        <v>1.1225000000000001</v>
      </c>
      <c r="P3172" s="5">
        <f>$E3172/$L3172</f>
        <v>31.619718309859156</v>
      </c>
      <c r="Q3172" t="str">
        <f>LEFT($N3172,FIND("/",$N3172)-1)</f>
        <v>theater</v>
      </c>
      <c r="R3172" t="str">
        <f>RIGHT($N3172,LEN($N3172)-FIND("/",$N3172))</f>
        <v>plays</v>
      </c>
      <c r="S3172" s="11">
        <f t="shared" si="98"/>
        <v>41789.080370370371</v>
      </c>
      <c r="T3172" s="11">
        <f t="shared" si="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8">
        <f>$E3173/$D3173</f>
        <v>1.0881428571428571</v>
      </c>
      <c r="P3173" s="5">
        <f>$E3173/$L3173</f>
        <v>65.102564102564102</v>
      </c>
      <c r="Q3173" t="str">
        <f>LEFT($N3173,FIND("/",$N3173)-1)</f>
        <v>theater</v>
      </c>
      <c r="R3173" t="str">
        <f>RIGHT($N3173,LEN($N3173)-FIND("/",$N3173))</f>
        <v>plays</v>
      </c>
      <c r="S3173" s="11">
        <f t="shared" si="98"/>
        <v>42466.608310185184</v>
      </c>
      <c r="T3173" s="11">
        <f t="shared" si="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8">
        <f>$E3174/$D3174</f>
        <v>1.1499999999999999</v>
      </c>
      <c r="P3174" s="5">
        <f>$E3174/$L3174</f>
        <v>79.310344827586206</v>
      </c>
      <c r="Q3174" t="str">
        <f>LEFT($N3174,FIND("/",$N3174)-1)</f>
        <v>theater</v>
      </c>
      <c r="R3174" t="str">
        <f>RIGHT($N3174,LEN($N3174)-FIND("/",$N3174))</f>
        <v>plays</v>
      </c>
      <c r="S3174" s="11">
        <f t="shared" si="98"/>
        <v>40923.729953703703</v>
      </c>
      <c r="T3174" s="11">
        <f t="shared" si="99"/>
        <v>40953.729953703703</v>
      </c>
    </row>
    <row r="3175" spans="1:20" ht="45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8">
        <f>$E3175/$D3175</f>
        <v>1.03</v>
      </c>
      <c r="P3175" s="5">
        <f>$E3175/$L3175</f>
        <v>139.18918918918919</v>
      </c>
      <c r="Q3175" t="str">
        <f>LEFT($N3175,FIND("/",$N3175)-1)</f>
        <v>theater</v>
      </c>
      <c r="R3175" t="str">
        <f>RIGHT($N3175,LEN($N3175)-FIND("/",$N3175))</f>
        <v>plays</v>
      </c>
      <c r="S3175" s="11">
        <f t="shared" si="98"/>
        <v>41878.878379629627</v>
      </c>
      <c r="T3175" s="11">
        <f t="shared" si="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8">
        <f>$E3176/$D3176</f>
        <v>1.0113333333333334</v>
      </c>
      <c r="P3176" s="5">
        <f>$E3176/$L3176</f>
        <v>131.91304347826087</v>
      </c>
      <c r="Q3176" t="str">
        <f>LEFT($N3176,FIND("/",$N3176)-1)</f>
        <v>theater</v>
      </c>
      <c r="R3176" t="str">
        <f>RIGHT($N3176,LEN($N3176)-FIND("/",$N3176))</f>
        <v>plays</v>
      </c>
      <c r="S3176" s="11">
        <f t="shared" si="98"/>
        <v>41862.864675925928</v>
      </c>
      <c r="T3176" s="11">
        <f t="shared" si="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8">
        <f>$E3177/$D3177</f>
        <v>1.0955999999999999</v>
      </c>
      <c r="P3177" s="5">
        <f>$E3177/$L3177</f>
        <v>91.3</v>
      </c>
      <c r="Q3177" t="str">
        <f>LEFT($N3177,FIND("/",$N3177)-1)</f>
        <v>theater</v>
      </c>
      <c r="R3177" t="str">
        <f>RIGHT($N3177,LEN($N3177)-FIND("/",$N3177))</f>
        <v>plays</v>
      </c>
      <c r="S3177" s="11">
        <f t="shared" si="98"/>
        <v>40531.886886574073</v>
      </c>
      <c r="T3177" s="11">
        <f t="shared" si="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8">
        <f>$E3178/$D3178</f>
        <v>1.148421052631579</v>
      </c>
      <c r="P3178" s="5">
        <f>$E3178/$L3178</f>
        <v>39.672727272727272</v>
      </c>
      <c r="Q3178" t="str">
        <f>LEFT($N3178,FIND("/",$N3178)-1)</f>
        <v>theater</v>
      </c>
      <c r="R3178" t="str">
        <f>RIGHT($N3178,LEN($N3178)-FIND("/",$N3178))</f>
        <v>plays</v>
      </c>
      <c r="S3178" s="11">
        <f t="shared" si="98"/>
        <v>41477.930914351848</v>
      </c>
      <c r="T3178" s="11">
        <f t="shared" si="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8">
        <f>$E3179/$D3179</f>
        <v>1.1739999999999999</v>
      </c>
      <c r="P3179" s="5">
        <f>$E3179/$L3179</f>
        <v>57.549019607843135</v>
      </c>
      <c r="Q3179" t="str">
        <f>LEFT($N3179,FIND("/",$N3179)-1)</f>
        <v>theater</v>
      </c>
      <c r="R3179" t="str">
        <f>RIGHT($N3179,LEN($N3179)-FIND("/",$N3179))</f>
        <v>plays</v>
      </c>
      <c r="S3179" s="11">
        <f t="shared" si="98"/>
        <v>41781.666770833333</v>
      </c>
      <c r="T3179" s="11">
        <f t="shared" si="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8">
        <f>$E3180/$D3180</f>
        <v>1.7173333333333334</v>
      </c>
      <c r="P3180" s="5">
        <f>$E3180/$L3180</f>
        <v>33.025641025641029</v>
      </c>
      <c r="Q3180" t="str">
        <f>LEFT($N3180,FIND("/",$N3180)-1)</f>
        <v>theater</v>
      </c>
      <c r="R3180" t="str">
        <f>RIGHT($N3180,LEN($N3180)-FIND("/",$N3180))</f>
        <v>plays</v>
      </c>
      <c r="S3180" s="11">
        <f t="shared" si="98"/>
        <v>41806.605034722219</v>
      </c>
      <c r="T3180" s="11">
        <f t="shared" si="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8">
        <f>$E3181/$D3181</f>
        <v>1.1416238095238094</v>
      </c>
      <c r="P3181" s="5">
        <f>$E3181/$L3181</f>
        <v>77.335806451612896</v>
      </c>
      <c r="Q3181" t="str">
        <f>LEFT($N3181,FIND("/",$N3181)-1)</f>
        <v>theater</v>
      </c>
      <c r="R3181" t="str">
        <f>RIGHT($N3181,LEN($N3181)-FIND("/",$N3181))</f>
        <v>plays</v>
      </c>
      <c r="S3181" s="11">
        <f t="shared" si="98"/>
        <v>41375.702210648145</v>
      </c>
      <c r="T3181" s="11">
        <f t="shared" si="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8">
        <f>$E3182/$D3182</f>
        <v>1.1975</v>
      </c>
      <c r="P3182" s="5">
        <f>$E3182/$L3182</f>
        <v>31.933333333333334</v>
      </c>
      <c r="Q3182" t="str">
        <f>LEFT($N3182,FIND("/",$N3182)-1)</f>
        <v>theater</v>
      </c>
      <c r="R3182" t="str">
        <f>RIGHT($N3182,LEN($N3182)-FIND("/",$N3182))</f>
        <v>plays</v>
      </c>
      <c r="S3182" s="11">
        <f t="shared" si="98"/>
        <v>41780.412604166668</v>
      </c>
      <c r="T3182" s="11">
        <f t="shared" si="99"/>
        <v>41810.412604166668</v>
      </c>
    </row>
    <row r="3183" spans="1:20" ht="45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8">
        <f>$E3183/$D3183</f>
        <v>1.0900000000000001</v>
      </c>
      <c r="P3183" s="5">
        <f>$E3183/$L3183</f>
        <v>36.333333333333336</v>
      </c>
      <c r="Q3183" t="str">
        <f>LEFT($N3183,FIND("/",$N3183)-1)</f>
        <v>theater</v>
      </c>
      <c r="R3183" t="str">
        <f>RIGHT($N3183,LEN($N3183)-FIND("/",$N3183))</f>
        <v>plays</v>
      </c>
      <c r="S3183" s="11">
        <f t="shared" si="98"/>
        <v>41779.310034722221</v>
      </c>
      <c r="T3183" s="11">
        <f t="shared" si="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8">
        <f>$E3184/$D3184</f>
        <v>1.0088571428571429</v>
      </c>
      <c r="P3184" s="5">
        <f>$E3184/$L3184</f>
        <v>46.768211920529801</v>
      </c>
      <c r="Q3184" t="str">
        <f>LEFT($N3184,FIND("/",$N3184)-1)</f>
        <v>theater</v>
      </c>
      <c r="R3184" t="str">
        <f>RIGHT($N3184,LEN($N3184)-FIND("/",$N3184))</f>
        <v>plays</v>
      </c>
      <c r="S3184" s="11">
        <f t="shared" si="98"/>
        <v>40883.949317129627</v>
      </c>
      <c r="T3184" s="11">
        <f t="shared" si="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8">
        <f>$E3185/$D3185</f>
        <v>1.0900000000000001</v>
      </c>
      <c r="P3185" s="5">
        <f>$E3185/$L3185</f>
        <v>40.073529411764703</v>
      </c>
      <c r="Q3185" t="str">
        <f>LEFT($N3185,FIND("/",$N3185)-1)</f>
        <v>theater</v>
      </c>
      <c r="R3185" t="str">
        <f>RIGHT($N3185,LEN($N3185)-FIND("/",$N3185))</f>
        <v>plays</v>
      </c>
      <c r="S3185" s="11">
        <f t="shared" si="98"/>
        <v>41491.79478009259</v>
      </c>
      <c r="T3185" s="11">
        <f t="shared" si="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8">
        <f>$E3186/$D3186</f>
        <v>1.0720930232558139</v>
      </c>
      <c r="P3186" s="5">
        <f>$E3186/$L3186</f>
        <v>100.21739130434783</v>
      </c>
      <c r="Q3186" t="str">
        <f>LEFT($N3186,FIND("/",$N3186)-1)</f>
        <v>theater</v>
      </c>
      <c r="R3186" t="str">
        <f>RIGHT($N3186,LEN($N3186)-FIND("/",$N3186))</f>
        <v>plays</v>
      </c>
      <c r="S3186" s="11">
        <f t="shared" si="98"/>
        <v>41791.993414351848</v>
      </c>
      <c r="T3186" s="11">
        <f t="shared" si="99"/>
        <v>41821.993414351848</v>
      </c>
    </row>
    <row r="3187" spans="1:20" ht="45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8">
        <f>$E3187/$D3187</f>
        <v>1</v>
      </c>
      <c r="P3187" s="5">
        <f>$E3187/$L3187</f>
        <v>41.666666666666664</v>
      </c>
      <c r="Q3187" t="str">
        <f>LEFT($N3187,FIND("/",$N3187)-1)</f>
        <v>theater</v>
      </c>
      <c r="R3187" t="str">
        <f>RIGHT($N3187,LEN($N3187)-FIND("/",$N3187))</f>
        <v>plays</v>
      </c>
      <c r="S3187" s="11">
        <f t="shared" si="98"/>
        <v>41829.977326388893</v>
      </c>
      <c r="T3187" s="11">
        <f t="shared" si="99"/>
        <v>41836.977326388893</v>
      </c>
    </row>
    <row r="3188" spans="1:20" ht="45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8">
        <f>$E3188/$D3188</f>
        <v>1.0218750000000001</v>
      </c>
      <c r="P3188" s="5">
        <f>$E3188/$L3188</f>
        <v>46.714285714285715</v>
      </c>
      <c r="Q3188" t="str">
        <f>LEFT($N3188,FIND("/",$N3188)-1)</f>
        <v>theater</v>
      </c>
      <c r="R3188" t="str">
        <f>RIGHT($N3188,LEN($N3188)-FIND("/",$N3188))</f>
        <v>plays</v>
      </c>
      <c r="S3188" s="11">
        <f t="shared" si="98"/>
        <v>41868.924050925925</v>
      </c>
      <c r="T3188" s="11">
        <f t="shared" si="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8">
        <f>$E3189/$D3189</f>
        <v>1.1629333333333334</v>
      </c>
      <c r="P3189" s="5">
        <f>$E3189/$L3189</f>
        <v>71.491803278688522</v>
      </c>
      <c r="Q3189" t="str">
        <f>LEFT($N3189,FIND("/",$N3189)-1)</f>
        <v>theater</v>
      </c>
      <c r="R3189" t="str">
        <f>RIGHT($N3189,LEN($N3189)-FIND("/",$N3189))</f>
        <v>plays</v>
      </c>
      <c r="S3189" s="11">
        <f t="shared" si="98"/>
        <v>41835.666354166664</v>
      </c>
      <c r="T3189" s="11">
        <f t="shared" si="99"/>
        <v>41855.666354166664</v>
      </c>
    </row>
    <row r="3190" spans="1:20" ht="45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8">
        <f>$E3190/$D3190</f>
        <v>0.65</v>
      </c>
      <c r="P3190" s="5">
        <f>$E3190/$L3190</f>
        <v>14.444444444444445</v>
      </c>
      <c r="Q3190" t="str">
        <f>LEFT($N3190,FIND("/",$N3190)-1)</f>
        <v>theater</v>
      </c>
      <c r="R3190" t="str">
        <f>RIGHT($N3190,LEN($N3190)-FIND("/",$N3190))</f>
        <v>musical</v>
      </c>
      <c r="S3190" s="11">
        <f t="shared" si="98"/>
        <v>42144.415532407409</v>
      </c>
      <c r="T3190" s="11">
        <f t="shared" si="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8">
        <f>$E3191/$D3191</f>
        <v>0.12327272727272727</v>
      </c>
      <c r="P3191" s="5">
        <f>$E3191/$L3191</f>
        <v>356.84210526315792</v>
      </c>
      <c r="Q3191" t="str">
        <f>LEFT($N3191,FIND("/",$N3191)-1)</f>
        <v>theater</v>
      </c>
      <c r="R3191" t="str">
        <f>RIGHT($N3191,LEN($N3191)-FIND("/",$N3191))</f>
        <v>musical</v>
      </c>
      <c r="S3191" s="11">
        <f t="shared" si="98"/>
        <v>42118.346435185187</v>
      </c>
      <c r="T3191" s="11">
        <f t="shared" si="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8">
        <f>$E3192/$D3192</f>
        <v>0</v>
      </c>
      <c r="P3192" s="5" t="e">
        <f>$E3192/$L3192</f>
        <v>#DIV/0!</v>
      </c>
      <c r="Q3192" t="str">
        <f>LEFT($N3192,FIND("/",$N3192)-1)</f>
        <v>theater</v>
      </c>
      <c r="R3192" t="str">
        <f>RIGHT($N3192,LEN($N3192)-FIND("/",$N3192))</f>
        <v>musical</v>
      </c>
      <c r="S3192" s="11">
        <f t="shared" si="98"/>
        <v>42683.151331018518</v>
      </c>
      <c r="T3192" s="11">
        <f t="shared" si="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8">
        <f>$E3193/$D3193</f>
        <v>4.0266666666666666E-2</v>
      </c>
      <c r="P3193" s="5">
        <f>$E3193/$L3193</f>
        <v>37.75</v>
      </c>
      <c r="Q3193" t="str">
        <f>LEFT($N3193,FIND("/",$N3193)-1)</f>
        <v>theater</v>
      </c>
      <c r="R3193" t="str">
        <f>RIGHT($N3193,LEN($N3193)-FIND("/",$N3193))</f>
        <v>musical</v>
      </c>
      <c r="S3193" s="11">
        <f t="shared" si="98"/>
        <v>42538.755428240736</v>
      </c>
      <c r="T3193" s="11">
        <f t="shared" si="99"/>
        <v>42598.755428240736</v>
      </c>
    </row>
    <row r="3194" spans="1:20" ht="45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8">
        <f>$E3194/$D3194</f>
        <v>1.0200000000000001E-2</v>
      </c>
      <c r="P3194" s="5">
        <f>$E3194/$L3194</f>
        <v>12.75</v>
      </c>
      <c r="Q3194" t="str">
        <f>LEFT($N3194,FIND("/",$N3194)-1)</f>
        <v>theater</v>
      </c>
      <c r="R3194" t="str">
        <f>RIGHT($N3194,LEN($N3194)-FIND("/",$N3194))</f>
        <v>musical</v>
      </c>
      <c r="S3194" s="11">
        <f t="shared" si="98"/>
        <v>42018.94049768518</v>
      </c>
      <c r="T3194" s="11">
        <f t="shared" si="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8">
        <f>$E3195/$D3195</f>
        <v>0.1174</v>
      </c>
      <c r="P3195" s="5">
        <f>$E3195/$L3195</f>
        <v>24.458333333333332</v>
      </c>
      <c r="Q3195" t="str">
        <f>LEFT($N3195,FIND("/",$N3195)-1)</f>
        <v>theater</v>
      </c>
      <c r="R3195" t="str">
        <f>RIGHT($N3195,LEN($N3195)-FIND("/",$N3195))</f>
        <v>musical</v>
      </c>
      <c r="S3195" s="11">
        <f t="shared" si="98"/>
        <v>42010.968240740738</v>
      </c>
      <c r="T3195" s="11">
        <f t="shared" si="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8">
        <f>$E3196/$D3196</f>
        <v>0</v>
      </c>
      <c r="P3196" s="5" t="e">
        <f>$E3196/$L3196</f>
        <v>#DIV/0!</v>
      </c>
      <c r="Q3196" t="str">
        <f>LEFT($N3196,FIND("/",$N3196)-1)</f>
        <v>theater</v>
      </c>
      <c r="R3196" t="str">
        <f>RIGHT($N3196,LEN($N3196)-FIND("/",$N3196))</f>
        <v>musical</v>
      </c>
      <c r="S3196" s="11">
        <f t="shared" si="98"/>
        <v>42182.062476851846</v>
      </c>
      <c r="T3196" s="11">
        <f t="shared" si="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8">
        <f>$E3197/$D3197</f>
        <v>0.59142857142857141</v>
      </c>
      <c r="P3197" s="5">
        <f>$E3197/$L3197</f>
        <v>53.07692307692308</v>
      </c>
      <c r="Q3197" t="str">
        <f>LEFT($N3197,FIND("/",$N3197)-1)</f>
        <v>theater</v>
      </c>
      <c r="R3197" t="str">
        <f>RIGHT($N3197,LEN($N3197)-FIND("/",$N3197))</f>
        <v>musical</v>
      </c>
      <c r="S3197" s="11">
        <f t="shared" si="98"/>
        <v>42017.594236111108</v>
      </c>
      <c r="T3197" s="11">
        <f t="shared" si="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8">
        <f>$E3198/$D3198</f>
        <v>5.9999999999999995E-4</v>
      </c>
      <c r="P3198" s="5">
        <f>$E3198/$L3198</f>
        <v>300</v>
      </c>
      <c r="Q3198" t="str">
        <f>LEFT($N3198,FIND("/",$N3198)-1)</f>
        <v>theater</v>
      </c>
      <c r="R3198" t="str">
        <f>RIGHT($N3198,LEN($N3198)-FIND("/",$N3198))</f>
        <v>musical</v>
      </c>
      <c r="S3198" s="11">
        <f t="shared" si="98"/>
        <v>42157.598090277781</v>
      </c>
      <c r="T3198" s="11">
        <f t="shared" si="99"/>
        <v>42217.583333333328</v>
      </c>
    </row>
    <row r="3199" spans="1:20" ht="30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8">
        <f>$E3199/$D3199</f>
        <v>0.1145</v>
      </c>
      <c r="P3199" s="5">
        <f>$E3199/$L3199</f>
        <v>286.25</v>
      </c>
      <c r="Q3199" t="str">
        <f>LEFT($N3199,FIND("/",$N3199)-1)</f>
        <v>theater</v>
      </c>
      <c r="R3199" t="str">
        <f>RIGHT($N3199,LEN($N3199)-FIND("/",$N3199))</f>
        <v>musical</v>
      </c>
      <c r="S3199" s="11">
        <f t="shared" si="98"/>
        <v>42009.493263888886</v>
      </c>
      <c r="T3199" s="11">
        <f t="shared" si="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8">
        <f>$E3200/$D3200</f>
        <v>3.6666666666666666E-3</v>
      </c>
      <c r="P3200" s="5">
        <f>$E3200/$L3200</f>
        <v>36.666666666666664</v>
      </c>
      <c r="Q3200" t="str">
        <f>LEFT($N3200,FIND("/",$N3200)-1)</f>
        <v>theater</v>
      </c>
      <c r="R3200" t="str">
        <f>RIGHT($N3200,LEN($N3200)-FIND("/",$N3200))</f>
        <v>musical</v>
      </c>
      <c r="S3200" s="11">
        <f t="shared" si="98"/>
        <v>42013.424502314811</v>
      </c>
      <c r="T3200" s="11">
        <f t="shared" si="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8">
        <f>$E3201/$D3201</f>
        <v>0.52159999999999995</v>
      </c>
      <c r="P3201" s="5">
        <f>$E3201/$L3201</f>
        <v>49.20754716981132</v>
      </c>
      <c r="Q3201" t="str">
        <f>LEFT($N3201,FIND("/",$N3201)-1)</f>
        <v>theater</v>
      </c>
      <c r="R3201" t="str">
        <f>RIGHT($N3201,LEN($N3201)-FIND("/",$N3201))</f>
        <v>musical</v>
      </c>
      <c r="S3201" s="11">
        <f t="shared" si="98"/>
        <v>41858.761782407404</v>
      </c>
      <c r="T3201" s="11">
        <f t="shared" si="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8">
        <f>$E3202/$D3202</f>
        <v>2.0000000000000002E-5</v>
      </c>
      <c r="P3202" s="5">
        <f>$E3202/$L3202</f>
        <v>1</v>
      </c>
      <c r="Q3202" t="str">
        <f>LEFT($N3202,FIND("/",$N3202)-1)</f>
        <v>theater</v>
      </c>
      <c r="R3202" t="str">
        <f>RIGHT($N3202,LEN($N3202)-FIND("/",$N3202))</f>
        <v>musical</v>
      </c>
      <c r="S3202" s="11">
        <f t="shared" si="98"/>
        <v>42460.320613425924</v>
      </c>
      <c r="T3202" s="11">
        <f t="shared" si="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8">
        <f>$E3203/$D3203</f>
        <v>1.2500000000000001E-2</v>
      </c>
      <c r="P3203" s="5">
        <f>$E3203/$L3203</f>
        <v>12.5</v>
      </c>
      <c r="Q3203" t="str">
        <f>LEFT($N3203,FIND("/",$N3203)-1)</f>
        <v>theater</v>
      </c>
      <c r="R3203" t="str">
        <f>RIGHT($N3203,LEN($N3203)-FIND("/",$N3203))</f>
        <v>musical</v>
      </c>
      <c r="S3203" s="11">
        <f t="shared" ref="S3203:S3266" si="100">((($J3203/60)/60)/24)+DATE(1970,1,1)</f>
        <v>41861.767094907409</v>
      </c>
      <c r="T3203" s="11">
        <f t="shared" ref="T3203:T3266" si="101">((($I3203/60)/60)/24)+DATE(1970,1,1)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8">
        <f>$E3204/$D3204</f>
        <v>0.54520000000000002</v>
      </c>
      <c r="P3204" s="5">
        <f>$E3204/$L3204</f>
        <v>109.04</v>
      </c>
      <c r="Q3204" t="str">
        <f>LEFT($N3204,FIND("/",$N3204)-1)</f>
        <v>theater</v>
      </c>
      <c r="R3204" t="str">
        <f>RIGHT($N3204,LEN($N3204)-FIND("/",$N3204))</f>
        <v>musical</v>
      </c>
      <c r="S3204" s="11">
        <f t="shared" si="100"/>
        <v>42293.853541666671</v>
      </c>
      <c r="T3204" s="11">
        <f t="shared" si="101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8">
        <f>$E3205/$D3205</f>
        <v>0.25</v>
      </c>
      <c r="P3205" s="5">
        <f>$E3205/$L3205</f>
        <v>41.666666666666664</v>
      </c>
      <c r="Q3205" t="str">
        <f>LEFT($N3205,FIND("/",$N3205)-1)</f>
        <v>theater</v>
      </c>
      <c r="R3205" t="str">
        <f>RIGHT($N3205,LEN($N3205)-FIND("/",$N3205))</f>
        <v>musical</v>
      </c>
      <c r="S3205" s="11">
        <f t="shared" si="100"/>
        <v>42242.988680555558</v>
      </c>
      <c r="T3205" s="11">
        <f t="shared" si="101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8">
        <f>$E3206/$D3206</f>
        <v>0</v>
      </c>
      <c r="P3206" s="5" t="e">
        <f>$E3206/$L3206</f>
        <v>#DIV/0!</v>
      </c>
      <c r="Q3206" t="str">
        <f>LEFT($N3206,FIND("/",$N3206)-1)</f>
        <v>theater</v>
      </c>
      <c r="R3206" t="str">
        <f>RIGHT($N3206,LEN($N3206)-FIND("/",$N3206))</f>
        <v>musical</v>
      </c>
      <c r="S3206" s="11">
        <f t="shared" si="100"/>
        <v>42172.686099537037</v>
      </c>
      <c r="T3206" s="11">
        <f t="shared" si="101"/>
        <v>42202.676388888889</v>
      </c>
    </row>
    <row r="3207" spans="1:20" ht="45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8">
        <f>$E3207/$D3207</f>
        <v>3.4125000000000003E-2</v>
      </c>
      <c r="P3207" s="5">
        <f>$E3207/$L3207</f>
        <v>22.75</v>
      </c>
      <c r="Q3207" t="str">
        <f>LEFT($N3207,FIND("/",$N3207)-1)</f>
        <v>theater</v>
      </c>
      <c r="R3207" t="str">
        <f>RIGHT($N3207,LEN($N3207)-FIND("/",$N3207))</f>
        <v>musical</v>
      </c>
      <c r="S3207" s="11">
        <f t="shared" si="100"/>
        <v>42095.374675925923</v>
      </c>
      <c r="T3207" s="11">
        <f t="shared" si="101"/>
        <v>42125.374675925923</v>
      </c>
    </row>
    <row r="3208" spans="1:20" ht="45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8">
        <f>$E3208/$D3208</f>
        <v>0</v>
      </c>
      <c r="P3208" s="5" t="e">
        <f>$E3208/$L3208</f>
        <v>#DIV/0!</v>
      </c>
      <c r="Q3208" t="str">
        <f>LEFT($N3208,FIND("/",$N3208)-1)</f>
        <v>theater</v>
      </c>
      <c r="R3208" t="str">
        <f>RIGHT($N3208,LEN($N3208)-FIND("/",$N3208))</f>
        <v>musical</v>
      </c>
      <c r="S3208" s="11">
        <f t="shared" si="100"/>
        <v>42236.276053240741</v>
      </c>
      <c r="T3208" s="11">
        <f t="shared" si="101"/>
        <v>42266.276053240741</v>
      </c>
    </row>
    <row r="3209" spans="1:20" ht="45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8">
        <f>$E3209/$D3209</f>
        <v>0.46363636363636362</v>
      </c>
      <c r="P3209" s="5">
        <f>$E3209/$L3209</f>
        <v>70.833333333333329</v>
      </c>
      <c r="Q3209" t="str">
        <f>LEFT($N3209,FIND("/",$N3209)-1)</f>
        <v>theater</v>
      </c>
      <c r="R3209" t="str">
        <f>RIGHT($N3209,LEN($N3209)-FIND("/",$N3209))</f>
        <v>musical</v>
      </c>
      <c r="S3209" s="11">
        <f t="shared" si="100"/>
        <v>42057.277858796297</v>
      </c>
      <c r="T3209" s="11">
        <f t="shared" si="101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8">
        <f>$E3210/$D3210</f>
        <v>1.0349999999999999</v>
      </c>
      <c r="P3210" s="5">
        <f>$E3210/$L3210</f>
        <v>63.109756097560975</v>
      </c>
      <c r="Q3210" t="str">
        <f>LEFT($N3210,FIND("/",$N3210)-1)</f>
        <v>theater</v>
      </c>
      <c r="R3210" t="str">
        <f>RIGHT($N3210,LEN($N3210)-FIND("/",$N3210))</f>
        <v>plays</v>
      </c>
      <c r="S3210" s="11">
        <f t="shared" si="100"/>
        <v>41827.605057870373</v>
      </c>
      <c r="T3210" s="11">
        <f t="shared" si="101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8">
        <f>$E3211/$D3211</f>
        <v>1.1932315789473684</v>
      </c>
      <c r="P3211" s="5">
        <f>$E3211/$L3211</f>
        <v>50.157964601769912</v>
      </c>
      <c r="Q3211" t="str">
        <f>LEFT($N3211,FIND("/",$N3211)-1)</f>
        <v>theater</v>
      </c>
      <c r="R3211" t="str">
        <f>RIGHT($N3211,LEN($N3211)-FIND("/",$N3211))</f>
        <v>plays</v>
      </c>
      <c r="S3211" s="11">
        <f t="shared" si="100"/>
        <v>41778.637245370373</v>
      </c>
      <c r="T3211" s="11">
        <f t="shared" si="101"/>
        <v>41810.958333333336</v>
      </c>
    </row>
    <row r="3212" spans="1:20" ht="45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8">
        <f>$E3212/$D3212</f>
        <v>1.2576666666666667</v>
      </c>
      <c r="P3212" s="5">
        <f>$E3212/$L3212</f>
        <v>62.883333333333333</v>
      </c>
      <c r="Q3212" t="str">
        <f>LEFT($N3212,FIND("/",$N3212)-1)</f>
        <v>theater</v>
      </c>
      <c r="R3212" t="str">
        <f>RIGHT($N3212,LEN($N3212)-FIND("/",$N3212))</f>
        <v>plays</v>
      </c>
      <c r="S3212" s="11">
        <f t="shared" si="100"/>
        <v>41013.936562499999</v>
      </c>
      <c r="T3212" s="11">
        <f t="shared" si="101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8">
        <f>$E3213/$D3213</f>
        <v>1.1974347826086957</v>
      </c>
      <c r="P3213" s="5">
        <f>$E3213/$L3213</f>
        <v>85.531055900621112</v>
      </c>
      <c r="Q3213" t="str">
        <f>LEFT($N3213,FIND("/",$N3213)-1)</f>
        <v>theater</v>
      </c>
      <c r="R3213" t="str">
        <f>RIGHT($N3213,LEN($N3213)-FIND("/",$N3213))</f>
        <v>plays</v>
      </c>
      <c r="S3213" s="11">
        <f t="shared" si="100"/>
        <v>41834.586574074077</v>
      </c>
      <c r="T3213" s="11">
        <f t="shared" si="101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8">
        <f>$E3214/$D3214</f>
        <v>1.2625</v>
      </c>
      <c r="P3214" s="5">
        <f>$E3214/$L3214</f>
        <v>53.723404255319146</v>
      </c>
      <c r="Q3214" t="str">
        <f>LEFT($N3214,FIND("/",$N3214)-1)</f>
        <v>theater</v>
      </c>
      <c r="R3214" t="str">
        <f>RIGHT($N3214,LEN($N3214)-FIND("/",$N3214))</f>
        <v>plays</v>
      </c>
      <c r="S3214" s="11">
        <f t="shared" si="100"/>
        <v>41829.795729166668</v>
      </c>
      <c r="T3214" s="11">
        <f t="shared" si="101"/>
        <v>41859.795729166668</v>
      </c>
    </row>
    <row r="3215" spans="1:20" ht="45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8">
        <f>$E3215/$D3215</f>
        <v>1.0011666666666668</v>
      </c>
      <c r="P3215" s="5">
        <f>$E3215/$L3215</f>
        <v>127.80851063829788</v>
      </c>
      <c r="Q3215" t="str">
        <f>LEFT($N3215,FIND("/",$N3215)-1)</f>
        <v>theater</v>
      </c>
      <c r="R3215" t="str">
        <f>RIGHT($N3215,LEN($N3215)-FIND("/",$N3215))</f>
        <v>plays</v>
      </c>
      <c r="S3215" s="11">
        <f t="shared" si="100"/>
        <v>42171.763414351852</v>
      </c>
      <c r="T3215" s="11">
        <f t="shared" si="101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8">
        <f>$E3216/$D3216</f>
        <v>1.0213333333333334</v>
      </c>
      <c r="P3216" s="5">
        <f>$E3216/$L3216</f>
        <v>106.57391304347826</v>
      </c>
      <c r="Q3216" t="str">
        <f>LEFT($N3216,FIND("/",$N3216)-1)</f>
        <v>theater</v>
      </c>
      <c r="R3216" t="str">
        <f>RIGHT($N3216,LEN($N3216)-FIND("/",$N3216))</f>
        <v>plays</v>
      </c>
      <c r="S3216" s="11">
        <f t="shared" si="100"/>
        <v>42337.792511574073</v>
      </c>
      <c r="T3216" s="11">
        <f t="shared" si="101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8">
        <f>$E3217/$D3217</f>
        <v>1.0035142857142858</v>
      </c>
      <c r="P3217" s="5">
        <f>$E3217/$L3217</f>
        <v>262.11194029850748</v>
      </c>
      <c r="Q3217" t="str">
        <f>LEFT($N3217,FIND("/",$N3217)-1)</f>
        <v>theater</v>
      </c>
      <c r="R3217" t="str">
        <f>RIGHT($N3217,LEN($N3217)-FIND("/",$N3217))</f>
        <v>plays</v>
      </c>
      <c r="S3217" s="11">
        <f t="shared" si="100"/>
        <v>42219.665173611109</v>
      </c>
      <c r="T3217" s="11">
        <f t="shared" si="101"/>
        <v>42257.165972222225</v>
      </c>
    </row>
    <row r="3218" spans="1:20" ht="45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8">
        <f>$E3218/$D3218</f>
        <v>1.0004999999999999</v>
      </c>
      <c r="P3218" s="5">
        <f>$E3218/$L3218</f>
        <v>57.171428571428571</v>
      </c>
      <c r="Q3218" t="str">
        <f>LEFT($N3218,FIND("/",$N3218)-1)</f>
        <v>theater</v>
      </c>
      <c r="R3218" t="str">
        <f>RIGHT($N3218,LEN($N3218)-FIND("/",$N3218))</f>
        <v>plays</v>
      </c>
      <c r="S3218" s="11">
        <f t="shared" si="100"/>
        <v>42165.462627314817</v>
      </c>
      <c r="T3218" s="11">
        <f t="shared" si="101"/>
        <v>42196.604166666672</v>
      </c>
    </row>
    <row r="3219" spans="1:20" ht="30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8">
        <f>$E3219/$D3219</f>
        <v>1.1602222222222223</v>
      </c>
      <c r="P3219" s="5">
        <f>$E3219/$L3219</f>
        <v>50.20192307692308</v>
      </c>
      <c r="Q3219" t="str">
        <f>LEFT($N3219,FIND("/",$N3219)-1)</f>
        <v>theater</v>
      </c>
      <c r="R3219" t="str">
        <f>RIGHT($N3219,LEN($N3219)-FIND("/",$N3219))</f>
        <v>plays</v>
      </c>
      <c r="S3219" s="11">
        <f t="shared" si="100"/>
        <v>42648.546111111107</v>
      </c>
      <c r="T3219" s="11">
        <f t="shared" si="101"/>
        <v>42678.546111111107</v>
      </c>
    </row>
    <row r="3220" spans="1:20" ht="45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8">
        <f>$E3220/$D3220</f>
        <v>1.0209999999999999</v>
      </c>
      <c r="P3220" s="5">
        <f>$E3220/$L3220</f>
        <v>66.586956521739125</v>
      </c>
      <c r="Q3220" t="str">
        <f>LEFT($N3220,FIND("/",$N3220)-1)</f>
        <v>theater</v>
      </c>
      <c r="R3220" t="str">
        <f>RIGHT($N3220,LEN($N3220)-FIND("/",$N3220))</f>
        <v>plays</v>
      </c>
      <c r="S3220" s="11">
        <f t="shared" si="100"/>
        <v>41971.002152777779</v>
      </c>
      <c r="T3220" s="11">
        <f t="shared" si="101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8">
        <f>$E3221/$D3221</f>
        <v>1.0011000000000001</v>
      </c>
      <c r="P3221" s="5">
        <f>$E3221/$L3221</f>
        <v>168.25210084033614</v>
      </c>
      <c r="Q3221" t="str">
        <f>LEFT($N3221,FIND("/",$N3221)-1)</f>
        <v>theater</v>
      </c>
      <c r="R3221" t="str">
        <f>RIGHT($N3221,LEN($N3221)-FIND("/",$N3221))</f>
        <v>plays</v>
      </c>
      <c r="S3221" s="11">
        <f t="shared" si="100"/>
        <v>42050.983182870375</v>
      </c>
      <c r="T3221" s="11">
        <f t="shared" si="101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8">
        <f>$E3222/$D3222</f>
        <v>1.0084</v>
      </c>
      <c r="P3222" s="5">
        <f>$E3222/$L3222</f>
        <v>256.37288135593218</v>
      </c>
      <c r="Q3222" t="str">
        <f>LEFT($N3222,FIND("/",$N3222)-1)</f>
        <v>theater</v>
      </c>
      <c r="R3222" t="str">
        <f>RIGHT($N3222,LEN($N3222)-FIND("/",$N3222))</f>
        <v>plays</v>
      </c>
      <c r="S3222" s="11">
        <f t="shared" si="100"/>
        <v>42772.833379629628</v>
      </c>
      <c r="T3222" s="11">
        <f t="shared" si="101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8">
        <f>$E3223/$D3223</f>
        <v>1.0342499999999999</v>
      </c>
      <c r="P3223" s="5">
        <f>$E3223/$L3223</f>
        <v>36.610619469026545</v>
      </c>
      <c r="Q3223" t="str">
        <f>LEFT($N3223,FIND("/",$N3223)-1)</f>
        <v>theater</v>
      </c>
      <c r="R3223" t="str">
        <f>RIGHT($N3223,LEN($N3223)-FIND("/",$N3223))</f>
        <v>plays</v>
      </c>
      <c r="S3223" s="11">
        <f t="shared" si="100"/>
        <v>42155.696793981479</v>
      </c>
      <c r="T3223" s="11">
        <f t="shared" si="101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8">
        <f>$E3224/$D3224</f>
        <v>1.248</v>
      </c>
      <c r="P3224" s="5">
        <f>$E3224/$L3224</f>
        <v>37.142857142857146</v>
      </c>
      <c r="Q3224" t="str">
        <f>LEFT($N3224,FIND("/",$N3224)-1)</f>
        <v>theater</v>
      </c>
      <c r="R3224" t="str">
        <f>RIGHT($N3224,LEN($N3224)-FIND("/",$N3224))</f>
        <v>plays</v>
      </c>
      <c r="S3224" s="11">
        <f t="shared" si="100"/>
        <v>42270.582141203704</v>
      </c>
      <c r="T3224" s="11">
        <f t="shared" si="101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8">
        <f>$E3225/$D3225</f>
        <v>1.0951612903225807</v>
      </c>
      <c r="P3225" s="5">
        <f>$E3225/$L3225</f>
        <v>45.878378378378379</v>
      </c>
      <c r="Q3225" t="str">
        <f>LEFT($N3225,FIND("/",$N3225)-1)</f>
        <v>theater</v>
      </c>
      <c r="R3225" t="str">
        <f>RIGHT($N3225,LEN($N3225)-FIND("/",$N3225))</f>
        <v>plays</v>
      </c>
      <c r="S3225" s="11">
        <f t="shared" si="100"/>
        <v>42206.835370370376</v>
      </c>
      <c r="T3225" s="11">
        <f t="shared" si="101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8">
        <f>$E3226/$D3226</f>
        <v>1.0203333333333333</v>
      </c>
      <c r="P3226" s="5">
        <f>$E3226/$L3226</f>
        <v>141.71296296296296</v>
      </c>
      <c r="Q3226" t="str">
        <f>LEFT($N3226,FIND("/",$N3226)-1)</f>
        <v>theater</v>
      </c>
      <c r="R3226" t="str">
        <f>RIGHT($N3226,LEN($N3226)-FIND("/",$N3226))</f>
        <v>plays</v>
      </c>
      <c r="S3226" s="11">
        <f t="shared" si="100"/>
        <v>42697.850844907407</v>
      </c>
      <c r="T3226" s="11">
        <f t="shared" si="101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8">
        <f>$E3227/$D3227</f>
        <v>1.0235000000000001</v>
      </c>
      <c r="P3227" s="5">
        <f>$E3227/$L3227</f>
        <v>52.487179487179489</v>
      </c>
      <c r="Q3227" t="str">
        <f>LEFT($N3227,FIND("/",$N3227)-1)</f>
        <v>theater</v>
      </c>
      <c r="R3227" t="str">
        <f>RIGHT($N3227,LEN($N3227)-FIND("/",$N3227))</f>
        <v>plays</v>
      </c>
      <c r="S3227" s="11">
        <f t="shared" si="100"/>
        <v>42503.559467592597</v>
      </c>
      <c r="T3227" s="11">
        <f t="shared" si="101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8">
        <f>$E3228/$D3228</f>
        <v>1.0416666666666667</v>
      </c>
      <c r="P3228" s="5">
        <f>$E3228/$L3228</f>
        <v>59.523809523809526</v>
      </c>
      <c r="Q3228" t="str">
        <f>LEFT($N3228,FIND("/",$N3228)-1)</f>
        <v>theater</v>
      </c>
      <c r="R3228" t="str">
        <f>RIGHT($N3228,LEN($N3228)-FIND("/",$N3228))</f>
        <v>plays</v>
      </c>
      <c r="S3228" s="11">
        <f t="shared" si="100"/>
        <v>42277.583472222221</v>
      </c>
      <c r="T3228" s="11">
        <f t="shared" si="101"/>
        <v>42307.583472222221</v>
      </c>
    </row>
    <row r="3229" spans="1:20" ht="45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8">
        <f>$E3229/$D3229</f>
        <v>1.25</v>
      </c>
      <c r="P3229" s="5">
        <f>$E3229/$L3229</f>
        <v>50</v>
      </c>
      <c r="Q3229" t="str">
        <f>LEFT($N3229,FIND("/",$N3229)-1)</f>
        <v>theater</v>
      </c>
      <c r="R3229" t="str">
        <f>RIGHT($N3229,LEN($N3229)-FIND("/",$N3229))</f>
        <v>plays</v>
      </c>
      <c r="S3229" s="11">
        <f t="shared" si="100"/>
        <v>42722.882361111115</v>
      </c>
      <c r="T3229" s="11">
        <f t="shared" si="101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8">
        <f>$E3230/$D3230</f>
        <v>1.0234285714285714</v>
      </c>
      <c r="P3230" s="5">
        <f>$E3230/$L3230</f>
        <v>193.62162162162161</v>
      </c>
      <c r="Q3230" t="str">
        <f>LEFT($N3230,FIND("/",$N3230)-1)</f>
        <v>theater</v>
      </c>
      <c r="R3230" t="str">
        <f>RIGHT($N3230,LEN($N3230)-FIND("/",$N3230))</f>
        <v>plays</v>
      </c>
      <c r="S3230" s="11">
        <f t="shared" si="100"/>
        <v>42323.70930555556</v>
      </c>
      <c r="T3230" s="11">
        <f t="shared" si="101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8">
        <f>$E3231/$D3231</f>
        <v>1.0786500000000001</v>
      </c>
      <c r="P3231" s="5">
        <f>$E3231/$L3231</f>
        <v>106.79702970297029</v>
      </c>
      <c r="Q3231" t="str">
        <f>LEFT($N3231,FIND("/",$N3231)-1)</f>
        <v>theater</v>
      </c>
      <c r="R3231" t="str">
        <f>RIGHT($N3231,LEN($N3231)-FIND("/",$N3231))</f>
        <v>plays</v>
      </c>
      <c r="S3231" s="11">
        <f t="shared" si="100"/>
        <v>41933.291643518518</v>
      </c>
      <c r="T3231" s="11">
        <f t="shared" si="101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8">
        <f>$E3232/$D3232</f>
        <v>1.0988461538461538</v>
      </c>
      <c r="P3232" s="5">
        <f>$E3232/$L3232</f>
        <v>77.21621621621621</v>
      </c>
      <c r="Q3232" t="str">
        <f>LEFT($N3232,FIND("/",$N3232)-1)</f>
        <v>theater</v>
      </c>
      <c r="R3232" t="str">
        <f>RIGHT($N3232,LEN($N3232)-FIND("/",$N3232))</f>
        <v>plays</v>
      </c>
      <c r="S3232" s="11">
        <f t="shared" si="100"/>
        <v>41898.168125000004</v>
      </c>
      <c r="T3232" s="11">
        <f t="shared" si="101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8">
        <f>$E3233/$D3233</f>
        <v>1.61</v>
      </c>
      <c r="P3233" s="5">
        <f>$E3233/$L3233</f>
        <v>57.5</v>
      </c>
      <c r="Q3233" t="str">
        <f>LEFT($N3233,FIND("/",$N3233)-1)</f>
        <v>theater</v>
      </c>
      <c r="R3233" t="str">
        <f>RIGHT($N3233,LEN($N3233)-FIND("/",$N3233))</f>
        <v>plays</v>
      </c>
      <c r="S3233" s="11">
        <f t="shared" si="100"/>
        <v>42446.943831018521</v>
      </c>
      <c r="T3233" s="11">
        <f t="shared" si="101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8">
        <f>$E3234/$D3234</f>
        <v>1.3120000000000001</v>
      </c>
      <c r="P3234" s="5">
        <f>$E3234/$L3234</f>
        <v>50.46153846153846</v>
      </c>
      <c r="Q3234" t="str">
        <f>LEFT($N3234,FIND("/",$N3234)-1)</f>
        <v>theater</v>
      </c>
      <c r="R3234" t="str">
        <f>RIGHT($N3234,LEN($N3234)-FIND("/",$N3234))</f>
        <v>plays</v>
      </c>
      <c r="S3234" s="11">
        <f t="shared" si="100"/>
        <v>42463.81385416667</v>
      </c>
      <c r="T3234" s="11">
        <f t="shared" si="101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8">
        <f>$E3235/$D3235</f>
        <v>1.1879999999999999</v>
      </c>
      <c r="P3235" s="5">
        <f>$E3235/$L3235</f>
        <v>97.377049180327873</v>
      </c>
      <c r="Q3235" t="str">
        <f>LEFT($N3235,FIND("/",$N3235)-1)</f>
        <v>theater</v>
      </c>
      <c r="R3235" t="str">
        <f>RIGHT($N3235,LEN($N3235)-FIND("/",$N3235))</f>
        <v>plays</v>
      </c>
      <c r="S3235" s="11">
        <f t="shared" si="100"/>
        <v>42766.805034722223</v>
      </c>
      <c r="T3235" s="11">
        <f t="shared" si="101"/>
        <v>42796.805034722223</v>
      </c>
    </row>
    <row r="3236" spans="1:20" ht="45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8">
        <f>$E3236/$D3236</f>
        <v>1.0039275000000001</v>
      </c>
      <c r="P3236" s="5">
        <f>$E3236/$L3236</f>
        <v>34.91921739130435</v>
      </c>
      <c r="Q3236" t="str">
        <f>LEFT($N3236,FIND("/",$N3236)-1)</f>
        <v>theater</v>
      </c>
      <c r="R3236" t="str">
        <f>RIGHT($N3236,LEN($N3236)-FIND("/",$N3236))</f>
        <v>plays</v>
      </c>
      <c r="S3236" s="11">
        <f t="shared" si="100"/>
        <v>42734.789444444439</v>
      </c>
      <c r="T3236" s="11">
        <f t="shared" si="101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8">
        <f>$E3237/$D3237</f>
        <v>1.0320666666666667</v>
      </c>
      <c r="P3237" s="5">
        <f>$E3237/$L3237</f>
        <v>85.530386740331494</v>
      </c>
      <c r="Q3237" t="str">
        <f>LEFT($N3237,FIND("/",$N3237)-1)</f>
        <v>theater</v>
      </c>
      <c r="R3237" t="str">
        <f>RIGHT($N3237,LEN($N3237)-FIND("/",$N3237))</f>
        <v>plays</v>
      </c>
      <c r="S3237" s="11">
        <f t="shared" si="100"/>
        <v>42522.347812499997</v>
      </c>
      <c r="T3237" s="11">
        <f t="shared" si="101"/>
        <v>42552.347812499997</v>
      </c>
    </row>
    <row r="3238" spans="1:20" ht="45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8">
        <f>$E3238/$D3238</f>
        <v>1.006</v>
      </c>
      <c r="P3238" s="5">
        <f>$E3238/$L3238</f>
        <v>182.90909090909091</v>
      </c>
      <c r="Q3238" t="str">
        <f>LEFT($N3238,FIND("/",$N3238)-1)</f>
        <v>theater</v>
      </c>
      <c r="R3238" t="str">
        <f>RIGHT($N3238,LEN($N3238)-FIND("/",$N3238))</f>
        <v>plays</v>
      </c>
      <c r="S3238" s="11">
        <f t="shared" si="100"/>
        <v>42702.917048611111</v>
      </c>
      <c r="T3238" s="11">
        <f t="shared" si="101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8">
        <f>$E3239/$D3239</f>
        <v>1.0078754285714286</v>
      </c>
      <c r="P3239" s="5">
        <f>$E3239/$L3239</f>
        <v>131.13620817843866</v>
      </c>
      <c r="Q3239" t="str">
        <f>LEFT($N3239,FIND("/",$N3239)-1)</f>
        <v>theater</v>
      </c>
      <c r="R3239" t="str">
        <f>RIGHT($N3239,LEN($N3239)-FIND("/",$N3239))</f>
        <v>plays</v>
      </c>
      <c r="S3239" s="11">
        <f t="shared" si="100"/>
        <v>42252.474351851852</v>
      </c>
      <c r="T3239" s="11">
        <f t="shared" si="101"/>
        <v>42276.165972222225</v>
      </c>
    </row>
    <row r="3240" spans="1:20" ht="45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8">
        <f>$E3240/$D3240</f>
        <v>1.1232142857142857</v>
      </c>
      <c r="P3240" s="5">
        <f>$E3240/$L3240</f>
        <v>39.810126582278478</v>
      </c>
      <c r="Q3240" t="str">
        <f>LEFT($N3240,FIND("/",$N3240)-1)</f>
        <v>theater</v>
      </c>
      <c r="R3240" t="str">
        <f>RIGHT($N3240,LEN($N3240)-FIND("/",$N3240))</f>
        <v>plays</v>
      </c>
      <c r="S3240" s="11">
        <f t="shared" si="100"/>
        <v>42156.510393518518</v>
      </c>
      <c r="T3240" s="11">
        <f t="shared" si="101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8">
        <f>$E3241/$D3241</f>
        <v>1.0591914022517912</v>
      </c>
      <c r="P3241" s="5">
        <f>$E3241/$L3241</f>
        <v>59.701730769230764</v>
      </c>
      <c r="Q3241" t="str">
        <f>LEFT($N3241,FIND("/",$N3241)-1)</f>
        <v>theater</v>
      </c>
      <c r="R3241" t="str">
        <f>RIGHT($N3241,LEN($N3241)-FIND("/",$N3241))</f>
        <v>plays</v>
      </c>
      <c r="S3241" s="11">
        <f t="shared" si="100"/>
        <v>42278.089039351849</v>
      </c>
      <c r="T3241" s="11">
        <f t="shared" si="101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8">
        <f>$E3242/$D3242</f>
        <v>1.0056666666666667</v>
      </c>
      <c r="P3242" s="5">
        <f>$E3242/$L3242</f>
        <v>88.735294117647058</v>
      </c>
      <c r="Q3242" t="str">
        <f>LEFT($N3242,FIND("/",$N3242)-1)</f>
        <v>theater</v>
      </c>
      <c r="R3242" t="str">
        <f>RIGHT($N3242,LEN($N3242)-FIND("/",$N3242))</f>
        <v>plays</v>
      </c>
      <c r="S3242" s="11">
        <f t="shared" si="100"/>
        <v>42754.693842592591</v>
      </c>
      <c r="T3242" s="11">
        <f t="shared" si="101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8">
        <f>$E3243/$D3243</f>
        <v>1.1530588235294117</v>
      </c>
      <c r="P3243" s="5">
        <f>$E3243/$L3243</f>
        <v>58.688622754491021</v>
      </c>
      <c r="Q3243" t="str">
        <f>LEFT($N3243,FIND("/",$N3243)-1)</f>
        <v>theater</v>
      </c>
      <c r="R3243" t="str">
        <f>RIGHT($N3243,LEN($N3243)-FIND("/",$N3243))</f>
        <v>plays</v>
      </c>
      <c r="S3243" s="11">
        <f t="shared" si="100"/>
        <v>41893.324884259258</v>
      </c>
      <c r="T3243" s="11">
        <f t="shared" si="101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8">
        <f>$E3244/$D3244</f>
        <v>1.273042</v>
      </c>
      <c r="P3244" s="5">
        <f>$E3244/$L3244</f>
        <v>69.56513661202186</v>
      </c>
      <c r="Q3244" t="str">
        <f>LEFT($N3244,FIND("/",$N3244)-1)</f>
        <v>theater</v>
      </c>
      <c r="R3244" t="str">
        <f>RIGHT($N3244,LEN($N3244)-FIND("/",$N3244))</f>
        <v>plays</v>
      </c>
      <c r="S3244" s="11">
        <f t="shared" si="100"/>
        <v>41871.755694444444</v>
      </c>
      <c r="T3244" s="11">
        <f t="shared" si="101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8">
        <f>$E3245/$D3245</f>
        <v>1.028375</v>
      </c>
      <c r="P3245" s="5">
        <f>$E3245/$L3245</f>
        <v>115.87323943661971</v>
      </c>
      <c r="Q3245" t="str">
        <f>LEFT($N3245,FIND("/",$N3245)-1)</f>
        <v>theater</v>
      </c>
      <c r="R3245" t="str">
        <f>RIGHT($N3245,LEN($N3245)-FIND("/",$N3245))</f>
        <v>plays</v>
      </c>
      <c r="S3245" s="11">
        <f t="shared" si="100"/>
        <v>42262.096782407403</v>
      </c>
      <c r="T3245" s="11">
        <f t="shared" si="101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8">
        <f>$E3246/$D3246</f>
        <v>1.0293749999999999</v>
      </c>
      <c r="P3246" s="5">
        <f>$E3246/$L3246</f>
        <v>23.869565217391305</v>
      </c>
      <c r="Q3246" t="str">
        <f>LEFT($N3246,FIND("/",$N3246)-1)</f>
        <v>theater</v>
      </c>
      <c r="R3246" t="str">
        <f>RIGHT($N3246,LEN($N3246)-FIND("/",$N3246))</f>
        <v>plays</v>
      </c>
      <c r="S3246" s="11">
        <f t="shared" si="100"/>
        <v>42675.694236111114</v>
      </c>
      <c r="T3246" s="11">
        <f t="shared" si="101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8">
        <f>$E3247/$D3247</f>
        <v>1.043047619047619</v>
      </c>
      <c r="P3247" s="5">
        <f>$E3247/$L3247</f>
        <v>81.125925925925927</v>
      </c>
      <c r="Q3247" t="str">
        <f>LEFT($N3247,FIND("/",$N3247)-1)</f>
        <v>theater</v>
      </c>
      <c r="R3247" t="str">
        <f>RIGHT($N3247,LEN($N3247)-FIND("/",$N3247))</f>
        <v>plays</v>
      </c>
      <c r="S3247" s="11">
        <f t="shared" si="100"/>
        <v>42135.60020833333</v>
      </c>
      <c r="T3247" s="11">
        <f t="shared" si="101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8">
        <f>$E3248/$D3248</f>
        <v>1.1122000000000001</v>
      </c>
      <c r="P3248" s="5">
        <f>$E3248/$L3248</f>
        <v>57.626943005181346</v>
      </c>
      <c r="Q3248" t="str">
        <f>LEFT($N3248,FIND("/",$N3248)-1)</f>
        <v>theater</v>
      </c>
      <c r="R3248" t="str">
        <f>RIGHT($N3248,LEN($N3248)-FIND("/",$N3248))</f>
        <v>plays</v>
      </c>
      <c r="S3248" s="11">
        <f t="shared" si="100"/>
        <v>42230.472222222219</v>
      </c>
      <c r="T3248" s="11">
        <f t="shared" si="101"/>
        <v>42259.165972222225</v>
      </c>
    </row>
    <row r="3249" spans="1:20" ht="45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8">
        <f>$E3249/$D3249</f>
        <v>1.0586</v>
      </c>
      <c r="P3249" s="5">
        <f>$E3249/$L3249</f>
        <v>46.429824561403507</v>
      </c>
      <c r="Q3249" t="str">
        <f>LEFT($N3249,FIND("/",$N3249)-1)</f>
        <v>theater</v>
      </c>
      <c r="R3249" t="str">
        <f>RIGHT($N3249,LEN($N3249)-FIND("/",$N3249))</f>
        <v>plays</v>
      </c>
      <c r="S3249" s="11">
        <f t="shared" si="100"/>
        <v>42167.434166666666</v>
      </c>
      <c r="T3249" s="11">
        <f t="shared" si="101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8">
        <f>$E3250/$D3250</f>
        <v>1.0079166666666666</v>
      </c>
      <c r="P3250" s="5">
        <f>$E3250/$L3250</f>
        <v>60.475000000000001</v>
      </c>
      <c r="Q3250" t="str">
        <f>LEFT($N3250,FIND("/",$N3250)-1)</f>
        <v>theater</v>
      </c>
      <c r="R3250" t="str">
        <f>RIGHT($N3250,LEN($N3250)-FIND("/",$N3250))</f>
        <v>plays</v>
      </c>
      <c r="S3250" s="11">
        <f t="shared" si="100"/>
        <v>42068.888391203705</v>
      </c>
      <c r="T3250" s="11">
        <f t="shared" si="101"/>
        <v>42098.846724537041</v>
      </c>
    </row>
    <row r="3251" spans="1:20" ht="45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8">
        <f>$E3251/$D3251</f>
        <v>1.0492727272727274</v>
      </c>
      <c r="P3251" s="5">
        <f>$E3251/$L3251</f>
        <v>65.579545454545453</v>
      </c>
      <c r="Q3251" t="str">
        <f>LEFT($N3251,FIND("/",$N3251)-1)</f>
        <v>theater</v>
      </c>
      <c r="R3251" t="str">
        <f>RIGHT($N3251,LEN($N3251)-FIND("/",$N3251))</f>
        <v>plays</v>
      </c>
      <c r="S3251" s="11">
        <f t="shared" si="100"/>
        <v>42145.746689814812</v>
      </c>
      <c r="T3251" s="11">
        <f t="shared" si="101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8">
        <f>$E3252/$D3252</f>
        <v>1.01552</v>
      </c>
      <c r="P3252" s="5">
        <f>$E3252/$L3252</f>
        <v>119.1924882629108</v>
      </c>
      <c r="Q3252" t="str">
        <f>LEFT($N3252,FIND("/",$N3252)-1)</f>
        <v>theater</v>
      </c>
      <c r="R3252" t="str">
        <f>RIGHT($N3252,LEN($N3252)-FIND("/",$N3252))</f>
        <v>plays</v>
      </c>
      <c r="S3252" s="11">
        <f t="shared" si="100"/>
        <v>41918.742175925923</v>
      </c>
      <c r="T3252" s="11">
        <f t="shared" si="101"/>
        <v>41948.783842592595</v>
      </c>
    </row>
    <row r="3253" spans="1:20" ht="45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8">
        <f>$E3253/$D3253</f>
        <v>1.1073333333333333</v>
      </c>
      <c r="P3253" s="5">
        <f>$E3253/$L3253</f>
        <v>83.05</v>
      </c>
      <c r="Q3253" t="str">
        <f>LEFT($N3253,FIND("/",$N3253)-1)</f>
        <v>theater</v>
      </c>
      <c r="R3253" t="str">
        <f>RIGHT($N3253,LEN($N3253)-FIND("/",$N3253))</f>
        <v>plays</v>
      </c>
      <c r="S3253" s="11">
        <f t="shared" si="100"/>
        <v>42146.731087962966</v>
      </c>
      <c r="T3253" s="11">
        <f t="shared" si="101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8">
        <f>$E3254/$D3254</f>
        <v>1.2782222222222221</v>
      </c>
      <c r="P3254" s="5">
        <f>$E3254/$L3254</f>
        <v>57.52</v>
      </c>
      <c r="Q3254" t="str">
        <f>LEFT($N3254,FIND("/",$N3254)-1)</f>
        <v>theater</v>
      </c>
      <c r="R3254" t="str">
        <f>RIGHT($N3254,LEN($N3254)-FIND("/",$N3254))</f>
        <v>plays</v>
      </c>
      <c r="S3254" s="11">
        <f t="shared" si="100"/>
        <v>42590.472685185188</v>
      </c>
      <c r="T3254" s="11">
        <f t="shared" si="101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8">
        <f>$E3255/$D3255</f>
        <v>1.0182500000000001</v>
      </c>
      <c r="P3255" s="5">
        <f>$E3255/$L3255</f>
        <v>177.08695652173913</v>
      </c>
      <c r="Q3255" t="str">
        <f>LEFT($N3255,FIND("/",$N3255)-1)</f>
        <v>theater</v>
      </c>
      <c r="R3255" t="str">
        <f>RIGHT($N3255,LEN($N3255)-FIND("/",$N3255))</f>
        <v>plays</v>
      </c>
      <c r="S3255" s="11">
        <f t="shared" si="100"/>
        <v>42602.576712962968</v>
      </c>
      <c r="T3255" s="11">
        <f t="shared" si="101"/>
        <v>42621.15625</v>
      </c>
    </row>
    <row r="3256" spans="1:20" ht="45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8">
        <f>$E3256/$D3256</f>
        <v>1.012576923076923</v>
      </c>
      <c r="P3256" s="5">
        <f>$E3256/$L3256</f>
        <v>70.771505376344081</v>
      </c>
      <c r="Q3256" t="str">
        <f>LEFT($N3256,FIND("/",$N3256)-1)</f>
        <v>theater</v>
      </c>
      <c r="R3256" t="str">
        <f>RIGHT($N3256,LEN($N3256)-FIND("/",$N3256))</f>
        <v>plays</v>
      </c>
      <c r="S3256" s="11">
        <f t="shared" si="100"/>
        <v>42059.085752314815</v>
      </c>
      <c r="T3256" s="11">
        <f t="shared" si="101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8">
        <f>$E3257/$D3257</f>
        <v>1.75</v>
      </c>
      <c r="P3257" s="5">
        <f>$E3257/$L3257</f>
        <v>29.166666666666668</v>
      </c>
      <c r="Q3257" t="str">
        <f>LEFT($N3257,FIND("/",$N3257)-1)</f>
        <v>theater</v>
      </c>
      <c r="R3257" t="str">
        <f>RIGHT($N3257,LEN($N3257)-FIND("/",$N3257))</f>
        <v>plays</v>
      </c>
      <c r="S3257" s="11">
        <f t="shared" si="100"/>
        <v>41889.768229166664</v>
      </c>
      <c r="T3257" s="11">
        <f t="shared" si="101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8">
        <f>$E3258/$D3258</f>
        <v>1.2806</v>
      </c>
      <c r="P3258" s="5">
        <f>$E3258/$L3258</f>
        <v>72.76136363636364</v>
      </c>
      <c r="Q3258" t="str">
        <f>LEFT($N3258,FIND("/",$N3258)-1)</f>
        <v>theater</v>
      </c>
      <c r="R3258" t="str">
        <f>RIGHT($N3258,LEN($N3258)-FIND("/",$N3258))</f>
        <v>plays</v>
      </c>
      <c r="S3258" s="11">
        <f t="shared" si="100"/>
        <v>42144.573807870373</v>
      </c>
      <c r="T3258" s="11">
        <f t="shared" si="101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8">
        <f>$E3259/$D3259</f>
        <v>1.0629949999999999</v>
      </c>
      <c r="P3259" s="5">
        <f>$E3259/$L3259</f>
        <v>51.853414634146333</v>
      </c>
      <c r="Q3259" t="str">
        <f>LEFT($N3259,FIND("/",$N3259)-1)</f>
        <v>theater</v>
      </c>
      <c r="R3259" t="str">
        <f>RIGHT($N3259,LEN($N3259)-FIND("/",$N3259))</f>
        <v>plays</v>
      </c>
      <c r="S3259" s="11">
        <f t="shared" si="100"/>
        <v>42758.559629629628</v>
      </c>
      <c r="T3259" s="11">
        <f t="shared" si="101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8">
        <f>$E3260/$D3260</f>
        <v>1.052142857142857</v>
      </c>
      <c r="P3260" s="5">
        <f>$E3260/$L3260</f>
        <v>98.2</v>
      </c>
      <c r="Q3260" t="str">
        <f>LEFT($N3260,FIND("/",$N3260)-1)</f>
        <v>theater</v>
      </c>
      <c r="R3260" t="str">
        <f>RIGHT($N3260,LEN($N3260)-FIND("/",$N3260))</f>
        <v>plays</v>
      </c>
      <c r="S3260" s="11">
        <f t="shared" si="100"/>
        <v>41982.887280092589</v>
      </c>
      <c r="T3260" s="11">
        <f t="shared" si="101"/>
        <v>42012.887280092589</v>
      </c>
    </row>
    <row r="3261" spans="1:20" ht="45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8">
        <f>$E3261/$D3261</f>
        <v>1.0616782608695652</v>
      </c>
      <c r="P3261" s="5">
        <f>$E3261/$L3261</f>
        <v>251.7381443298969</v>
      </c>
      <c r="Q3261" t="str">
        <f>LEFT($N3261,FIND("/",$N3261)-1)</f>
        <v>theater</v>
      </c>
      <c r="R3261" t="str">
        <f>RIGHT($N3261,LEN($N3261)-FIND("/",$N3261))</f>
        <v>plays</v>
      </c>
      <c r="S3261" s="11">
        <f t="shared" si="100"/>
        <v>42614.760937500003</v>
      </c>
      <c r="T3261" s="11">
        <f t="shared" si="101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8">
        <f>$E3262/$D3262</f>
        <v>1.0924</v>
      </c>
      <c r="P3262" s="5">
        <f>$E3262/$L3262</f>
        <v>74.821917808219183</v>
      </c>
      <c r="Q3262" t="str">
        <f>LEFT($N3262,FIND("/",$N3262)-1)</f>
        <v>theater</v>
      </c>
      <c r="R3262" t="str">
        <f>RIGHT($N3262,LEN($N3262)-FIND("/",$N3262))</f>
        <v>plays</v>
      </c>
      <c r="S3262" s="11">
        <f t="shared" si="100"/>
        <v>42303.672662037032</v>
      </c>
      <c r="T3262" s="11">
        <f t="shared" si="101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8">
        <f>$E3263/$D3263</f>
        <v>1.0045454545454546</v>
      </c>
      <c r="P3263" s="5">
        <f>$E3263/$L3263</f>
        <v>67.65306122448979</v>
      </c>
      <c r="Q3263" t="str">
        <f>LEFT($N3263,FIND("/",$N3263)-1)</f>
        <v>theater</v>
      </c>
      <c r="R3263" t="str">
        <f>RIGHT($N3263,LEN($N3263)-FIND("/",$N3263))</f>
        <v>plays</v>
      </c>
      <c r="S3263" s="11">
        <f t="shared" si="100"/>
        <v>42171.725416666668</v>
      </c>
      <c r="T3263" s="11">
        <f t="shared" si="101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8">
        <f>$E3264/$D3264</f>
        <v>1.0304098360655738</v>
      </c>
      <c r="P3264" s="5">
        <f>$E3264/$L3264</f>
        <v>93.81343283582089</v>
      </c>
      <c r="Q3264" t="str">
        <f>LEFT($N3264,FIND("/",$N3264)-1)</f>
        <v>theater</v>
      </c>
      <c r="R3264" t="str">
        <f>RIGHT($N3264,LEN($N3264)-FIND("/",$N3264))</f>
        <v>plays</v>
      </c>
      <c r="S3264" s="11">
        <f t="shared" si="100"/>
        <v>41964.315532407403</v>
      </c>
      <c r="T3264" s="11">
        <f t="shared" si="101"/>
        <v>41995.166666666672</v>
      </c>
    </row>
    <row r="3265" spans="1:20" ht="30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8">
        <f>$E3265/$D3265</f>
        <v>1.121664</v>
      </c>
      <c r="P3265" s="5">
        <f>$E3265/$L3265</f>
        <v>41.237647058823526</v>
      </c>
      <c r="Q3265" t="str">
        <f>LEFT($N3265,FIND("/",$N3265)-1)</f>
        <v>theater</v>
      </c>
      <c r="R3265" t="str">
        <f>RIGHT($N3265,LEN($N3265)-FIND("/",$N3265))</f>
        <v>plays</v>
      </c>
      <c r="S3265" s="11">
        <f t="shared" si="100"/>
        <v>42284.516064814816</v>
      </c>
      <c r="T3265" s="11">
        <f t="shared" si="101"/>
        <v>42307.875</v>
      </c>
    </row>
    <row r="3266" spans="1:20" ht="30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8">
        <f>$E3266/$D3266</f>
        <v>1.03</v>
      </c>
      <c r="P3266" s="5">
        <f>$E3266/$L3266</f>
        <v>52.551020408163268</v>
      </c>
      <c r="Q3266" t="str">
        <f>LEFT($N3266,FIND("/",$N3266)-1)</f>
        <v>theater</v>
      </c>
      <c r="R3266" t="str">
        <f>RIGHT($N3266,LEN($N3266)-FIND("/",$N3266))</f>
        <v>plays</v>
      </c>
      <c r="S3266" s="11">
        <f t="shared" si="100"/>
        <v>42016.800208333334</v>
      </c>
      <c r="T3266" s="11">
        <f t="shared" si="101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8">
        <f>$E3267/$D3267</f>
        <v>1.64</v>
      </c>
      <c r="P3267" s="5">
        <f>$E3267/$L3267</f>
        <v>70.285714285714292</v>
      </c>
      <c r="Q3267" t="str">
        <f>LEFT($N3267,FIND("/",$N3267)-1)</f>
        <v>theater</v>
      </c>
      <c r="R3267" t="str">
        <f>RIGHT($N3267,LEN($N3267)-FIND("/",$N3267))</f>
        <v>plays</v>
      </c>
      <c r="S3267" s="11">
        <f t="shared" ref="S3267:S3330" si="102">((($J3267/60)/60)/24)+DATE(1970,1,1)</f>
        <v>42311.711979166663</v>
      </c>
      <c r="T3267" s="11">
        <f t="shared" ref="T3267:T3330" si="103">((($I3267/60)/60)/24)+DATE(1970,1,1)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8">
        <f>$E3268/$D3268</f>
        <v>1.3128333333333333</v>
      </c>
      <c r="P3268" s="5">
        <f>$E3268/$L3268</f>
        <v>48.325153374233132</v>
      </c>
      <c r="Q3268" t="str">
        <f>LEFT($N3268,FIND("/",$N3268)-1)</f>
        <v>theater</v>
      </c>
      <c r="R3268" t="str">
        <f>RIGHT($N3268,LEN($N3268)-FIND("/",$N3268))</f>
        <v>plays</v>
      </c>
      <c r="S3268" s="11">
        <f t="shared" si="102"/>
        <v>42136.536134259266</v>
      </c>
      <c r="T3268" s="11">
        <f t="shared" si="103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8">
        <f>$E3269/$D3269</f>
        <v>1.0209999999999999</v>
      </c>
      <c r="P3269" s="5">
        <f>$E3269/$L3269</f>
        <v>53.177083333333336</v>
      </c>
      <c r="Q3269" t="str">
        <f>LEFT($N3269,FIND("/",$N3269)-1)</f>
        <v>theater</v>
      </c>
      <c r="R3269" t="str">
        <f>RIGHT($N3269,LEN($N3269)-FIND("/",$N3269))</f>
        <v>plays</v>
      </c>
      <c r="S3269" s="11">
        <f t="shared" si="102"/>
        <v>42172.757638888885</v>
      </c>
      <c r="T3269" s="11">
        <f t="shared" si="103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8">
        <f>$E3270/$D3270</f>
        <v>1.28</v>
      </c>
      <c r="P3270" s="5">
        <f>$E3270/$L3270</f>
        <v>60.952380952380949</v>
      </c>
      <c r="Q3270" t="str">
        <f>LEFT($N3270,FIND("/",$N3270)-1)</f>
        <v>theater</v>
      </c>
      <c r="R3270" t="str">
        <f>RIGHT($N3270,LEN($N3270)-FIND("/",$N3270))</f>
        <v>plays</v>
      </c>
      <c r="S3270" s="11">
        <f t="shared" si="102"/>
        <v>42590.90425925926</v>
      </c>
      <c r="T3270" s="11">
        <f t="shared" si="103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8">
        <f>$E3271/$D3271</f>
        <v>1.0149999999999999</v>
      </c>
      <c r="P3271" s="5">
        <f>$E3271/$L3271</f>
        <v>116</v>
      </c>
      <c r="Q3271" t="str">
        <f>LEFT($N3271,FIND("/",$N3271)-1)</f>
        <v>theater</v>
      </c>
      <c r="R3271" t="str">
        <f>RIGHT($N3271,LEN($N3271)-FIND("/",$N3271))</f>
        <v>plays</v>
      </c>
      <c r="S3271" s="11">
        <f t="shared" si="102"/>
        <v>42137.395798611105</v>
      </c>
      <c r="T3271" s="11">
        <f t="shared" si="103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8">
        <f>$E3272/$D3272</f>
        <v>1.0166666666666666</v>
      </c>
      <c r="P3272" s="5">
        <f>$E3272/$L3272</f>
        <v>61</v>
      </c>
      <c r="Q3272" t="str">
        <f>LEFT($N3272,FIND("/",$N3272)-1)</f>
        <v>theater</v>
      </c>
      <c r="R3272" t="str">
        <f>RIGHT($N3272,LEN($N3272)-FIND("/",$N3272))</f>
        <v>plays</v>
      </c>
      <c r="S3272" s="11">
        <f t="shared" si="102"/>
        <v>42167.533159722225</v>
      </c>
      <c r="T3272" s="11">
        <f t="shared" si="103"/>
        <v>42197.533159722225</v>
      </c>
    </row>
    <row r="3273" spans="1:2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8">
        <f>$E3273/$D3273</f>
        <v>1.3</v>
      </c>
      <c r="P3273" s="5">
        <f>$E3273/$L3273</f>
        <v>38.235294117647058</v>
      </c>
      <c r="Q3273" t="str">
        <f>LEFT($N3273,FIND("/",$N3273)-1)</f>
        <v>theater</v>
      </c>
      <c r="R3273" t="str">
        <f>RIGHT($N3273,LEN($N3273)-FIND("/",$N3273))</f>
        <v>plays</v>
      </c>
      <c r="S3273" s="11">
        <f t="shared" si="102"/>
        <v>41915.437210648146</v>
      </c>
      <c r="T3273" s="11">
        <f t="shared" si="103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8">
        <f>$E3274/$D3274</f>
        <v>1.5443</v>
      </c>
      <c r="P3274" s="5">
        <f>$E3274/$L3274</f>
        <v>106.50344827586207</v>
      </c>
      <c r="Q3274" t="str">
        <f>LEFT($N3274,FIND("/",$N3274)-1)</f>
        <v>theater</v>
      </c>
      <c r="R3274" t="str">
        <f>RIGHT($N3274,LEN($N3274)-FIND("/",$N3274))</f>
        <v>plays</v>
      </c>
      <c r="S3274" s="11">
        <f t="shared" si="102"/>
        <v>42284.500104166669</v>
      </c>
      <c r="T3274" s="11">
        <f t="shared" si="103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8">
        <f>$E3275/$D3275</f>
        <v>1.0740000000000001</v>
      </c>
      <c r="P3275" s="5">
        <f>$E3275/$L3275</f>
        <v>204.57142857142858</v>
      </c>
      <c r="Q3275" t="str">
        <f>LEFT($N3275,FIND("/",$N3275)-1)</f>
        <v>theater</v>
      </c>
      <c r="R3275" t="str">
        <f>RIGHT($N3275,LEN($N3275)-FIND("/",$N3275))</f>
        <v>plays</v>
      </c>
      <c r="S3275" s="11">
        <f t="shared" si="102"/>
        <v>42611.801412037035</v>
      </c>
      <c r="T3275" s="11">
        <f t="shared" si="103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8">
        <f>$E3276/$D3276</f>
        <v>1.0132258064516129</v>
      </c>
      <c r="P3276" s="5">
        <f>$E3276/$L3276</f>
        <v>54.912587412587413</v>
      </c>
      <c r="Q3276" t="str">
        <f>LEFT($N3276,FIND("/",$N3276)-1)</f>
        <v>theater</v>
      </c>
      <c r="R3276" t="str">
        <f>RIGHT($N3276,LEN($N3276)-FIND("/",$N3276))</f>
        <v>plays</v>
      </c>
      <c r="S3276" s="11">
        <f t="shared" si="102"/>
        <v>42400.704537037032</v>
      </c>
      <c r="T3276" s="11">
        <f t="shared" si="103"/>
        <v>42444.875</v>
      </c>
    </row>
    <row r="3277" spans="1:20" ht="45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8">
        <f>$E3277/$D3277</f>
        <v>1.0027777777777778</v>
      </c>
      <c r="P3277" s="5">
        <f>$E3277/$L3277</f>
        <v>150.41666666666666</v>
      </c>
      <c r="Q3277" t="str">
        <f>LEFT($N3277,FIND("/",$N3277)-1)</f>
        <v>theater</v>
      </c>
      <c r="R3277" t="str">
        <f>RIGHT($N3277,LEN($N3277)-FIND("/",$N3277))</f>
        <v>plays</v>
      </c>
      <c r="S3277" s="11">
        <f t="shared" si="102"/>
        <v>42017.88045138889</v>
      </c>
      <c r="T3277" s="11">
        <f t="shared" si="103"/>
        <v>42044.1875</v>
      </c>
    </row>
    <row r="3278" spans="1:20" ht="45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8">
        <f>$E3278/$D3278</f>
        <v>1.1684444444444444</v>
      </c>
      <c r="P3278" s="5">
        <f>$E3278/$L3278</f>
        <v>52.58</v>
      </c>
      <c r="Q3278" t="str">
        <f>LEFT($N3278,FIND("/",$N3278)-1)</f>
        <v>theater</v>
      </c>
      <c r="R3278" t="str">
        <f>RIGHT($N3278,LEN($N3278)-FIND("/",$N3278))</f>
        <v>plays</v>
      </c>
      <c r="S3278" s="11">
        <f t="shared" si="102"/>
        <v>42426.949988425928</v>
      </c>
      <c r="T3278" s="11">
        <f t="shared" si="103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8">
        <f>$E3279/$D3279</f>
        <v>1.0860000000000001</v>
      </c>
      <c r="P3279" s="5">
        <f>$E3279/$L3279</f>
        <v>54.3</v>
      </c>
      <c r="Q3279" t="str">
        <f>LEFT($N3279,FIND("/",$N3279)-1)</f>
        <v>theater</v>
      </c>
      <c r="R3279" t="str">
        <f>RIGHT($N3279,LEN($N3279)-FIND("/",$N3279))</f>
        <v>plays</v>
      </c>
      <c r="S3279" s="11">
        <f t="shared" si="102"/>
        <v>41931.682939814818</v>
      </c>
      <c r="T3279" s="11">
        <f t="shared" si="103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8">
        <f>$E3280/$D3280</f>
        <v>1.034</v>
      </c>
      <c r="P3280" s="5">
        <f>$E3280/$L3280</f>
        <v>76.029411764705884</v>
      </c>
      <c r="Q3280" t="str">
        <f>LEFT($N3280,FIND("/",$N3280)-1)</f>
        <v>theater</v>
      </c>
      <c r="R3280" t="str">
        <f>RIGHT($N3280,LEN($N3280)-FIND("/",$N3280))</f>
        <v>plays</v>
      </c>
      <c r="S3280" s="11">
        <f t="shared" si="102"/>
        <v>42124.848414351851</v>
      </c>
      <c r="T3280" s="11">
        <f t="shared" si="103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8">
        <f>$E3281/$D3281</f>
        <v>1.1427586206896552</v>
      </c>
      <c r="P3281" s="5">
        <f>$E3281/$L3281</f>
        <v>105.2063492063492</v>
      </c>
      <c r="Q3281" t="str">
        <f>LEFT($N3281,FIND("/",$N3281)-1)</f>
        <v>theater</v>
      </c>
      <c r="R3281" t="str">
        <f>RIGHT($N3281,LEN($N3281)-FIND("/",$N3281))</f>
        <v>plays</v>
      </c>
      <c r="S3281" s="11">
        <f t="shared" si="102"/>
        <v>42431.102534722217</v>
      </c>
      <c r="T3281" s="11">
        <f t="shared" si="103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8">
        <f>$E3282/$D3282</f>
        <v>1.03</v>
      </c>
      <c r="P3282" s="5">
        <f>$E3282/$L3282</f>
        <v>68.666666666666671</v>
      </c>
      <c r="Q3282" t="str">
        <f>LEFT($N3282,FIND("/",$N3282)-1)</f>
        <v>theater</v>
      </c>
      <c r="R3282" t="str">
        <f>RIGHT($N3282,LEN($N3282)-FIND("/",$N3282))</f>
        <v>plays</v>
      </c>
      <c r="S3282" s="11">
        <f t="shared" si="102"/>
        <v>42121.756921296299</v>
      </c>
      <c r="T3282" s="11">
        <f t="shared" si="103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8">
        <f>$E3283/$D3283</f>
        <v>1.216</v>
      </c>
      <c r="P3283" s="5">
        <f>$E3283/$L3283</f>
        <v>129.36170212765958</v>
      </c>
      <c r="Q3283" t="str">
        <f>LEFT($N3283,FIND("/",$N3283)-1)</f>
        <v>theater</v>
      </c>
      <c r="R3283" t="str">
        <f>RIGHT($N3283,LEN($N3283)-FIND("/",$N3283))</f>
        <v>plays</v>
      </c>
      <c r="S3283" s="11">
        <f t="shared" si="102"/>
        <v>42219.019733796296</v>
      </c>
      <c r="T3283" s="11">
        <f t="shared" si="103"/>
        <v>42249.019733796296</v>
      </c>
    </row>
    <row r="3284" spans="1:20" ht="45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8">
        <f>$E3284/$D3284</f>
        <v>1.026467741935484</v>
      </c>
      <c r="P3284" s="5">
        <f>$E3284/$L3284</f>
        <v>134.26371308016877</v>
      </c>
      <c r="Q3284" t="str">
        <f>LEFT($N3284,FIND("/",$N3284)-1)</f>
        <v>theater</v>
      </c>
      <c r="R3284" t="str">
        <f>RIGHT($N3284,LEN($N3284)-FIND("/",$N3284))</f>
        <v>plays</v>
      </c>
      <c r="S3284" s="11">
        <f t="shared" si="102"/>
        <v>42445.19430555556</v>
      </c>
      <c r="T3284" s="11">
        <f t="shared" si="103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8">
        <f>$E3285/$D3285</f>
        <v>1.0475000000000001</v>
      </c>
      <c r="P3285" s="5">
        <f>$E3285/$L3285</f>
        <v>17.829787234042552</v>
      </c>
      <c r="Q3285" t="str">
        <f>LEFT($N3285,FIND("/",$N3285)-1)</f>
        <v>theater</v>
      </c>
      <c r="R3285" t="str">
        <f>RIGHT($N3285,LEN($N3285)-FIND("/",$N3285))</f>
        <v>plays</v>
      </c>
      <c r="S3285" s="11">
        <f t="shared" si="102"/>
        <v>42379.74418981481</v>
      </c>
      <c r="T3285" s="11">
        <f t="shared" si="103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8">
        <f>$E3286/$D3286</f>
        <v>1.016</v>
      </c>
      <c r="P3286" s="5">
        <f>$E3286/$L3286</f>
        <v>203.2</v>
      </c>
      <c r="Q3286" t="str">
        <f>LEFT($N3286,FIND("/",$N3286)-1)</f>
        <v>theater</v>
      </c>
      <c r="R3286" t="str">
        <f>RIGHT($N3286,LEN($N3286)-FIND("/",$N3286))</f>
        <v>plays</v>
      </c>
      <c r="S3286" s="11">
        <f t="shared" si="102"/>
        <v>42380.884872685187</v>
      </c>
      <c r="T3286" s="11">
        <f t="shared" si="103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8">
        <f>$E3287/$D3287</f>
        <v>1.1210242048409682</v>
      </c>
      <c r="P3287" s="5">
        <f>$E3287/$L3287</f>
        <v>69.18518518518519</v>
      </c>
      <c r="Q3287" t="str">
        <f>LEFT($N3287,FIND("/",$N3287)-1)</f>
        <v>theater</v>
      </c>
      <c r="R3287" t="str">
        <f>RIGHT($N3287,LEN($N3287)-FIND("/",$N3287))</f>
        <v>plays</v>
      </c>
      <c r="S3287" s="11">
        <f t="shared" si="102"/>
        <v>42762.942430555559</v>
      </c>
      <c r="T3287" s="11">
        <f t="shared" si="103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8">
        <f>$E3288/$D3288</f>
        <v>1.0176666666666667</v>
      </c>
      <c r="P3288" s="5">
        <f>$E3288/$L3288</f>
        <v>125.12295081967213</v>
      </c>
      <c r="Q3288" t="str">
        <f>LEFT($N3288,FIND("/",$N3288)-1)</f>
        <v>theater</v>
      </c>
      <c r="R3288" t="str">
        <f>RIGHT($N3288,LEN($N3288)-FIND("/",$N3288))</f>
        <v>plays</v>
      </c>
      <c r="S3288" s="11">
        <f t="shared" si="102"/>
        <v>42567.840069444443</v>
      </c>
      <c r="T3288" s="11">
        <f t="shared" si="103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8">
        <f>$E3289/$D3289</f>
        <v>1</v>
      </c>
      <c r="P3289" s="5">
        <f>$E3289/$L3289</f>
        <v>73.529411764705884</v>
      </c>
      <c r="Q3289" t="str">
        <f>LEFT($N3289,FIND("/",$N3289)-1)</f>
        <v>theater</v>
      </c>
      <c r="R3289" t="str">
        <f>RIGHT($N3289,LEN($N3289)-FIND("/",$N3289))</f>
        <v>plays</v>
      </c>
      <c r="S3289" s="11">
        <f t="shared" si="102"/>
        <v>42311.750324074077</v>
      </c>
      <c r="T3289" s="11">
        <f t="shared" si="103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8">
        <f>$E3290/$D3290</f>
        <v>1.0026489999999999</v>
      </c>
      <c r="P3290" s="5">
        <f>$E3290/$L3290</f>
        <v>48.437149758454105</v>
      </c>
      <c r="Q3290" t="str">
        <f>LEFT($N3290,FIND("/",$N3290)-1)</f>
        <v>theater</v>
      </c>
      <c r="R3290" t="str">
        <f>RIGHT($N3290,LEN($N3290)-FIND("/",$N3290))</f>
        <v>plays</v>
      </c>
      <c r="S3290" s="11">
        <f t="shared" si="102"/>
        <v>42505.774479166663</v>
      </c>
      <c r="T3290" s="11">
        <f t="shared" si="103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8">
        <f>$E3291/$D3291</f>
        <v>1.3304200000000002</v>
      </c>
      <c r="P3291" s="5">
        <f>$E3291/$L3291</f>
        <v>26.608400000000003</v>
      </c>
      <c r="Q3291" t="str">
        <f>LEFT($N3291,FIND("/",$N3291)-1)</f>
        <v>theater</v>
      </c>
      <c r="R3291" t="str">
        <f>RIGHT($N3291,LEN($N3291)-FIND("/",$N3291))</f>
        <v>plays</v>
      </c>
      <c r="S3291" s="11">
        <f t="shared" si="102"/>
        <v>42758.368078703701</v>
      </c>
      <c r="T3291" s="11">
        <f t="shared" si="103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8">
        <f>$E3292/$D3292</f>
        <v>1.212</v>
      </c>
      <c r="P3292" s="5">
        <f>$E3292/$L3292</f>
        <v>33.666666666666664</v>
      </c>
      <c r="Q3292" t="str">
        <f>LEFT($N3292,FIND("/",$N3292)-1)</f>
        <v>theater</v>
      </c>
      <c r="R3292" t="str">
        <f>RIGHT($N3292,LEN($N3292)-FIND("/",$N3292))</f>
        <v>plays</v>
      </c>
      <c r="S3292" s="11">
        <f t="shared" si="102"/>
        <v>42775.51494212963</v>
      </c>
      <c r="T3292" s="11">
        <f t="shared" si="103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8">
        <f>$E3293/$D3293</f>
        <v>1.1399999999999999</v>
      </c>
      <c r="P3293" s="5">
        <f>$E3293/$L3293</f>
        <v>40.714285714285715</v>
      </c>
      <c r="Q3293" t="str">
        <f>LEFT($N3293,FIND("/",$N3293)-1)</f>
        <v>theater</v>
      </c>
      <c r="R3293" t="str">
        <f>RIGHT($N3293,LEN($N3293)-FIND("/",$N3293))</f>
        <v>plays</v>
      </c>
      <c r="S3293" s="11">
        <f t="shared" si="102"/>
        <v>42232.702546296292</v>
      </c>
      <c r="T3293" s="11">
        <f t="shared" si="103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8">
        <f>$E3294/$D3294</f>
        <v>2.8613861386138613</v>
      </c>
      <c r="P3294" s="5">
        <f>$E3294/$L3294</f>
        <v>19.266666666666666</v>
      </c>
      <c r="Q3294" t="str">
        <f>LEFT($N3294,FIND("/",$N3294)-1)</f>
        <v>theater</v>
      </c>
      <c r="R3294" t="str">
        <f>RIGHT($N3294,LEN($N3294)-FIND("/",$N3294))</f>
        <v>plays</v>
      </c>
      <c r="S3294" s="11">
        <f t="shared" si="102"/>
        <v>42282.770231481481</v>
      </c>
      <c r="T3294" s="11">
        <f t="shared" si="103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8">
        <f>$E3295/$D3295</f>
        <v>1.7044444444444444</v>
      </c>
      <c r="P3295" s="5">
        <f>$E3295/$L3295</f>
        <v>84.285714285714292</v>
      </c>
      <c r="Q3295" t="str">
        <f>LEFT($N3295,FIND("/",$N3295)-1)</f>
        <v>theater</v>
      </c>
      <c r="R3295" t="str">
        <f>RIGHT($N3295,LEN($N3295)-FIND("/",$N3295))</f>
        <v>plays</v>
      </c>
      <c r="S3295" s="11">
        <f t="shared" si="102"/>
        <v>42768.425370370373</v>
      </c>
      <c r="T3295" s="11">
        <f t="shared" si="103"/>
        <v>42798.425370370373</v>
      </c>
    </row>
    <row r="3296" spans="1:20" ht="45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8">
        <f>$E3296/$D3296</f>
        <v>1.1833333333333333</v>
      </c>
      <c r="P3296" s="5">
        <f>$E3296/$L3296</f>
        <v>29.583333333333332</v>
      </c>
      <c r="Q3296" t="str">
        <f>LEFT($N3296,FIND("/",$N3296)-1)</f>
        <v>theater</v>
      </c>
      <c r="R3296" t="str">
        <f>RIGHT($N3296,LEN($N3296)-FIND("/",$N3296))</f>
        <v>plays</v>
      </c>
      <c r="S3296" s="11">
        <f t="shared" si="102"/>
        <v>42141.541134259256</v>
      </c>
      <c r="T3296" s="11">
        <f t="shared" si="103"/>
        <v>42171.541134259256</v>
      </c>
    </row>
    <row r="3297" spans="1:20" ht="45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8">
        <f>$E3297/$D3297</f>
        <v>1.0285857142857142</v>
      </c>
      <c r="P3297" s="5">
        <f>$E3297/$L3297</f>
        <v>26.667037037037037</v>
      </c>
      <c r="Q3297" t="str">
        <f>LEFT($N3297,FIND("/",$N3297)-1)</f>
        <v>theater</v>
      </c>
      <c r="R3297" t="str">
        <f>RIGHT($N3297,LEN($N3297)-FIND("/",$N3297))</f>
        <v>plays</v>
      </c>
      <c r="S3297" s="11">
        <f t="shared" si="102"/>
        <v>42609.442465277782</v>
      </c>
      <c r="T3297" s="11">
        <f t="shared" si="103"/>
        <v>42639.442465277782</v>
      </c>
    </row>
    <row r="3298" spans="1:20" ht="45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8">
        <f>$E3298/$D3298</f>
        <v>1.4406666666666668</v>
      </c>
      <c r="P3298" s="5">
        <f>$E3298/$L3298</f>
        <v>45.978723404255319</v>
      </c>
      <c r="Q3298" t="str">
        <f>LEFT($N3298,FIND("/",$N3298)-1)</f>
        <v>theater</v>
      </c>
      <c r="R3298" t="str">
        <f>RIGHT($N3298,LEN($N3298)-FIND("/",$N3298))</f>
        <v>plays</v>
      </c>
      <c r="S3298" s="11">
        <f t="shared" si="102"/>
        <v>42309.756620370375</v>
      </c>
      <c r="T3298" s="11">
        <f t="shared" si="103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8">
        <f>$E3299/$D3299</f>
        <v>1.0007272727272727</v>
      </c>
      <c r="P3299" s="5">
        <f>$E3299/$L3299</f>
        <v>125.09090909090909</v>
      </c>
      <c r="Q3299" t="str">
        <f>LEFT($N3299,FIND("/",$N3299)-1)</f>
        <v>theater</v>
      </c>
      <c r="R3299" t="str">
        <f>RIGHT($N3299,LEN($N3299)-FIND("/",$N3299))</f>
        <v>plays</v>
      </c>
      <c r="S3299" s="11">
        <f t="shared" si="102"/>
        <v>42193.771481481483</v>
      </c>
      <c r="T3299" s="11">
        <f t="shared" si="103"/>
        <v>42212.957638888889</v>
      </c>
    </row>
    <row r="3300" spans="1:20" ht="45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8">
        <f>$E3300/$D3300</f>
        <v>1.0173000000000001</v>
      </c>
      <c r="P3300" s="5">
        <f>$E3300/$L3300</f>
        <v>141.29166666666666</v>
      </c>
      <c r="Q3300" t="str">
        <f>LEFT($N3300,FIND("/",$N3300)-1)</f>
        <v>theater</v>
      </c>
      <c r="R3300" t="str">
        <f>RIGHT($N3300,LEN($N3300)-FIND("/",$N3300))</f>
        <v>plays</v>
      </c>
      <c r="S3300" s="11">
        <f t="shared" si="102"/>
        <v>42239.957962962959</v>
      </c>
      <c r="T3300" s="11">
        <f t="shared" si="103"/>
        <v>42260</v>
      </c>
    </row>
    <row r="3301" spans="1:20" ht="45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8">
        <f>$E3301/$D3301</f>
        <v>1.1619999999999999</v>
      </c>
      <c r="P3301" s="5">
        <f>$E3301/$L3301</f>
        <v>55.333333333333336</v>
      </c>
      <c r="Q3301" t="str">
        <f>LEFT($N3301,FIND("/",$N3301)-1)</f>
        <v>theater</v>
      </c>
      <c r="R3301" t="str">
        <f>RIGHT($N3301,LEN($N3301)-FIND("/",$N3301))</f>
        <v>plays</v>
      </c>
      <c r="S3301" s="11">
        <f t="shared" si="102"/>
        <v>42261.917395833334</v>
      </c>
      <c r="T3301" s="11">
        <f t="shared" si="103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8">
        <f>$E3302/$D3302</f>
        <v>1.3616666666666666</v>
      </c>
      <c r="P3302" s="5">
        <f>$E3302/$L3302</f>
        <v>46.420454545454547</v>
      </c>
      <c r="Q3302" t="str">
        <f>LEFT($N3302,FIND("/",$N3302)-1)</f>
        <v>theater</v>
      </c>
      <c r="R3302" t="str">
        <f>RIGHT($N3302,LEN($N3302)-FIND("/",$N3302))</f>
        <v>plays</v>
      </c>
      <c r="S3302" s="11">
        <f t="shared" si="102"/>
        <v>42102.743773148148</v>
      </c>
      <c r="T3302" s="11">
        <f t="shared" si="103"/>
        <v>42123.743773148148</v>
      </c>
    </row>
    <row r="3303" spans="1:20" ht="45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8">
        <f>$E3303/$D3303</f>
        <v>1.3346666666666667</v>
      </c>
      <c r="P3303" s="5">
        <f>$E3303/$L3303</f>
        <v>57.2</v>
      </c>
      <c r="Q3303" t="str">
        <f>LEFT($N3303,FIND("/",$N3303)-1)</f>
        <v>theater</v>
      </c>
      <c r="R3303" t="str">
        <f>RIGHT($N3303,LEN($N3303)-FIND("/",$N3303))</f>
        <v>plays</v>
      </c>
      <c r="S3303" s="11">
        <f t="shared" si="102"/>
        <v>42538.73583333334</v>
      </c>
      <c r="T3303" s="11">
        <f t="shared" si="103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8">
        <f>$E3304/$D3304</f>
        <v>1.0339285714285715</v>
      </c>
      <c r="P3304" s="5">
        <f>$E3304/$L3304</f>
        <v>173.7</v>
      </c>
      <c r="Q3304" t="str">
        <f>LEFT($N3304,FIND("/",$N3304)-1)</f>
        <v>theater</v>
      </c>
      <c r="R3304" t="str">
        <f>RIGHT($N3304,LEN($N3304)-FIND("/",$N3304))</f>
        <v>plays</v>
      </c>
      <c r="S3304" s="11">
        <f t="shared" si="102"/>
        <v>42681.35157407407</v>
      </c>
      <c r="T3304" s="11">
        <f t="shared" si="103"/>
        <v>42711.35157407407</v>
      </c>
    </row>
    <row r="3305" spans="1:20" ht="45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8">
        <f>$E3305/$D3305</f>
        <v>1.1588888888888889</v>
      </c>
      <c r="P3305" s="5">
        <f>$E3305/$L3305</f>
        <v>59.6</v>
      </c>
      <c r="Q3305" t="str">
        <f>LEFT($N3305,FIND("/",$N3305)-1)</f>
        <v>theater</v>
      </c>
      <c r="R3305" t="str">
        <f>RIGHT($N3305,LEN($N3305)-FIND("/",$N3305))</f>
        <v>plays</v>
      </c>
      <c r="S3305" s="11">
        <f t="shared" si="102"/>
        <v>42056.65143518518</v>
      </c>
      <c r="T3305" s="11">
        <f t="shared" si="103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8">
        <f>$E3306/$D3306</f>
        <v>1.0451666666666666</v>
      </c>
      <c r="P3306" s="5">
        <f>$E3306/$L3306</f>
        <v>89.585714285714289</v>
      </c>
      <c r="Q3306" t="str">
        <f>LEFT($N3306,FIND("/",$N3306)-1)</f>
        <v>theater</v>
      </c>
      <c r="R3306" t="str">
        <f>RIGHT($N3306,LEN($N3306)-FIND("/",$N3306))</f>
        <v>plays</v>
      </c>
      <c r="S3306" s="11">
        <f t="shared" si="102"/>
        <v>42696.624444444446</v>
      </c>
      <c r="T3306" s="11">
        <f t="shared" si="103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8">
        <f>$E3307/$D3307</f>
        <v>1.0202500000000001</v>
      </c>
      <c r="P3307" s="5">
        <f>$E3307/$L3307</f>
        <v>204.05</v>
      </c>
      <c r="Q3307" t="str">
        <f>LEFT($N3307,FIND("/",$N3307)-1)</f>
        <v>theater</v>
      </c>
      <c r="R3307" t="str">
        <f>RIGHT($N3307,LEN($N3307)-FIND("/",$N3307))</f>
        <v>plays</v>
      </c>
      <c r="S3307" s="11">
        <f t="shared" si="102"/>
        <v>42186.855879629627</v>
      </c>
      <c r="T3307" s="11">
        <f t="shared" si="103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8">
        <f>$E3308/$D3308</f>
        <v>1.7533333333333334</v>
      </c>
      <c r="P3308" s="5">
        <f>$E3308/$L3308</f>
        <v>48.703703703703702</v>
      </c>
      <c r="Q3308" t="str">
        <f>LEFT($N3308,FIND("/",$N3308)-1)</f>
        <v>theater</v>
      </c>
      <c r="R3308" t="str">
        <f>RIGHT($N3308,LEN($N3308)-FIND("/",$N3308))</f>
        <v>plays</v>
      </c>
      <c r="S3308" s="11">
        <f t="shared" si="102"/>
        <v>42493.219236111108</v>
      </c>
      <c r="T3308" s="11">
        <f t="shared" si="103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8">
        <f>$E3309/$D3309</f>
        <v>1.0668</v>
      </c>
      <c r="P3309" s="5">
        <f>$E3309/$L3309</f>
        <v>53.339999999999996</v>
      </c>
      <c r="Q3309" t="str">
        <f>LEFT($N3309,FIND("/",$N3309)-1)</f>
        <v>theater</v>
      </c>
      <c r="R3309" t="str">
        <f>RIGHT($N3309,LEN($N3309)-FIND("/",$N3309))</f>
        <v>plays</v>
      </c>
      <c r="S3309" s="11">
        <f t="shared" si="102"/>
        <v>42475.057164351849</v>
      </c>
      <c r="T3309" s="11">
        <f t="shared" si="103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8">
        <f>$E3310/$D3310</f>
        <v>1.2228571428571429</v>
      </c>
      <c r="P3310" s="5">
        <f>$E3310/$L3310</f>
        <v>75.087719298245617</v>
      </c>
      <c r="Q3310" t="str">
        <f>LEFT($N3310,FIND("/",$N3310)-1)</f>
        <v>theater</v>
      </c>
      <c r="R3310" t="str">
        <f>RIGHT($N3310,LEN($N3310)-FIND("/",$N3310))</f>
        <v>plays</v>
      </c>
      <c r="S3310" s="11">
        <f t="shared" si="102"/>
        <v>42452.876909722225</v>
      </c>
      <c r="T3310" s="11">
        <f t="shared" si="103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8">
        <f>$E3311/$D3311</f>
        <v>1.5942857142857143</v>
      </c>
      <c r="P3311" s="5">
        <f>$E3311/$L3311</f>
        <v>18</v>
      </c>
      <c r="Q3311" t="str">
        <f>LEFT($N3311,FIND("/",$N3311)-1)</f>
        <v>theater</v>
      </c>
      <c r="R3311" t="str">
        <f>RIGHT($N3311,LEN($N3311)-FIND("/",$N3311))</f>
        <v>plays</v>
      </c>
      <c r="S3311" s="11">
        <f t="shared" si="102"/>
        <v>42628.650208333333</v>
      </c>
      <c r="T3311" s="11">
        <f t="shared" si="103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8">
        <f>$E3312/$D3312</f>
        <v>1.0007692307692309</v>
      </c>
      <c r="P3312" s="5">
        <f>$E3312/$L3312</f>
        <v>209.83870967741936</v>
      </c>
      <c r="Q3312" t="str">
        <f>LEFT($N3312,FIND("/",$N3312)-1)</f>
        <v>theater</v>
      </c>
      <c r="R3312" t="str">
        <f>RIGHT($N3312,LEN($N3312)-FIND("/",$N3312))</f>
        <v>plays</v>
      </c>
      <c r="S3312" s="11">
        <f t="shared" si="102"/>
        <v>42253.928530092591</v>
      </c>
      <c r="T3312" s="11">
        <f t="shared" si="103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8">
        <f>$E3313/$D3313</f>
        <v>1.0984</v>
      </c>
      <c r="P3313" s="5">
        <f>$E3313/$L3313</f>
        <v>61.022222222222226</v>
      </c>
      <c r="Q3313" t="str">
        <f>LEFT($N3313,FIND("/",$N3313)-1)</f>
        <v>theater</v>
      </c>
      <c r="R3313" t="str">
        <f>RIGHT($N3313,LEN($N3313)-FIND("/",$N3313))</f>
        <v>plays</v>
      </c>
      <c r="S3313" s="11">
        <f t="shared" si="102"/>
        <v>42264.29178240741</v>
      </c>
      <c r="T3313" s="11">
        <f t="shared" si="103"/>
        <v>42294.29178240741</v>
      </c>
    </row>
    <row r="3314" spans="1:20" ht="45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8">
        <f>$E3314/$D3314</f>
        <v>1.0004</v>
      </c>
      <c r="P3314" s="5">
        <f>$E3314/$L3314</f>
        <v>61</v>
      </c>
      <c r="Q3314" t="str">
        <f>LEFT($N3314,FIND("/",$N3314)-1)</f>
        <v>theater</v>
      </c>
      <c r="R3314" t="str">
        <f>RIGHT($N3314,LEN($N3314)-FIND("/",$N3314))</f>
        <v>plays</v>
      </c>
      <c r="S3314" s="11">
        <f t="shared" si="102"/>
        <v>42664.809560185182</v>
      </c>
      <c r="T3314" s="11">
        <f t="shared" si="103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8">
        <f>$E3315/$D3315</f>
        <v>1.1605000000000001</v>
      </c>
      <c r="P3315" s="5">
        <f>$E3315/$L3315</f>
        <v>80.034482758620683</v>
      </c>
      <c r="Q3315" t="str">
        <f>LEFT($N3315,FIND("/",$N3315)-1)</f>
        <v>theater</v>
      </c>
      <c r="R3315" t="str">
        <f>RIGHT($N3315,LEN($N3315)-FIND("/",$N3315))</f>
        <v>plays</v>
      </c>
      <c r="S3315" s="11">
        <f t="shared" si="102"/>
        <v>42382.244409722218</v>
      </c>
      <c r="T3315" s="11">
        <f t="shared" si="103"/>
        <v>42396.041666666672</v>
      </c>
    </row>
    <row r="3316" spans="1:20" ht="45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8">
        <f>$E3316/$D3316</f>
        <v>2.1074999999999999</v>
      </c>
      <c r="P3316" s="5">
        <f>$E3316/$L3316</f>
        <v>29.068965517241381</v>
      </c>
      <c r="Q3316" t="str">
        <f>LEFT($N3316,FIND("/",$N3316)-1)</f>
        <v>theater</v>
      </c>
      <c r="R3316" t="str">
        <f>RIGHT($N3316,LEN($N3316)-FIND("/",$N3316))</f>
        <v>plays</v>
      </c>
      <c r="S3316" s="11">
        <f t="shared" si="102"/>
        <v>42105.267488425925</v>
      </c>
      <c r="T3316" s="11">
        <f t="shared" si="103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8">
        <f>$E3317/$D3317</f>
        <v>1.1000000000000001</v>
      </c>
      <c r="P3317" s="5">
        <f>$E3317/$L3317</f>
        <v>49.438202247191015</v>
      </c>
      <c r="Q3317" t="str">
        <f>LEFT($N3317,FIND("/",$N3317)-1)</f>
        <v>theater</v>
      </c>
      <c r="R3317" t="str">
        <f>RIGHT($N3317,LEN($N3317)-FIND("/",$N3317))</f>
        <v>plays</v>
      </c>
      <c r="S3317" s="11">
        <f t="shared" si="102"/>
        <v>42466.303715277783</v>
      </c>
      <c r="T3317" s="11">
        <f t="shared" si="103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8">
        <f>$E3318/$D3318</f>
        <v>1.0008673425918038</v>
      </c>
      <c r="P3318" s="5">
        <f>$E3318/$L3318</f>
        <v>93.977440000000001</v>
      </c>
      <c r="Q3318" t="str">
        <f>LEFT($N3318,FIND("/",$N3318)-1)</f>
        <v>theater</v>
      </c>
      <c r="R3318" t="str">
        <f>RIGHT($N3318,LEN($N3318)-FIND("/",$N3318))</f>
        <v>plays</v>
      </c>
      <c r="S3318" s="11">
        <f t="shared" si="102"/>
        <v>41826.871238425927</v>
      </c>
      <c r="T3318" s="11">
        <f t="shared" si="103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8">
        <f>$E3319/$D3319</f>
        <v>1.0619047619047619</v>
      </c>
      <c r="P3319" s="5">
        <f>$E3319/$L3319</f>
        <v>61.944444444444443</v>
      </c>
      <c r="Q3319" t="str">
        <f>LEFT($N3319,FIND("/",$N3319)-1)</f>
        <v>theater</v>
      </c>
      <c r="R3319" t="str">
        <f>RIGHT($N3319,LEN($N3319)-FIND("/",$N3319))</f>
        <v>plays</v>
      </c>
      <c r="S3319" s="11">
        <f t="shared" si="102"/>
        <v>42499.039629629624</v>
      </c>
      <c r="T3319" s="11">
        <f t="shared" si="103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8">
        <f>$E3320/$D3320</f>
        <v>1.256</v>
      </c>
      <c r="P3320" s="5">
        <f>$E3320/$L3320</f>
        <v>78.5</v>
      </c>
      <c r="Q3320" t="str">
        <f>LEFT($N3320,FIND("/",$N3320)-1)</f>
        <v>theater</v>
      </c>
      <c r="R3320" t="str">
        <f>RIGHT($N3320,LEN($N3320)-FIND("/",$N3320))</f>
        <v>plays</v>
      </c>
      <c r="S3320" s="11">
        <f t="shared" si="102"/>
        <v>42431.302002314813</v>
      </c>
      <c r="T3320" s="11">
        <f t="shared" si="103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8">
        <f>$E3321/$D3321</f>
        <v>1.08</v>
      </c>
      <c r="P3321" s="5">
        <f>$E3321/$L3321</f>
        <v>33.75</v>
      </c>
      <c r="Q3321" t="str">
        <f>LEFT($N3321,FIND("/",$N3321)-1)</f>
        <v>theater</v>
      </c>
      <c r="R3321" t="str">
        <f>RIGHT($N3321,LEN($N3321)-FIND("/",$N3321))</f>
        <v>plays</v>
      </c>
      <c r="S3321" s="11">
        <f t="shared" si="102"/>
        <v>41990.585486111115</v>
      </c>
      <c r="T3321" s="11">
        <f t="shared" si="103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8">
        <f>$E3322/$D3322</f>
        <v>1.01</v>
      </c>
      <c r="P3322" s="5">
        <f>$E3322/$L3322</f>
        <v>66.44736842105263</v>
      </c>
      <c r="Q3322" t="str">
        <f>LEFT($N3322,FIND("/",$N3322)-1)</f>
        <v>theater</v>
      </c>
      <c r="R3322" t="str">
        <f>RIGHT($N3322,LEN($N3322)-FIND("/",$N3322))</f>
        <v>plays</v>
      </c>
      <c r="S3322" s="11">
        <f t="shared" si="102"/>
        <v>42513.045798611114</v>
      </c>
      <c r="T3322" s="11">
        <f t="shared" si="103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8">
        <f>$E3323/$D3323</f>
        <v>1.0740000000000001</v>
      </c>
      <c r="P3323" s="5">
        <f>$E3323/$L3323</f>
        <v>35.799999999999997</v>
      </c>
      <c r="Q3323" t="str">
        <f>LEFT($N3323,FIND("/",$N3323)-1)</f>
        <v>theater</v>
      </c>
      <c r="R3323" t="str">
        <f>RIGHT($N3323,LEN($N3323)-FIND("/",$N3323))</f>
        <v>plays</v>
      </c>
      <c r="S3323" s="11">
        <f t="shared" si="102"/>
        <v>41914.100289351853</v>
      </c>
      <c r="T3323" s="11">
        <f t="shared" si="103"/>
        <v>41928.165972222225</v>
      </c>
    </row>
    <row r="3324" spans="1:20" ht="45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8">
        <f>$E3324/$D3324</f>
        <v>1.0151515151515151</v>
      </c>
      <c r="P3324" s="5">
        <f>$E3324/$L3324</f>
        <v>145.65217391304347</v>
      </c>
      <c r="Q3324" t="str">
        <f>LEFT($N3324,FIND("/",$N3324)-1)</f>
        <v>theater</v>
      </c>
      <c r="R3324" t="str">
        <f>RIGHT($N3324,LEN($N3324)-FIND("/",$N3324))</f>
        <v>plays</v>
      </c>
      <c r="S3324" s="11">
        <f t="shared" si="102"/>
        <v>42521.010370370372</v>
      </c>
      <c r="T3324" s="11">
        <f t="shared" si="103"/>
        <v>42543.163194444445</v>
      </c>
    </row>
    <row r="3325" spans="1:20" ht="45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8">
        <f>$E3325/$D3325</f>
        <v>1.2589999999999999</v>
      </c>
      <c r="P3325" s="5">
        <f>$E3325/$L3325</f>
        <v>25.693877551020407</v>
      </c>
      <c r="Q3325" t="str">
        <f>LEFT($N3325,FIND("/",$N3325)-1)</f>
        <v>theater</v>
      </c>
      <c r="R3325" t="str">
        <f>RIGHT($N3325,LEN($N3325)-FIND("/",$N3325))</f>
        <v>plays</v>
      </c>
      <c r="S3325" s="11">
        <f t="shared" si="102"/>
        <v>42608.36583333333</v>
      </c>
      <c r="T3325" s="11">
        <f t="shared" si="103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8">
        <f>$E3326/$D3326</f>
        <v>1.0166666666666666</v>
      </c>
      <c r="P3326" s="5">
        <f>$E3326/$L3326</f>
        <v>152.5</v>
      </c>
      <c r="Q3326" t="str">
        <f>LEFT($N3326,FIND("/",$N3326)-1)</f>
        <v>theater</v>
      </c>
      <c r="R3326" t="str">
        <f>RIGHT($N3326,LEN($N3326)-FIND("/",$N3326))</f>
        <v>plays</v>
      </c>
      <c r="S3326" s="11">
        <f t="shared" si="102"/>
        <v>42512.58321759259</v>
      </c>
      <c r="T3326" s="11">
        <f t="shared" si="103"/>
        <v>42526.58321759259</v>
      </c>
    </row>
    <row r="3327" spans="1:20" ht="45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8">
        <f>$E3327/$D3327</f>
        <v>1.125</v>
      </c>
      <c r="P3327" s="5">
        <f>$E3327/$L3327</f>
        <v>30</v>
      </c>
      <c r="Q3327" t="str">
        <f>LEFT($N3327,FIND("/",$N3327)-1)</f>
        <v>theater</v>
      </c>
      <c r="R3327" t="str">
        <f>RIGHT($N3327,LEN($N3327)-FIND("/",$N3327))</f>
        <v>plays</v>
      </c>
      <c r="S3327" s="11">
        <f t="shared" si="102"/>
        <v>42064.785613425927</v>
      </c>
      <c r="T3327" s="11">
        <f t="shared" si="103"/>
        <v>42099.743946759263</v>
      </c>
    </row>
    <row r="3328" spans="1:20" ht="45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8">
        <f>$E3328/$D3328</f>
        <v>1.0137499999999999</v>
      </c>
      <c r="P3328" s="5">
        <f>$E3328/$L3328</f>
        <v>142.28070175438597</v>
      </c>
      <c r="Q3328" t="str">
        <f>LEFT($N3328,FIND("/",$N3328)-1)</f>
        <v>theater</v>
      </c>
      <c r="R3328" t="str">
        <f>RIGHT($N3328,LEN($N3328)-FIND("/",$N3328))</f>
        <v>plays</v>
      </c>
      <c r="S3328" s="11">
        <f t="shared" si="102"/>
        <v>42041.714178240742</v>
      </c>
      <c r="T3328" s="11">
        <f t="shared" si="103"/>
        <v>42071.67251157407</v>
      </c>
    </row>
    <row r="3329" spans="1:20" ht="45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8">
        <f>$E3329/$D3329</f>
        <v>1.0125</v>
      </c>
      <c r="P3329" s="5">
        <f>$E3329/$L3329</f>
        <v>24.545454545454547</v>
      </c>
      <c r="Q3329" t="str">
        <f>LEFT($N3329,FIND("/",$N3329)-1)</f>
        <v>theater</v>
      </c>
      <c r="R3329" t="str">
        <f>RIGHT($N3329,LEN($N3329)-FIND("/",$N3329))</f>
        <v>plays</v>
      </c>
      <c r="S3329" s="11">
        <f t="shared" si="102"/>
        <v>42468.374606481477</v>
      </c>
      <c r="T3329" s="11">
        <f t="shared" si="103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8">
        <f>$E3330/$D3330</f>
        <v>1.4638888888888888</v>
      </c>
      <c r="P3330" s="5">
        <f>$E3330/$L3330</f>
        <v>292.77777777777777</v>
      </c>
      <c r="Q3330" t="str">
        <f>LEFT($N3330,FIND("/",$N3330)-1)</f>
        <v>theater</v>
      </c>
      <c r="R3330" t="str">
        <f>RIGHT($N3330,LEN($N3330)-FIND("/",$N3330))</f>
        <v>plays</v>
      </c>
      <c r="S3330" s="11">
        <f t="shared" si="102"/>
        <v>41822.57503472222</v>
      </c>
      <c r="T3330" s="11">
        <f t="shared" si="103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8">
        <f>$E3331/$D3331</f>
        <v>1.1679999999999999</v>
      </c>
      <c r="P3331" s="5">
        <f>$E3331/$L3331</f>
        <v>44.92307692307692</v>
      </c>
      <c r="Q3331" t="str">
        <f>LEFT($N3331,FIND("/",$N3331)-1)</f>
        <v>theater</v>
      </c>
      <c r="R3331" t="str">
        <f>RIGHT($N3331,LEN($N3331)-FIND("/",$N3331))</f>
        <v>plays</v>
      </c>
      <c r="S3331" s="11">
        <f t="shared" ref="S3331:S3394" si="104">((($J3331/60)/60)/24)+DATE(1970,1,1)</f>
        <v>41837.323009259257</v>
      </c>
      <c r="T3331" s="11">
        <f t="shared" ref="T3331:T3394" si="105">((($I3331/60)/60)/24)+DATE(1970,1,1)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8">
        <f>$E3332/$D3332</f>
        <v>1.0626666666666666</v>
      </c>
      <c r="P3332" s="5">
        <f>$E3332/$L3332</f>
        <v>23.10144927536232</v>
      </c>
      <c r="Q3332" t="str">
        <f>LEFT($N3332,FIND("/",$N3332)-1)</f>
        <v>theater</v>
      </c>
      <c r="R3332" t="str">
        <f>RIGHT($N3332,LEN($N3332)-FIND("/",$N3332))</f>
        <v>plays</v>
      </c>
      <c r="S3332" s="11">
        <f t="shared" si="104"/>
        <v>42065.887361111112</v>
      </c>
      <c r="T3332" s="11">
        <f t="shared" si="105"/>
        <v>42095.845694444448</v>
      </c>
    </row>
    <row r="3333" spans="1:20" ht="45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8">
        <f>$E3333/$D3333</f>
        <v>1.0451999999999999</v>
      </c>
      <c r="P3333" s="5">
        <f>$E3333/$L3333</f>
        <v>80.400000000000006</v>
      </c>
      <c r="Q3333" t="str">
        <f>LEFT($N3333,FIND("/",$N3333)-1)</f>
        <v>theater</v>
      </c>
      <c r="R3333" t="str">
        <f>RIGHT($N3333,LEN($N3333)-FIND("/",$N3333))</f>
        <v>plays</v>
      </c>
      <c r="S3333" s="11">
        <f t="shared" si="104"/>
        <v>42248.697754629626</v>
      </c>
      <c r="T3333" s="11">
        <f t="shared" si="105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8">
        <f>$E3334/$D3334</f>
        <v>1</v>
      </c>
      <c r="P3334" s="5">
        <f>$E3334/$L3334</f>
        <v>72.289156626506028</v>
      </c>
      <c r="Q3334" t="str">
        <f>LEFT($N3334,FIND("/",$N3334)-1)</f>
        <v>theater</v>
      </c>
      <c r="R3334" t="str">
        <f>RIGHT($N3334,LEN($N3334)-FIND("/",$N3334))</f>
        <v>plays</v>
      </c>
      <c r="S3334" s="11">
        <f t="shared" si="104"/>
        <v>41809.860300925924</v>
      </c>
      <c r="T3334" s="11">
        <f t="shared" si="105"/>
        <v>41839.860300925924</v>
      </c>
    </row>
    <row r="3335" spans="1:20" ht="45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8">
        <f>$E3335/$D3335</f>
        <v>1.0457142857142858</v>
      </c>
      <c r="P3335" s="5">
        <f>$E3335/$L3335</f>
        <v>32.972972972972975</v>
      </c>
      <c r="Q3335" t="str">
        <f>LEFT($N3335,FIND("/",$N3335)-1)</f>
        <v>theater</v>
      </c>
      <c r="R3335" t="str">
        <f>RIGHT($N3335,LEN($N3335)-FIND("/",$N3335))</f>
        <v>plays</v>
      </c>
      <c r="S3335" s="11">
        <f t="shared" si="104"/>
        <v>42148.676851851851</v>
      </c>
      <c r="T3335" s="11">
        <f t="shared" si="105"/>
        <v>42170.676851851851</v>
      </c>
    </row>
    <row r="3336" spans="1:20" ht="30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8">
        <f>$E3336/$D3336</f>
        <v>1.3862051149573753</v>
      </c>
      <c r="P3336" s="5">
        <f>$E3336/$L3336</f>
        <v>116.65217391304348</v>
      </c>
      <c r="Q3336" t="str">
        <f>LEFT($N3336,FIND("/",$N3336)-1)</f>
        <v>theater</v>
      </c>
      <c r="R3336" t="str">
        <f>RIGHT($N3336,LEN($N3336)-FIND("/",$N3336))</f>
        <v>plays</v>
      </c>
      <c r="S3336" s="11">
        <f t="shared" si="104"/>
        <v>42185.521087962959</v>
      </c>
      <c r="T3336" s="11">
        <f t="shared" si="105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8">
        <f>$E3337/$D3337</f>
        <v>1.0032000000000001</v>
      </c>
      <c r="P3337" s="5">
        <f>$E3337/$L3337</f>
        <v>79.61904761904762</v>
      </c>
      <c r="Q3337" t="str">
        <f>LEFT($N3337,FIND("/",$N3337)-1)</f>
        <v>theater</v>
      </c>
      <c r="R3337" t="str">
        <f>RIGHT($N3337,LEN($N3337)-FIND("/",$N3337))</f>
        <v>plays</v>
      </c>
      <c r="S3337" s="11">
        <f t="shared" si="104"/>
        <v>41827.674143518518</v>
      </c>
      <c r="T3337" s="11">
        <f t="shared" si="105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8">
        <f>$E3338/$D3338</f>
        <v>1</v>
      </c>
      <c r="P3338" s="5">
        <f>$E3338/$L3338</f>
        <v>27.777777777777779</v>
      </c>
      <c r="Q3338" t="str">
        <f>LEFT($N3338,FIND("/",$N3338)-1)</f>
        <v>theater</v>
      </c>
      <c r="R3338" t="str">
        <f>RIGHT($N3338,LEN($N3338)-FIND("/",$N3338))</f>
        <v>plays</v>
      </c>
      <c r="S3338" s="11">
        <f t="shared" si="104"/>
        <v>42437.398680555561</v>
      </c>
      <c r="T3338" s="11">
        <f t="shared" si="105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8">
        <f>$E3339/$D3339</f>
        <v>1.1020000000000001</v>
      </c>
      <c r="P3339" s="5">
        <f>$E3339/$L3339</f>
        <v>81.029411764705884</v>
      </c>
      <c r="Q3339" t="str">
        <f>LEFT($N3339,FIND("/",$N3339)-1)</f>
        <v>theater</v>
      </c>
      <c r="R3339" t="str">
        <f>RIGHT($N3339,LEN($N3339)-FIND("/",$N3339))</f>
        <v>plays</v>
      </c>
      <c r="S3339" s="11">
        <f t="shared" si="104"/>
        <v>41901.282025462962</v>
      </c>
      <c r="T3339" s="11">
        <f t="shared" si="105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8">
        <f>$E3340/$D3340</f>
        <v>1.0218</v>
      </c>
      <c r="P3340" s="5">
        <f>$E3340/$L3340</f>
        <v>136.84821428571428</v>
      </c>
      <c r="Q3340" t="str">
        <f>LEFT($N3340,FIND("/",$N3340)-1)</f>
        <v>theater</v>
      </c>
      <c r="R3340" t="str">
        <f>RIGHT($N3340,LEN($N3340)-FIND("/",$N3340))</f>
        <v>plays</v>
      </c>
      <c r="S3340" s="11">
        <f t="shared" si="104"/>
        <v>42769.574999999997</v>
      </c>
      <c r="T3340" s="11">
        <f t="shared" si="105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8">
        <f>$E3341/$D3341</f>
        <v>1.0435000000000001</v>
      </c>
      <c r="P3341" s="5">
        <f>$E3341/$L3341</f>
        <v>177.61702127659575</v>
      </c>
      <c r="Q3341" t="str">
        <f>LEFT($N3341,FIND("/",$N3341)-1)</f>
        <v>theater</v>
      </c>
      <c r="R3341" t="str">
        <f>RIGHT($N3341,LEN($N3341)-FIND("/",$N3341))</f>
        <v>plays</v>
      </c>
      <c r="S3341" s="11">
        <f t="shared" si="104"/>
        <v>42549.665717592594</v>
      </c>
      <c r="T3341" s="11">
        <f t="shared" si="105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8">
        <f>$E3342/$D3342</f>
        <v>1.3816666666666666</v>
      </c>
      <c r="P3342" s="5">
        <f>$E3342/$L3342</f>
        <v>109.07894736842105</v>
      </c>
      <c r="Q3342" t="str">
        <f>LEFT($N3342,FIND("/",$N3342)-1)</f>
        <v>theater</v>
      </c>
      <c r="R3342" t="str">
        <f>RIGHT($N3342,LEN($N3342)-FIND("/",$N3342))</f>
        <v>plays</v>
      </c>
      <c r="S3342" s="11">
        <f t="shared" si="104"/>
        <v>42685.974004629628</v>
      </c>
      <c r="T3342" s="11">
        <f t="shared" si="105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8">
        <f>$E3343/$D3343</f>
        <v>1</v>
      </c>
      <c r="P3343" s="5">
        <f>$E3343/$L3343</f>
        <v>119.64285714285714</v>
      </c>
      <c r="Q3343" t="str">
        <f>LEFT($N3343,FIND("/",$N3343)-1)</f>
        <v>theater</v>
      </c>
      <c r="R3343" t="str">
        <f>RIGHT($N3343,LEN($N3343)-FIND("/",$N3343))</f>
        <v>plays</v>
      </c>
      <c r="S3343" s="11">
        <f t="shared" si="104"/>
        <v>42510.798854166671</v>
      </c>
      <c r="T3343" s="11">
        <f t="shared" si="105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8">
        <f>$E3344/$D3344</f>
        <v>1.0166666666666666</v>
      </c>
      <c r="P3344" s="5">
        <f>$E3344/$L3344</f>
        <v>78.205128205128204</v>
      </c>
      <c r="Q3344" t="str">
        <f>LEFT($N3344,FIND("/",$N3344)-1)</f>
        <v>theater</v>
      </c>
      <c r="R3344" t="str">
        <f>RIGHT($N3344,LEN($N3344)-FIND("/",$N3344))</f>
        <v>plays</v>
      </c>
      <c r="S3344" s="11">
        <f t="shared" si="104"/>
        <v>42062.296412037031</v>
      </c>
      <c r="T3344" s="11">
        <f t="shared" si="105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8">
        <f>$E3345/$D3345</f>
        <v>1.7142857142857142</v>
      </c>
      <c r="P3345" s="5">
        <f>$E3345/$L3345</f>
        <v>52.173913043478258</v>
      </c>
      <c r="Q3345" t="str">
        <f>LEFT($N3345,FIND("/",$N3345)-1)</f>
        <v>theater</v>
      </c>
      <c r="R3345" t="str">
        <f>RIGHT($N3345,LEN($N3345)-FIND("/",$N3345))</f>
        <v>plays</v>
      </c>
      <c r="S3345" s="11">
        <f t="shared" si="104"/>
        <v>42452.916481481487</v>
      </c>
      <c r="T3345" s="11">
        <f t="shared" si="105"/>
        <v>42473.554166666669</v>
      </c>
    </row>
    <row r="3346" spans="1:20" ht="45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8">
        <f>$E3346/$D3346</f>
        <v>1.0144444444444445</v>
      </c>
      <c r="P3346" s="5">
        <f>$E3346/$L3346</f>
        <v>114.125</v>
      </c>
      <c r="Q3346" t="str">
        <f>LEFT($N3346,FIND("/",$N3346)-1)</f>
        <v>theater</v>
      </c>
      <c r="R3346" t="str">
        <f>RIGHT($N3346,LEN($N3346)-FIND("/",$N3346))</f>
        <v>plays</v>
      </c>
      <c r="S3346" s="11">
        <f t="shared" si="104"/>
        <v>41851.200150462959</v>
      </c>
      <c r="T3346" s="11">
        <f t="shared" si="105"/>
        <v>41881.200150462959</v>
      </c>
    </row>
    <row r="3347" spans="1:20" ht="45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8">
        <f>$E3347/$D3347</f>
        <v>1.3</v>
      </c>
      <c r="P3347" s="5">
        <f>$E3347/$L3347</f>
        <v>50</v>
      </c>
      <c r="Q3347" t="str">
        <f>LEFT($N3347,FIND("/",$N3347)-1)</f>
        <v>theater</v>
      </c>
      <c r="R3347" t="str">
        <f>RIGHT($N3347,LEN($N3347)-FIND("/",$N3347))</f>
        <v>plays</v>
      </c>
      <c r="S3347" s="11">
        <f t="shared" si="104"/>
        <v>42053.106111111112</v>
      </c>
      <c r="T3347" s="11">
        <f t="shared" si="105"/>
        <v>42112.025694444441</v>
      </c>
    </row>
    <row r="3348" spans="1:20" ht="45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8">
        <f>$E3348/$D3348</f>
        <v>1.1000000000000001</v>
      </c>
      <c r="P3348" s="5">
        <f>$E3348/$L3348</f>
        <v>91.666666666666671</v>
      </c>
      <c r="Q3348" t="str">
        <f>LEFT($N3348,FIND("/",$N3348)-1)</f>
        <v>theater</v>
      </c>
      <c r="R3348" t="str">
        <f>RIGHT($N3348,LEN($N3348)-FIND("/",$N3348))</f>
        <v>plays</v>
      </c>
      <c r="S3348" s="11">
        <f t="shared" si="104"/>
        <v>42054.024421296301</v>
      </c>
      <c r="T3348" s="11">
        <f t="shared" si="105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8">
        <f>$E3349/$D3349</f>
        <v>1.1944999999999999</v>
      </c>
      <c r="P3349" s="5">
        <f>$E3349/$L3349</f>
        <v>108.59090909090909</v>
      </c>
      <c r="Q3349" t="str">
        <f>LEFT($N3349,FIND("/",$N3349)-1)</f>
        <v>theater</v>
      </c>
      <c r="R3349" t="str">
        <f>RIGHT($N3349,LEN($N3349)-FIND("/",$N3349))</f>
        <v>plays</v>
      </c>
      <c r="S3349" s="11">
        <f t="shared" si="104"/>
        <v>42484.551550925928</v>
      </c>
      <c r="T3349" s="11">
        <f t="shared" si="105"/>
        <v>42498.875</v>
      </c>
    </row>
    <row r="3350" spans="1:20" ht="45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8">
        <f>$E3350/$D3350</f>
        <v>1.002909090909091</v>
      </c>
      <c r="P3350" s="5">
        <f>$E3350/$L3350</f>
        <v>69.822784810126578</v>
      </c>
      <c r="Q3350" t="str">
        <f>LEFT($N3350,FIND("/",$N3350)-1)</f>
        <v>theater</v>
      </c>
      <c r="R3350" t="str">
        <f>RIGHT($N3350,LEN($N3350)-FIND("/",$N3350))</f>
        <v>plays</v>
      </c>
      <c r="S3350" s="11">
        <f t="shared" si="104"/>
        <v>42466.558796296296</v>
      </c>
      <c r="T3350" s="11">
        <f t="shared" si="105"/>
        <v>42490.165972222225</v>
      </c>
    </row>
    <row r="3351" spans="1:20" ht="45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8">
        <f>$E3351/$D3351</f>
        <v>1.534</v>
      </c>
      <c r="P3351" s="5">
        <f>$E3351/$L3351</f>
        <v>109.57142857142857</v>
      </c>
      <c r="Q3351" t="str">
        <f>LEFT($N3351,FIND("/",$N3351)-1)</f>
        <v>theater</v>
      </c>
      <c r="R3351" t="str">
        <f>RIGHT($N3351,LEN($N3351)-FIND("/",$N3351))</f>
        <v>plays</v>
      </c>
      <c r="S3351" s="11">
        <f t="shared" si="104"/>
        <v>42513.110787037032</v>
      </c>
      <c r="T3351" s="11">
        <f t="shared" si="105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8">
        <f>$E3352/$D3352</f>
        <v>1.0442857142857143</v>
      </c>
      <c r="P3352" s="5">
        <f>$E3352/$L3352</f>
        <v>71.666666666666671</v>
      </c>
      <c r="Q3352" t="str">
        <f>LEFT($N3352,FIND("/",$N3352)-1)</f>
        <v>theater</v>
      </c>
      <c r="R3352" t="str">
        <f>RIGHT($N3352,LEN($N3352)-FIND("/",$N3352))</f>
        <v>plays</v>
      </c>
      <c r="S3352" s="11">
        <f t="shared" si="104"/>
        <v>42302.701516203699</v>
      </c>
      <c r="T3352" s="11">
        <f t="shared" si="105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8">
        <f>$E3353/$D3353</f>
        <v>1.0109999999999999</v>
      </c>
      <c r="P3353" s="5">
        <f>$E3353/$L3353</f>
        <v>93.611111111111114</v>
      </c>
      <c r="Q3353" t="str">
        <f>LEFT($N3353,FIND("/",$N3353)-1)</f>
        <v>theater</v>
      </c>
      <c r="R3353" t="str">
        <f>RIGHT($N3353,LEN($N3353)-FIND("/",$N3353))</f>
        <v>plays</v>
      </c>
      <c r="S3353" s="11">
        <f t="shared" si="104"/>
        <v>41806.395428240743</v>
      </c>
      <c r="T3353" s="11">
        <f t="shared" si="105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8">
        <f>$E3354/$D3354</f>
        <v>1.0751999999999999</v>
      </c>
      <c r="P3354" s="5">
        <f>$E3354/$L3354</f>
        <v>76.8</v>
      </c>
      <c r="Q3354" t="str">
        <f>LEFT($N3354,FIND("/",$N3354)-1)</f>
        <v>theater</v>
      </c>
      <c r="R3354" t="str">
        <f>RIGHT($N3354,LEN($N3354)-FIND("/",$N3354))</f>
        <v>plays</v>
      </c>
      <c r="S3354" s="11">
        <f t="shared" si="104"/>
        <v>42495.992800925931</v>
      </c>
      <c r="T3354" s="11">
        <f t="shared" si="105"/>
        <v>42552.958333333328</v>
      </c>
    </row>
    <row r="3355" spans="1:20" ht="45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8">
        <f>$E3355/$D3355</f>
        <v>3.15</v>
      </c>
      <c r="P3355" s="5">
        <f>$E3355/$L3355</f>
        <v>35.795454545454547</v>
      </c>
      <c r="Q3355" t="str">
        <f>LEFT($N3355,FIND("/",$N3355)-1)</f>
        <v>theater</v>
      </c>
      <c r="R3355" t="str">
        <f>RIGHT($N3355,LEN($N3355)-FIND("/",$N3355))</f>
        <v>plays</v>
      </c>
      <c r="S3355" s="11">
        <f t="shared" si="104"/>
        <v>42479.432291666672</v>
      </c>
      <c r="T3355" s="11">
        <f t="shared" si="105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8">
        <f>$E3356/$D3356</f>
        <v>1.0193333333333334</v>
      </c>
      <c r="P3356" s="5">
        <f>$E3356/$L3356</f>
        <v>55.6</v>
      </c>
      <c r="Q3356" t="str">
        <f>LEFT($N3356,FIND("/",$N3356)-1)</f>
        <v>theater</v>
      </c>
      <c r="R3356" t="str">
        <f>RIGHT($N3356,LEN($N3356)-FIND("/",$N3356))</f>
        <v>plays</v>
      </c>
      <c r="S3356" s="11">
        <f t="shared" si="104"/>
        <v>42270.7269212963</v>
      </c>
      <c r="T3356" s="11">
        <f t="shared" si="105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8">
        <f>$E3357/$D3357</f>
        <v>1.2628571428571429</v>
      </c>
      <c r="P3357" s="5">
        <f>$E3357/$L3357</f>
        <v>147.33333333333334</v>
      </c>
      <c r="Q3357" t="str">
        <f>LEFT($N3357,FIND("/",$N3357)-1)</f>
        <v>theater</v>
      </c>
      <c r="R3357" t="str">
        <f>RIGHT($N3357,LEN($N3357)-FIND("/",$N3357))</f>
        <v>plays</v>
      </c>
      <c r="S3357" s="11">
        <f t="shared" si="104"/>
        <v>42489.619525462964</v>
      </c>
      <c r="T3357" s="11">
        <f t="shared" si="105"/>
        <v>42500.470138888893</v>
      </c>
    </row>
    <row r="3358" spans="1:20" ht="45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8">
        <f>$E3358/$D3358</f>
        <v>1.014</v>
      </c>
      <c r="P3358" s="5">
        <f>$E3358/$L3358</f>
        <v>56.333333333333336</v>
      </c>
      <c r="Q3358" t="str">
        <f>LEFT($N3358,FIND("/",$N3358)-1)</f>
        <v>theater</v>
      </c>
      <c r="R3358" t="str">
        <f>RIGHT($N3358,LEN($N3358)-FIND("/",$N3358))</f>
        <v>plays</v>
      </c>
      <c r="S3358" s="11">
        <f t="shared" si="104"/>
        <v>42536.815648148149</v>
      </c>
      <c r="T3358" s="11">
        <f t="shared" si="105"/>
        <v>42566.815648148149</v>
      </c>
    </row>
    <row r="3359" spans="1:20" ht="45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8">
        <f>$E3359/$D3359</f>
        <v>1.01</v>
      </c>
      <c r="P3359" s="5">
        <f>$E3359/$L3359</f>
        <v>96.19047619047619</v>
      </c>
      <c r="Q3359" t="str">
        <f>LEFT($N3359,FIND("/",$N3359)-1)</f>
        <v>theater</v>
      </c>
      <c r="R3359" t="str">
        <f>RIGHT($N3359,LEN($N3359)-FIND("/",$N3359))</f>
        <v>plays</v>
      </c>
      <c r="S3359" s="11">
        <f t="shared" si="104"/>
        <v>41822.417939814812</v>
      </c>
      <c r="T3359" s="11">
        <f t="shared" si="105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8">
        <f>$E3360/$D3360</f>
        <v>1.0299</v>
      </c>
      <c r="P3360" s="5">
        <f>$E3360/$L3360</f>
        <v>63.574074074074076</v>
      </c>
      <c r="Q3360" t="str">
        <f>LEFT($N3360,FIND("/",$N3360)-1)</f>
        <v>theater</v>
      </c>
      <c r="R3360" t="str">
        <f>RIGHT($N3360,LEN($N3360)-FIND("/",$N3360))</f>
        <v>plays</v>
      </c>
      <c r="S3360" s="11">
        <f t="shared" si="104"/>
        <v>41932.311099537037</v>
      </c>
      <c r="T3360" s="11">
        <f t="shared" si="105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8">
        <f>$E3361/$D3361</f>
        <v>1.0625</v>
      </c>
      <c r="P3361" s="5">
        <f>$E3361/$L3361</f>
        <v>184.78260869565219</v>
      </c>
      <c r="Q3361" t="str">
        <f>LEFT($N3361,FIND("/",$N3361)-1)</f>
        <v>theater</v>
      </c>
      <c r="R3361" t="str">
        <f>RIGHT($N3361,LEN($N3361)-FIND("/",$N3361))</f>
        <v>plays</v>
      </c>
      <c r="S3361" s="11">
        <f t="shared" si="104"/>
        <v>42746.057106481487</v>
      </c>
      <c r="T3361" s="11">
        <f t="shared" si="105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8">
        <f>$E3362/$D3362</f>
        <v>1.0137777777777779</v>
      </c>
      <c r="P3362" s="5">
        <f>$E3362/$L3362</f>
        <v>126.72222222222223</v>
      </c>
      <c r="Q3362" t="str">
        <f>LEFT($N3362,FIND("/",$N3362)-1)</f>
        <v>theater</v>
      </c>
      <c r="R3362" t="str">
        <f>RIGHT($N3362,LEN($N3362)-FIND("/",$N3362))</f>
        <v>plays</v>
      </c>
      <c r="S3362" s="11">
        <f t="shared" si="104"/>
        <v>42697.082673611112</v>
      </c>
      <c r="T3362" s="11">
        <f t="shared" si="105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8">
        <f>$E3363/$D3363</f>
        <v>1.1346000000000001</v>
      </c>
      <c r="P3363" s="5">
        <f>$E3363/$L3363</f>
        <v>83.42647058823529</v>
      </c>
      <c r="Q3363" t="str">
        <f>LEFT($N3363,FIND("/",$N3363)-1)</f>
        <v>theater</v>
      </c>
      <c r="R3363" t="str">
        <f>RIGHT($N3363,LEN($N3363)-FIND("/",$N3363))</f>
        <v>plays</v>
      </c>
      <c r="S3363" s="11">
        <f t="shared" si="104"/>
        <v>41866.025347222225</v>
      </c>
      <c r="T3363" s="11">
        <f t="shared" si="105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8">
        <f>$E3364/$D3364</f>
        <v>2.1800000000000002</v>
      </c>
      <c r="P3364" s="5">
        <f>$E3364/$L3364</f>
        <v>54.5</v>
      </c>
      <c r="Q3364" t="str">
        <f>LEFT($N3364,FIND("/",$N3364)-1)</f>
        <v>theater</v>
      </c>
      <c r="R3364" t="str">
        <f>RIGHT($N3364,LEN($N3364)-FIND("/",$N3364))</f>
        <v>plays</v>
      </c>
      <c r="S3364" s="11">
        <f t="shared" si="104"/>
        <v>42056.091631944444</v>
      </c>
      <c r="T3364" s="11">
        <f t="shared" si="105"/>
        <v>42070.204861111109</v>
      </c>
    </row>
    <row r="3365" spans="1:20" ht="45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8">
        <f>$E3365/$D3365</f>
        <v>1.0141935483870967</v>
      </c>
      <c r="P3365" s="5">
        <f>$E3365/$L3365</f>
        <v>302.30769230769232</v>
      </c>
      <c r="Q3365" t="str">
        <f>LEFT($N3365,FIND("/",$N3365)-1)</f>
        <v>theater</v>
      </c>
      <c r="R3365" t="str">
        <f>RIGHT($N3365,LEN($N3365)-FIND("/",$N3365))</f>
        <v>plays</v>
      </c>
      <c r="S3365" s="11">
        <f t="shared" si="104"/>
        <v>41851.771354166667</v>
      </c>
      <c r="T3365" s="11">
        <f t="shared" si="105"/>
        <v>41870.666666666664</v>
      </c>
    </row>
    <row r="3366" spans="1:20" ht="45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8">
        <f>$E3366/$D3366</f>
        <v>1.0593333333333332</v>
      </c>
      <c r="P3366" s="5">
        <f>$E3366/$L3366</f>
        <v>44.138888888888886</v>
      </c>
      <c r="Q3366" t="str">
        <f>LEFT($N3366,FIND("/",$N3366)-1)</f>
        <v>theater</v>
      </c>
      <c r="R3366" t="str">
        <f>RIGHT($N3366,LEN($N3366)-FIND("/",$N3366))</f>
        <v>plays</v>
      </c>
      <c r="S3366" s="11">
        <f t="shared" si="104"/>
        <v>42422.977418981478</v>
      </c>
      <c r="T3366" s="11">
        <f t="shared" si="105"/>
        <v>42444.875</v>
      </c>
    </row>
    <row r="3367" spans="1:20" ht="45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8">
        <f>$E3367/$D3367</f>
        <v>1.04</v>
      </c>
      <c r="P3367" s="5">
        <f>$E3367/$L3367</f>
        <v>866.66666666666663</v>
      </c>
      <c r="Q3367" t="str">
        <f>LEFT($N3367,FIND("/",$N3367)-1)</f>
        <v>theater</v>
      </c>
      <c r="R3367" t="str">
        <f>RIGHT($N3367,LEN($N3367)-FIND("/",$N3367))</f>
        <v>plays</v>
      </c>
      <c r="S3367" s="11">
        <f t="shared" si="104"/>
        <v>42321.101759259262</v>
      </c>
      <c r="T3367" s="11">
        <f t="shared" si="105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8">
        <f>$E3368/$D3368</f>
        <v>2.21</v>
      </c>
      <c r="P3368" s="5">
        <f>$E3368/$L3368</f>
        <v>61.388888888888886</v>
      </c>
      <c r="Q3368" t="str">
        <f>LEFT($N3368,FIND("/",$N3368)-1)</f>
        <v>theater</v>
      </c>
      <c r="R3368" t="str">
        <f>RIGHT($N3368,LEN($N3368)-FIND("/",$N3368))</f>
        <v>plays</v>
      </c>
      <c r="S3368" s="11">
        <f t="shared" si="104"/>
        <v>42107.067557870367</v>
      </c>
      <c r="T3368" s="11">
        <f t="shared" si="105"/>
        <v>42137.067557870367</v>
      </c>
    </row>
    <row r="3369" spans="1:20" ht="45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8">
        <f>$E3369/$D3369</f>
        <v>1.1866666666666668</v>
      </c>
      <c r="P3369" s="5">
        <f>$E3369/$L3369</f>
        <v>29.666666666666668</v>
      </c>
      <c r="Q3369" t="str">
        <f>LEFT($N3369,FIND("/",$N3369)-1)</f>
        <v>theater</v>
      </c>
      <c r="R3369" t="str">
        <f>RIGHT($N3369,LEN($N3369)-FIND("/",$N3369))</f>
        <v>plays</v>
      </c>
      <c r="S3369" s="11">
        <f t="shared" si="104"/>
        <v>42192.933958333335</v>
      </c>
      <c r="T3369" s="11">
        <f t="shared" si="105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8">
        <f>$E3370/$D3370</f>
        <v>1.046</v>
      </c>
      <c r="P3370" s="5">
        <f>$E3370/$L3370</f>
        <v>45.478260869565219</v>
      </c>
      <c r="Q3370" t="str">
        <f>LEFT($N3370,FIND("/",$N3370)-1)</f>
        <v>theater</v>
      </c>
      <c r="R3370" t="str">
        <f>RIGHT($N3370,LEN($N3370)-FIND("/",$N3370))</f>
        <v>plays</v>
      </c>
      <c r="S3370" s="11">
        <f t="shared" si="104"/>
        <v>41969.199756944443</v>
      </c>
      <c r="T3370" s="11">
        <f t="shared" si="105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8">
        <f>$E3371/$D3371</f>
        <v>1.0389999999999999</v>
      </c>
      <c r="P3371" s="5">
        <f>$E3371/$L3371</f>
        <v>96.203703703703709</v>
      </c>
      <c r="Q3371" t="str">
        <f>LEFT($N3371,FIND("/",$N3371)-1)</f>
        <v>theater</v>
      </c>
      <c r="R3371" t="str">
        <f>RIGHT($N3371,LEN($N3371)-FIND("/",$N3371))</f>
        <v>plays</v>
      </c>
      <c r="S3371" s="11">
        <f t="shared" si="104"/>
        <v>42690.041435185187</v>
      </c>
      <c r="T3371" s="11">
        <f t="shared" si="105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8">
        <f>$E3372/$D3372</f>
        <v>1.1773333333333333</v>
      </c>
      <c r="P3372" s="5">
        <f>$E3372/$L3372</f>
        <v>67.92307692307692</v>
      </c>
      <c r="Q3372" t="str">
        <f>LEFT($N3372,FIND("/",$N3372)-1)</f>
        <v>theater</v>
      </c>
      <c r="R3372" t="str">
        <f>RIGHT($N3372,LEN($N3372)-FIND("/",$N3372))</f>
        <v>plays</v>
      </c>
      <c r="S3372" s="11">
        <f t="shared" si="104"/>
        <v>42690.334317129629</v>
      </c>
      <c r="T3372" s="11">
        <f t="shared" si="105"/>
        <v>42721.333333333328</v>
      </c>
    </row>
    <row r="3373" spans="1:20" ht="30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8">
        <f>$E3373/$D3373</f>
        <v>1.385</v>
      </c>
      <c r="P3373" s="5">
        <f>$E3373/$L3373</f>
        <v>30.777777777777779</v>
      </c>
      <c r="Q3373" t="str">
        <f>LEFT($N3373,FIND("/",$N3373)-1)</f>
        <v>theater</v>
      </c>
      <c r="R3373" t="str">
        <f>RIGHT($N3373,LEN($N3373)-FIND("/",$N3373))</f>
        <v>plays</v>
      </c>
      <c r="S3373" s="11">
        <f t="shared" si="104"/>
        <v>42312.874594907407</v>
      </c>
      <c r="T3373" s="11">
        <f t="shared" si="105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8">
        <f>$E3374/$D3374</f>
        <v>1.0349999999999999</v>
      </c>
      <c r="P3374" s="5">
        <f>$E3374/$L3374</f>
        <v>38.333333333333336</v>
      </c>
      <c r="Q3374" t="str">
        <f>LEFT($N3374,FIND("/",$N3374)-1)</f>
        <v>theater</v>
      </c>
      <c r="R3374" t="str">
        <f>RIGHT($N3374,LEN($N3374)-FIND("/",$N3374))</f>
        <v>plays</v>
      </c>
      <c r="S3374" s="11">
        <f t="shared" si="104"/>
        <v>41855.548101851848</v>
      </c>
      <c r="T3374" s="11">
        <f t="shared" si="105"/>
        <v>41876.207638888889</v>
      </c>
    </row>
    <row r="3375" spans="1:20" ht="45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8">
        <f>$E3375/$D3375</f>
        <v>1.0024999999999999</v>
      </c>
      <c r="P3375" s="5">
        <f>$E3375/$L3375</f>
        <v>66.833333333333329</v>
      </c>
      <c r="Q3375" t="str">
        <f>LEFT($N3375,FIND("/",$N3375)-1)</f>
        <v>theater</v>
      </c>
      <c r="R3375" t="str">
        <f>RIGHT($N3375,LEN($N3375)-FIND("/",$N3375))</f>
        <v>plays</v>
      </c>
      <c r="S3375" s="11">
        <f t="shared" si="104"/>
        <v>42179.854629629626</v>
      </c>
      <c r="T3375" s="11">
        <f t="shared" si="105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8">
        <f>$E3376/$D3376</f>
        <v>1.0657142857142856</v>
      </c>
      <c r="P3376" s="5">
        <f>$E3376/$L3376</f>
        <v>71.730769230769226</v>
      </c>
      <c r="Q3376" t="str">
        <f>LEFT($N3376,FIND("/",$N3376)-1)</f>
        <v>theater</v>
      </c>
      <c r="R3376" t="str">
        <f>RIGHT($N3376,LEN($N3376)-FIND("/",$N3376))</f>
        <v>plays</v>
      </c>
      <c r="S3376" s="11">
        <f t="shared" si="104"/>
        <v>42275.731666666667</v>
      </c>
      <c r="T3376" s="11">
        <f t="shared" si="105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8">
        <f>$E3377/$D3377</f>
        <v>1</v>
      </c>
      <c r="P3377" s="5">
        <f>$E3377/$L3377</f>
        <v>176.47058823529412</v>
      </c>
      <c r="Q3377" t="str">
        <f>LEFT($N3377,FIND("/",$N3377)-1)</f>
        <v>theater</v>
      </c>
      <c r="R3377" t="str">
        <f>RIGHT($N3377,LEN($N3377)-FIND("/",$N3377))</f>
        <v>plays</v>
      </c>
      <c r="S3377" s="11">
        <f t="shared" si="104"/>
        <v>41765.610798611109</v>
      </c>
      <c r="T3377" s="11">
        <f t="shared" si="105"/>
        <v>41777.610798611109</v>
      </c>
    </row>
    <row r="3378" spans="1:20" ht="45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8">
        <f>$E3378/$D3378</f>
        <v>1.0001249999999999</v>
      </c>
      <c r="P3378" s="5">
        <f>$E3378/$L3378</f>
        <v>421.10526315789474</v>
      </c>
      <c r="Q3378" t="str">
        <f>LEFT($N3378,FIND("/",$N3378)-1)</f>
        <v>theater</v>
      </c>
      <c r="R3378" t="str">
        <f>RIGHT($N3378,LEN($N3378)-FIND("/",$N3378))</f>
        <v>plays</v>
      </c>
      <c r="S3378" s="11">
        <f t="shared" si="104"/>
        <v>42059.701319444444</v>
      </c>
      <c r="T3378" s="11">
        <f t="shared" si="105"/>
        <v>42119.659652777773</v>
      </c>
    </row>
    <row r="3379" spans="1:20" ht="45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8">
        <f>$E3379/$D3379</f>
        <v>1.0105</v>
      </c>
      <c r="P3379" s="5">
        <f>$E3379/$L3379</f>
        <v>104.98701298701299</v>
      </c>
      <c r="Q3379" t="str">
        <f>LEFT($N3379,FIND("/",$N3379)-1)</f>
        <v>theater</v>
      </c>
      <c r="R3379" t="str">
        <f>RIGHT($N3379,LEN($N3379)-FIND("/",$N3379))</f>
        <v>plays</v>
      </c>
      <c r="S3379" s="11">
        <f t="shared" si="104"/>
        <v>42053.732627314821</v>
      </c>
      <c r="T3379" s="11">
        <f t="shared" si="105"/>
        <v>42083.705555555556</v>
      </c>
    </row>
    <row r="3380" spans="1:20" ht="45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8">
        <f>$E3380/$D3380</f>
        <v>1.0763636363636364</v>
      </c>
      <c r="P3380" s="5">
        <f>$E3380/$L3380</f>
        <v>28.19047619047619</v>
      </c>
      <c r="Q3380" t="str">
        <f>LEFT($N3380,FIND("/",$N3380)-1)</f>
        <v>theater</v>
      </c>
      <c r="R3380" t="str">
        <f>RIGHT($N3380,LEN($N3380)-FIND("/",$N3380))</f>
        <v>plays</v>
      </c>
      <c r="S3380" s="11">
        <f t="shared" si="104"/>
        <v>41858.355393518519</v>
      </c>
      <c r="T3380" s="11">
        <f t="shared" si="105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8">
        <f>$E3381/$D3381</f>
        <v>1.0365</v>
      </c>
      <c r="P3381" s="5">
        <f>$E3381/$L3381</f>
        <v>54.55263157894737</v>
      </c>
      <c r="Q3381" t="str">
        <f>LEFT($N3381,FIND("/",$N3381)-1)</f>
        <v>theater</v>
      </c>
      <c r="R3381" t="str">
        <f>RIGHT($N3381,LEN($N3381)-FIND("/",$N3381))</f>
        <v>plays</v>
      </c>
      <c r="S3381" s="11">
        <f t="shared" si="104"/>
        <v>42225.513888888891</v>
      </c>
      <c r="T3381" s="11">
        <f t="shared" si="105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8">
        <f>$E3382/$D3382</f>
        <v>1.0443333333333333</v>
      </c>
      <c r="P3382" s="5">
        <f>$E3382/$L3382</f>
        <v>111.89285714285714</v>
      </c>
      <c r="Q3382" t="str">
        <f>LEFT($N3382,FIND("/",$N3382)-1)</f>
        <v>theater</v>
      </c>
      <c r="R3382" t="str">
        <f>RIGHT($N3382,LEN($N3382)-FIND("/",$N3382))</f>
        <v>plays</v>
      </c>
      <c r="S3382" s="11">
        <f t="shared" si="104"/>
        <v>41937.95344907407</v>
      </c>
      <c r="T3382" s="11">
        <f t="shared" si="105"/>
        <v>41972.995115740734</v>
      </c>
    </row>
    <row r="3383" spans="1:20" ht="45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8">
        <f>$E3383/$D3383</f>
        <v>1.0225</v>
      </c>
      <c r="P3383" s="5">
        <f>$E3383/$L3383</f>
        <v>85.208333333333329</v>
      </c>
      <c r="Q3383" t="str">
        <f>LEFT($N3383,FIND("/",$N3383)-1)</f>
        <v>theater</v>
      </c>
      <c r="R3383" t="str">
        <f>RIGHT($N3383,LEN($N3383)-FIND("/",$N3383))</f>
        <v>plays</v>
      </c>
      <c r="S3383" s="11">
        <f t="shared" si="104"/>
        <v>42044.184988425928</v>
      </c>
      <c r="T3383" s="11">
        <f t="shared" si="105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8">
        <f>$E3384/$D3384</f>
        <v>1.0074285714285713</v>
      </c>
      <c r="P3384" s="5">
        <f>$E3384/$L3384</f>
        <v>76.652173913043484</v>
      </c>
      <c r="Q3384" t="str">
        <f>LEFT($N3384,FIND("/",$N3384)-1)</f>
        <v>theater</v>
      </c>
      <c r="R3384" t="str">
        <f>RIGHT($N3384,LEN($N3384)-FIND("/",$N3384))</f>
        <v>plays</v>
      </c>
      <c r="S3384" s="11">
        <f t="shared" si="104"/>
        <v>42559.431203703702</v>
      </c>
      <c r="T3384" s="11">
        <f t="shared" si="105"/>
        <v>42583.957638888889</v>
      </c>
    </row>
    <row r="3385" spans="1:20" ht="45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8">
        <f>$E3385/$D3385</f>
        <v>1.1171428571428572</v>
      </c>
      <c r="P3385" s="5">
        <f>$E3385/$L3385</f>
        <v>65.166666666666671</v>
      </c>
      <c r="Q3385" t="str">
        <f>LEFT($N3385,FIND("/",$N3385)-1)</f>
        <v>theater</v>
      </c>
      <c r="R3385" t="str">
        <f>RIGHT($N3385,LEN($N3385)-FIND("/",$N3385))</f>
        <v>plays</v>
      </c>
      <c r="S3385" s="11">
        <f t="shared" si="104"/>
        <v>42524.782638888893</v>
      </c>
      <c r="T3385" s="11">
        <f t="shared" si="105"/>
        <v>42544.782638888893</v>
      </c>
    </row>
    <row r="3386" spans="1:20" ht="45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8">
        <f>$E3386/$D3386</f>
        <v>1.0001100000000001</v>
      </c>
      <c r="P3386" s="5">
        <f>$E3386/$L3386</f>
        <v>93.760312499999998</v>
      </c>
      <c r="Q3386" t="str">
        <f>LEFT($N3386,FIND("/",$N3386)-1)</f>
        <v>theater</v>
      </c>
      <c r="R3386" t="str">
        <f>RIGHT($N3386,LEN($N3386)-FIND("/",$N3386))</f>
        <v>plays</v>
      </c>
      <c r="S3386" s="11">
        <f t="shared" si="104"/>
        <v>42292.087592592594</v>
      </c>
      <c r="T3386" s="11">
        <f t="shared" si="105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8">
        <f>$E3387/$D3387</f>
        <v>1</v>
      </c>
      <c r="P3387" s="5">
        <f>$E3387/$L3387</f>
        <v>133.33333333333334</v>
      </c>
      <c r="Q3387" t="str">
        <f>LEFT($N3387,FIND("/",$N3387)-1)</f>
        <v>theater</v>
      </c>
      <c r="R3387" t="str">
        <f>RIGHT($N3387,LEN($N3387)-FIND("/",$N3387))</f>
        <v>plays</v>
      </c>
      <c r="S3387" s="11">
        <f t="shared" si="104"/>
        <v>41953.8675</v>
      </c>
      <c r="T3387" s="11">
        <f t="shared" si="105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8">
        <f>$E3388/$D3388</f>
        <v>1.05</v>
      </c>
      <c r="P3388" s="5">
        <f>$E3388/$L3388</f>
        <v>51.219512195121951</v>
      </c>
      <c r="Q3388" t="str">
        <f>LEFT($N3388,FIND("/",$N3388)-1)</f>
        <v>theater</v>
      </c>
      <c r="R3388" t="str">
        <f>RIGHT($N3388,LEN($N3388)-FIND("/",$N3388))</f>
        <v>plays</v>
      </c>
      <c r="S3388" s="11">
        <f t="shared" si="104"/>
        <v>41946.644745370373</v>
      </c>
      <c r="T3388" s="11">
        <f t="shared" si="105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8">
        <f>$E3389/$D3389</f>
        <v>1.1686666666666667</v>
      </c>
      <c r="P3389" s="5">
        <f>$E3389/$L3389</f>
        <v>100.17142857142858</v>
      </c>
      <c r="Q3389" t="str">
        <f>LEFT($N3389,FIND("/",$N3389)-1)</f>
        <v>theater</v>
      </c>
      <c r="R3389" t="str">
        <f>RIGHT($N3389,LEN($N3389)-FIND("/",$N3389))</f>
        <v>plays</v>
      </c>
      <c r="S3389" s="11">
        <f t="shared" si="104"/>
        <v>41947.762592592589</v>
      </c>
      <c r="T3389" s="11">
        <f t="shared" si="105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8">
        <f>$E3390/$D3390</f>
        <v>1.038</v>
      </c>
      <c r="P3390" s="5">
        <f>$E3390/$L3390</f>
        <v>34.6</v>
      </c>
      <c r="Q3390" t="str">
        <f>LEFT($N3390,FIND("/",$N3390)-1)</f>
        <v>theater</v>
      </c>
      <c r="R3390" t="str">
        <f>RIGHT($N3390,LEN($N3390)-FIND("/",$N3390))</f>
        <v>plays</v>
      </c>
      <c r="S3390" s="11">
        <f t="shared" si="104"/>
        <v>42143.461122685185</v>
      </c>
      <c r="T3390" s="11">
        <f t="shared" si="105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8">
        <f>$E3391/$D3391</f>
        <v>1.145</v>
      </c>
      <c r="P3391" s="5">
        <f>$E3391/$L3391</f>
        <v>184.67741935483872</v>
      </c>
      <c r="Q3391" t="str">
        <f>LEFT($N3391,FIND("/",$N3391)-1)</f>
        <v>theater</v>
      </c>
      <c r="R3391" t="str">
        <f>RIGHT($N3391,LEN($N3391)-FIND("/",$N3391))</f>
        <v>plays</v>
      </c>
      <c r="S3391" s="11">
        <f t="shared" si="104"/>
        <v>42494.563449074078</v>
      </c>
      <c r="T3391" s="11">
        <f t="shared" si="105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8">
        <f>$E3392/$D3392</f>
        <v>1.024</v>
      </c>
      <c r="P3392" s="5">
        <f>$E3392/$L3392</f>
        <v>69.818181818181813</v>
      </c>
      <c r="Q3392" t="str">
        <f>LEFT($N3392,FIND("/",$N3392)-1)</f>
        <v>theater</v>
      </c>
      <c r="R3392" t="str">
        <f>RIGHT($N3392,LEN($N3392)-FIND("/",$N3392))</f>
        <v>plays</v>
      </c>
      <c r="S3392" s="11">
        <f t="shared" si="104"/>
        <v>41815.774826388886</v>
      </c>
      <c r="T3392" s="11">
        <f t="shared" si="105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8">
        <f>$E3393/$D3393</f>
        <v>2.23</v>
      </c>
      <c r="P3393" s="5">
        <f>$E3393/$L3393</f>
        <v>61.944444444444443</v>
      </c>
      <c r="Q3393" t="str">
        <f>LEFT($N3393,FIND("/",$N3393)-1)</f>
        <v>theater</v>
      </c>
      <c r="R3393" t="str">
        <f>RIGHT($N3393,LEN($N3393)-FIND("/",$N3393))</f>
        <v>plays</v>
      </c>
      <c r="S3393" s="11">
        <f t="shared" si="104"/>
        <v>41830.545694444445</v>
      </c>
      <c r="T3393" s="11">
        <f t="shared" si="105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8">
        <f>$E3394/$D3394</f>
        <v>1</v>
      </c>
      <c r="P3394" s="5">
        <f>$E3394/$L3394</f>
        <v>41.666666666666664</v>
      </c>
      <c r="Q3394" t="str">
        <f>LEFT($N3394,FIND("/",$N3394)-1)</f>
        <v>theater</v>
      </c>
      <c r="R3394" t="str">
        <f>RIGHT($N3394,LEN($N3394)-FIND("/",$N3394))</f>
        <v>plays</v>
      </c>
      <c r="S3394" s="11">
        <f t="shared" si="104"/>
        <v>42446.845543981486</v>
      </c>
      <c r="T3394" s="11">
        <f t="shared" si="105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8">
        <f>$E3395/$D3395</f>
        <v>1.0580000000000001</v>
      </c>
      <c r="P3395" s="5">
        <f>$E3395/$L3395</f>
        <v>36.06818181818182</v>
      </c>
      <c r="Q3395" t="str">
        <f>LEFT($N3395,FIND("/",$N3395)-1)</f>
        <v>theater</v>
      </c>
      <c r="R3395" t="str">
        <f>RIGHT($N3395,LEN($N3395)-FIND("/",$N3395))</f>
        <v>plays</v>
      </c>
      <c r="S3395" s="11">
        <f t="shared" ref="S3395:S3458" si="106">((($J3395/60)/60)/24)+DATE(1970,1,1)</f>
        <v>41923.921643518523</v>
      </c>
      <c r="T3395" s="11">
        <f t="shared" ref="T3395:T3458" si="107">((($I3395/60)/60)/24)+DATE(1970,1,1)</f>
        <v>41949.031944444447</v>
      </c>
    </row>
    <row r="3396" spans="1:20" ht="45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8">
        <f>$E3396/$D3396</f>
        <v>1.4236363636363636</v>
      </c>
      <c r="P3396" s="5">
        <f>$E3396/$L3396</f>
        <v>29</v>
      </c>
      <c r="Q3396" t="str">
        <f>LEFT($N3396,FIND("/",$N3396)-1)</f>
        <v>theater</v>
      </c>
      <c r="R3396" t="str">
        <f>RIGHT($N3396,LEN($N3396)-FIND("/",$N3396))</f>
        <v>plays</v>
      </c>
      <c r="S3396" s="11">
        <f t="shared" si="106"/>
        <v>41817.59542824074</v>
      </c>
      <c r="T3396" s="11">
        <f t="shared" si="107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8">
        <f>$E3397/$D3397</f>
        <v>1.84</v>
      </c>
      <c r="P3397" s="5">
        <f>$E3397/$L3397</f>
        <v>24.210526315789473</v>
      </c>
      <c r="Q3397" t="str">
        <f>LEFT($N3397,FIND("/",$N3397)-1)</f>
        <v>theater</v>
      </c>
      <c r="R3397" t="str">
        <f>RIGHT($N3397,LEN($N3397)-FIND("/",$N3397))</f>
        <v>plays</v>
      </c>
      <c r="S3397" s="11">
        <f t="shared" si="106"/>
        <v>42140.712314814817</v>
      </c>
      <c r="T3397" s="11">
        <f t="shared" si="107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8">
        <f>$E3398/$D3398</f>
        <v>1.0433333333333332</v>
      </c>
      <c r="P3398" s="5">
        <f>$E3398/$L3398</f>
        <v>55.892857142857146</v>
      </c>
      <c r="Q3398" t="str">
        <f>LEFT($N3398,FIND("/",$N3398)-1)</f>
        <v>theater</v>
      </c>
      <c r="R3398" t="str">
        <f>RIGHT($N3398,LEN($N3398)-FIND("/",$N3398))</f>
        <v>plays</v>
      </c>
      <c r="S3398" s="11">
        <f t="shared" si="106"/>
        <v>41764.44663194444</v>
      </c>
      <c r="T3398" s="11">
        <f t="shared" si="107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8">
        <f>$E3399/$D3399</f>
        <v>1.1200000000000001</v>
      </c>
      <c r="P3399" s="5">
        <f>$E3399/$L3399</f>
        <v>11.666666666666666</v>
      </c>
      <c r="Q3399" t="str">
        <f>LEFT($N3399,FIND("/",$N3399)-1)</f>
        <v>theater</v>
      </c>
      <c r="R3399" t="str">
        <f>RIGHT($N3399,LEN($N3399)-FIND("/",$N3399))</f>
        <v>plays</v>
      </c>
      <c r="S3399" s="11">
        <f t="shared" si="106"/>
        <v>42378.478344907402</v>
      </c>
      <c r="T3399" s="11">
        <f t="shared" si="107"/>
        <v>42418.916666666672</v>
      </c>
    </row>
    <row r="3400" spans="1:20" ht="45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8">
        <f>$E3400/$D3400</f>
        <v>1.1107499999999999</v>
      </c>
      <c r="P3400" s="5">
        <f>$E3400/$L3400</f>
        <v>68.353846153846149</v>
      </c>
      <c r="Q3400" t="str">
        <f>LEFT($N3400,FIND("/",$N3400)-1)</f>
        <v>theater</v>
      </c>
      <c r="R3400" t="str">
        <f>RIGHT($N3400,LEN($N3400)-FIND("/",$N3400))</f>
        <v>plays</v>
      </c>
      <c r="S3400" s="11">
        <f t="shared" si="106"/>
        <v>41941.75203703704</v>
      </c>
      <c r="T3400" s="11">
        <f t="shared" si="107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8">
        <f>$E3401/$D3401</f>
        <v>1.0375000000000001</v>
      </c>
      <c r="P3401" s="5">
        <f>$E3401/$L3401</f>
        <v>27.065217391304348</v>
      </c>
      <c r="Q3401" t="str">
        <f>LEFT($N3401,FIND("/",$N3401)-1)</f>
        <v>theater</v>
      </c>
      <c r="R3401" t="str">
        <f>RIGHT($N3401,LEN($N3401)-FIND("/",$N3401))</f>
        <v>plays</v>
      </c>
      <c r="S3401" s="11">
        <f t="shared" si="106"/>
        <v>42026.920428240745</v>
      </c>
      <c r="T3401" s="11">
        <f t="shared" si="107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8">
        <f>$E3402/$D3402</f>
        <v>1.0041</v>
      </c>
      <c r="P3402" s="5">
        <f>$E3402/$L3402</f>
        <v>118.12941176470588</v>
      </c>
      <c r="Q3402" t="str">
        <f>LEFT($N3402,FIND("/",$N3402)-1)</f>
        <v>theater</v>
      </c>
      <c r="R3402" t="str">
        <f>RIGHT($N3402,LEN($N3402)-FIND("/",$N3402))</f>
        <v>plays</v>
      </c>
      <c r="S3402" s="11">
        <f t="shared" si="106"/>
        <v>41834.953865740739</v>
      </c>
      <c r="T3402" s="11">
        <f t="shared" si="107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8">
        <f>$E3403/$D3403</f>
        <v>1.0186206896551724</v>
      </c>
      <c r="P3403" s="5">
        <f>$E3403/$L3403</f>
        <v>44.757575757575758</v>
      </c>
      <c r="Q3403" t="str">
        <f>LEFT($N3403,FIND("/",$N3403)-1)</f>
        <v>theater</v>
      </c>
      <c r="R3403" t="str">
        <f>RIGHT($N3403,LEN($N3403)-FIND("/",$N3403))</f>
        <v>plays</v>
      </c>
      <c r="S3403" s="11">
        <f t="shared" si="106"/>
        <v>42193.723912037036</v>
      </c>
      <c r="T3403" s="11">
        <f t="shared" si="107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8">
        <f>$E3404/$D3404</f>
        <v>1.0976666666666666</v>
      </c>
      <c r="P3404" s="5">
        <f>$E3404/$L3404</f>
        <v>99.787878787878782</v>
      </c>
      <c r="Q3404" t="str">
        <f>LEFT($N3404,FIND("/",$N3404)-1)</f>
        <v>theater</v>
      </c>
      <c r="R3404" t="str">
        <f>RIGHT($N3404,LEN($N3404)-FIND("/",$N3404))</f>
        <v>plays</v>
      </c>
      <c r="S3404" s="11">
        <f t="shared" si="106"/>
        <v>42290.61855324074</v>
      </c>
      <c r="T3404" s="11">
        <f t="shared" si="107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8">
        <f>$E3405/$D3405</f>
        <v>1</v>
      </c>
      <c r="P3405" s="5">
        <f>$E3405/$L3405</f>
        <v>117.64705882352941</v>
      </c>
      <c r="Q3405" t="str">
        <f>LEFT($N3405,FIND("/",$N3405)-1)</f>
        <v>theater</v>
      </c>
      <c r="R3405" t="str">
        <f>RIGHT($N3405,LEN($N3405)-FIND("/",$N3405))</f>
        <v>plays</v>
      </c>
      <c r="S3405" s="11">
        <f t="shared" si="106"/>
        <v>42150.462083333332</v>
      </c>
      <c r="T3405" s="11">
        <f t="shared" si="107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8">
        <f>$E3406/$D3406</f>
        <v>1.22</v>
      </c>
      <c r="P3406" s="5">
        <f>$E3406/$L3406</f>
        <v>203.33333333333334</v>
      </c>
      <c r="Q3406" t="str">
        <f>LEFT($N3406,FIND("/",$N3406)-1)</f>
        <v>theater</v>
      </c>
      <c r="R3406" t="str">
        <f>RIGHT($N3406,LEN($N3406)-FIND("/",$N3406))</f>
        <v>plays</v>
      </c>
      <c r="S3406" s="11">
        <f t="shared" si="106"/>
        <v>42152.503495370373</v>
      </c>
      <c r="T3406" s="11">
        <f t="shared" si="107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8">
        <f>$E3407/$D3407</f>
        <v>1.3757142857142857</v>
      </c>
      <c r="P3407" s="5">
        <f>$E3407/$L3407</f>
        <v>28.323529411764707</v>
      </c>
      <c r="Q3407" t="str">
        <f>LEFT($N3407,FIND("/",$N3407)-1)</f>
        <v>theater</v>
      </c>
      <c r="R3407" t="str">
        <f>RIGHT($N3407,LEN($N3407)-FIND("/",$N3407))</f>
        <v>plays</v>
      </c>
      <c r="S3407" s="11">
        <f t="shared" si="106"/>
        <v>42410.017199074078</v>
      </c>
      <c r="T3407" s="11">
        <f t="shared" si="107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8">
        <f>$E3408/$D3408</f>
        <v>1.0031000000000001</v>
      </c>
      <c r="P3408" s="5">
        <f>$E3408/$L3408</f>
        <v>110.23076923076923</v>
      </c>
      <c r="Q3408" t="str">
        <f>LEFT($N3408,FIND("/",$N3408)-1)</f>
        <v>theater</v>
      </c>
      <c r="R3408" t="str">
        <f>RIGHT($N3408,LEN($N3408)-FIND("/",$N3408))</f>
        <v>plays</v>
      </c>
      <c r="S3408" s="11">
        <f t="shared" si="106"/>
        <v>41791.492777777778</v>
      </c>
      <c r="T3408" s="11">
        <f t="shared" si="107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8">
        <f>$E3409/$D3409</f>
        <v>1.071</v>
      </c>
      <c r="P3409" s="5">
        <f>$E3409/$L3409</f>
        <v>31.970149253731343</v>
      </c>
      <c r="Q3409" t="str">
        <f>LEFT($N3409,FIND("/",$N3409)-1)</f>
        <v>theater</v>
      </c>
      <c r="R3409" t="str">
        <f>RIGHT($N3409,LEN($N3409)-FIND("/",$N3409))</f>
        <v>plays</v>
      </c>
      <c r="S3409" s="11">
        <f t="shared" si="106"/>
        <v>41796.422326388885</v>
      </c>
      <c r="T3409" s="11">
        <f t="shared" si="107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8">
        <f>$E3410/$D3410</f>
        <v>2.11</v>
      </c>
      <c r="P3410" s="5">
        <f>$E3410/$L3410</f>
        <v>58.611111111111114</v>
      </c>
      <c r="Q3410" t="str">
        <f>LEFT($N3410,FIND("/",$N3410)-1)</f>
        <v>theater</v>
      </c>
      <c r="R3410" t="str">
        <f>RIGHT($N3410,LEN($N3410)-FIND("/",$N3410))</f>
        <v>plays</v>
      </c>
      <c r="S3410" s="11">
        <f t="shared" si="106"/>
        <v>41808.991944444446</v>
      </c>
      <c r="T3410" s="11">
        <f t="shared" si="107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8">
        <f>$E3411/$D3411</f>
        <v>1.236</v>
      </c>
      <c r="P3411" s="5">
        <f>$E3411/$L3411</f>
        <v>29.428571428571427</v>
      </c>
      <c r="Q3411" t="str">
        <f>LEFT($N3411,FIND("/",$N3411)-1)</f>
        <v>theater</v>
      </c>
      <c r="R3411" t="str">
        <f>RIGHT($N3411,LEN($N3411)-FIND("/",$N3411))</f>
        <v>plays</v>
      </c>
      <c r="S3411" s="11">
        <f t="shared" si="106"/>
        <v>42544.814328703709</v>
      </c>
      <c r="T3411" s="11">
        <f t="shared" si="107"/>
        <v>42582.873611111107</v>
      </c>
    </row>
    <row r="3412" spans="1:20" ht="45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8">
        <f>$E3412/$D3412</f>
        <v>1.085</v>
      </c>
      <c r="P3412" s="5">
        <f>$E3412/$L3412</f>
        <v>81.375</v>
      </c>
      <c r="Q3412" t="str">
        <f>LEFT($N3412,FIND("/",$N3412)-1)</f>
        <v>theater</v>
      </c>
      <c r="R3412" t="str">
        <f>RIGHT($N3412,LEN($N3412)-FIND("/",$N3412))</f>
        <v>plays</v>
      </c>
      <c r="S3412" s="11">
        <f t="shared" si="106"/>
        <v>42500.041550925926</v>
      </c>
      <c r="T3412" s="11">
        <f t="shared" si="107"/>
        <v>42527.291666666672</v>
      </c>
    </row>
    <row r="3413" spans="1:20" ht="45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8">
        <f>$E3413/$D3413</f>
        <v>1.0356666666666667</v>
      </c>
      <c r="P3413" s="5">
        <f>$E3413/$L3413</f>
        <v>199.16666666666666</v>
      </c>
      <c r="Q3413" t="str">
        <f>LEFT($N3413,FIND("/",$N3413)-1)</f>
        <v>theater</v>
      </c>
      <c r="R3413" t="str">
        <f>RIGHT($N3413,LEN($N3413)-FIND("/",$N3413))</f>
        <v>plays</v>
      </c>
      <c r="S3413" s="11">
        <f t="shared" si="106"/>
        <v>42265.022824074069</v>
      </c>
      <c r="T3413" s="11">
        <f t="shared" si="107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8">
        <f>$E3414/$D3414</f>
        <v>1</v>
      </c>
      <c r="P3414" s="5">
        <f>$E3414/$L3414</f>
        <v>115.38461538461539</v>
      </c>
      <c r="Q3414" t="str">
        <f>LEFT($N3414,FIND("/",$N3414)-1)</f>
        <v>theater</v>
      </c>
      <c r="R3414" t="str">
        <f>RIGHT($N3414,LEN($N3414)-FIND("/",$N3414))</f>
        <v>plays</v>
      </c>
      <c r="S3414" s="11">
        <f t="shared" si="106"/>
        <v>41879.959050925929</v>
      </c>
      <c r="T3414" s="11">
        <f t="shared" si="107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8">
        <f>$E3415/$D3415</f>
        <v>1.3</v>
      </c>
      <c r="P3415" s="5">
        <f>$E3415/$L3415</f>
        <v>46.428571428571431</v>
      </c>
      <c r="Q3415" t="str">
        <f>LEFT($N3415,FIND("/",$N3415)-1)</f>
        <v>theater</v>
      </c>
      <c r="R3415" t="str">
        <f>RIGHT($N3415,LEN($N3415)-FIND("/",$N3415))</f>
        <v>plays</v>
      </c>
      <c r="S3415" s="11">
        <f t="shared" si="106"/>
        <v>42053.733078703706</v>
      </c>
      <c r="T3415" s="11">
        <f t="shared" si="107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8">
        <f>$E3416/$D3416</f>
        <v>1.0349999999999999</v>
      </c>
      <c r="P3416" s="5">
        <f>$E3416/$L3416</f>
        <v>70.568181818181813</v>
      </c>
      <c r="Q3416" t="str">
        <f>LEFT($N3416,FIND("/",$N3416)-1)</f>
        <v>theater</v>
      </c>
      <c r="R3416" t="str">
        <f>RIGHT($N3416,LEN($N3416)-FIND("/",$N3416))</f>
        <v>plays</v>
      </c>
      <c r="S3416" s="11">
        <f t="shared" si="106"/>
        <v>42675.832465277781</v>
      </c>
      <c r="T3416" s="11">
        <f t="shared" si="107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8">
        <f>$E3417/$D3417</f>
        <v>1</v>
      </c>
      <c r="P3417" s="5">
        <f>$E3417/$L3417</f>
        <v>22.222222222222221</v>
      </c>
      <c r="Q3417" t="str">
        <f>LEFT($N3417,FIND("/",$N3417)-1)</f>
        <v>theater</v>
      </c>
      <c r="R3417" t="str">
        <f>RIGHT($N3417,LEN($N3417)-FIND("/",$N3417))</f>
        <v>plays</v>
      </c>
      <c r="S3417" s="11">
        <f t="shared" si="106"/>
        <v>42467.144166666665</v>
      </c>
      <c r="T3417" s="11">
        <f t="shared" si="107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8">
        <f>$E3418/$D3418</f>
        <v>1.196</v>
      </c>
      <c r="P3418" s="5">
        <f>$E3418/$L3418</f>
        <v>159.46666666666667</v>
      </c>
      <c r="Q3418" t="str">
        <f>LEFT($N3418,FIND("/",$N3418)-1)</f>
        <v>theater</v>
      </c>
      <c r="R3418" t="str">
        <f>RIGHT($N3418,LEN($N3418)-FIND("/",$N3418))</f>
        <v>plays</v>
      </c>
      <c r="S3418" s="11">
        <f t="shared" si="106"/>
        <v>42089.412557870368</v>
      </c>
      <c r="T3418" s="11">
        <f t="shared" si="107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8">
        <f>$E3419/$D3419</f>
        <v>1.0000058823529412</v>
      </c>
      <c r="P3419" s="5">
        <f>$E3419/$L3419</f>
        <v>37.777999999999999</v>
      </c>
      <c r="Q3419" t="str">
        <f>LEFT($N3419,FIND("/",$N3419)-1)</f>
        <v>theater</v>
      </c>
      <c r="R3419" t="str">
        <f>RIGHT($N3419,LEN($N3419)-FIND("/",$N3419))</f>
        <v>plays</v>
      </c>
      <c r="S3419" s="11">
        <f t="shared" si="106"/>
        <v>41894.91375</v>
      </c>
      <c r="T3419" s="11">
        <f t="shared" si="107"/>
        <v>41938.029861111114</v>
      </c>
    </row>
    <row r="3420" spans="1:20" ht="45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8">
        <f>$E3420/$D3420</f>
        <v>1.00875</v>
      </c>
      <c r="P3420" s="5">
        <f>$E3420/$L3420</f>
        <v>72.053571428571431</v>
      </c>
      <c r="Q3420" t="str">
        <f>LEFT($N3420,FIND("/",$N3420)-1)</f>
        <v>theater</v>
      </c>
      <c r="R3420" t="str">
        <f>RIGHT($N3420,LEN($N3420)-FIND("/",$N3420))</f>
        <v>plays</v>
      </c>
      <c r="S3420" s="11">
        <f t="shared" si="106"/>
        <v>41752.83457175926</v>
      </c>
      <c r="T3420" s="11">
        <f t="shared" si="107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8">
        <f>$E3421/$D3421</f>
        <v>1.0654545454545454</v>
      </c>
      <c r="P3421" s="5">
        <f>$E3421/$L3421</f>
        <v>63.695652173913047</v>
      </c>
      <c r="Q3421" t="str">
        <f>LEFT($N3421,FIND("/",$N3421)-1)</f>
        <v>theater</v>
      </c>
      <c r="R3421" t="str">
        <f>RIGHT($N3421,LEN($N3421)-FIND("/",$N3421))</f>
        <v>plays</v>
      </c>
      <c r="S3421" s="11">
        <f t="shared" si="106"/>
        <v>42448.821585648147</v>
      </c>
      <c r="T3421" s="11">
        <f t="shared" si="107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8">
        <f>$E3422/$D3422</f>
        <v>1.38</v>
      </c>
      <c r="P3422" s="5">
        <f>$E3422/$L3422</f>
        <v>28.411764705882351</v>
      </c>
      <c r="Q3422" t="str">
        <f>LEFT($N3422,FIND("/",$N3422)-1)</f>
        <v>theater</v>
      </c>
      <c r="R3422" t="str">
        <f>RIGHT($N3422,LEN($N3422)-FIND("/",$N3422))</f>
        <v>plays</v>
      </c>
      <c r="S3422" s="11">
        <f t="shared" si="106"/>
        <v>42405.090300925927</v>
      </c>
      <c r="T3422" s="11">
        <f t="shared" si="107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8">
        <f>$E3423/$D3423</f>
        <v>1.0115000000000001</v>
      </c>
      <c r="P3423" s="5">
        <f>$E3423/$L3423</f>
        <v>103.21428571428571</v>
      </c>
      <c r="Q3423" t="str">
        <f>LEFT($N3423,FIND("/",$N3423)-1)</f>
        <v>theater</v>
      </c>
      <c r="R3423" t="str">
        <f>RIGHT($N3423,LEN($N3423)-FIND("/",$N3423))</f>
        <v>plays</v>
      </c>
      <c r="S3423" s="11">
        <f t="shared" si="106"/>
        <v>42037.791238425925</v>
      </c>
      <c r="T3423" s="11">
        <f t="shared" si="107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8">
        <f>$E3424/$D3424</f>
        <v>1.091</v>
      </c>
      <c r="P3424" s="5">
        <f>$E3424/$L3424</f>
        <v>71.152173913043484</v>
      </c>
      <c r="Q3424" t="str">
        <f>LEFT($N3424,FIND("/",$N3424)-1)</f>
        <v>theater</v>
      </c>
      <c r="R3424" t="str">
        <f>RIGHT($N3424,LEN($N3424)-FIND("/",$N3424))</f>
        <v>plays</v>
      </c>
      <c r="S3424" s="11">
        <f t="shared" si="106"/>
        <v>42323.562222222223</v>
      </c>
      <c r="T3424" s="11">
        <f t="shared" si="107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8">
        <f>$E3425/$D3425</f>
        <v>1.4</v>
      </c>
      <c r="P3425" s="5">
        <f>$E3425/$L3425</f>
        <v>35</v>
      </c>
      <c r="Q3425" t="str">
        <f>LEFT($N3425,FIND("/",$N3425)-1)</f>
        <v>theater</v>
      </c>
      <c r="R3425" t="str">
        <f>RIGHT($N3425,LEN($N3425)-FIND("/",$N3425))</f>
        <v>plays</v>
      </c>
      <c r="S3425" s="11">
        <f t="shared" si="106"/>
        <v>42088.911354166667</v>
      </c>
      <c r="T3425" s="11">
        <f t="shared" si="107"/>
        <v>42118.911354166667</v>
      </c>
    </row>
    <row r="3426" spans="1:20" ht="45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8">
        <f>$E3426/$D3426</f>
        <v>1.0358333333333334</v>
      </c>
      <c r="P3426" s="5">
        <f>$E3426/$L3426</f>
        <v>81.776315789473685</v>
      </c>
      <c r="Q3426" t="str">
        <f>LEFT($N3426,FIND("/",$N3426)-1)</f>
        <v>theater</v>
      </c>
      <c r="R3426" t="str">
        <f>RIGHT($N3426,LEN($N3426)-FIND("/",$N3426))</f>
        <v>plays</v>
      </c>
      <c r="S3426" s="11">
        <f t="shared" si="106"/>
        <v>42018.676898148144</v>
      </c>
      <c r="T3426" s="11">
        <f t="shared" si="107"/>
        <v>42040.290972222225</v>
      </c>
    </row>
    <row r="3427" spans="1:20" ht="45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8">
        <f>$E3427/$D3427</f>
        <v>1.0297033333333332</v>
      </c>
      <c r="P3427" s="5">
        <f>$E3427/$L3427</f>
        <v>297.02980769230766</v>
      </c>
      <c r="Q3427" t="str">
        <f>LEFT($N3427,FIND("/",$N3427)-1)</f>
        <v>theater</v>
      </c>
      <c r="R3427" t="str">
        <f>RIGHT($N3427,LEN($N3427)-FIND("/",$N3427))</f>
        <v>plays</v>
      </c>
      <c r="S3427" s="11">
        <f t="shared" si="106"/>
        <v>41884.617314814815</v>
      </c>
      <c r="T3427" s="11">
        <f t="shared" si="107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8">
        <f>$E3428/$D3428</f>
        <v>1.0813333333333333</v>
      </c>
      <c r="P3428" s="5">
        <f>$E3428/$L3428</f>
        <v>46.609195402298852</v>
      </c>
      <c r="Q3428" t="str">
        <f>LEFT($N3428,FIND("/",$N3428)-1)</f>
        <v>theater</v>
      </c>
      <c r="R3428" t="str">
        <f>RIGHT($N3428,LEN($N3428)-FIND("/",$N3428))</f>
        <v>plays</v>
      </c>
      <c r="S3428" s="11">
        <f t="shared" si="106"/>
        <v>41884.056747685187</v>
      </c>
      <c r="T3428" s="11">
        <f t="shared" si="107"/>
        <v>41903.083333333336</v>
      </c>
    </row>
    <row r="3429" spans="1:20" ht="45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8">
        <f>$E3429/$D3429</f>
        <v>1</v>
      </c>
      <c r="P3429" s="5">
        <f>$E3429/$L3429</f>
        <v>51.724137931034484</v>
      </c>
      <c r="Q3429" t="str">
        <f>LEFT($N3429,FIND("/",$N3429)-1)</f>
        <v>theater</v>
      </c>
      <c r="R3429" t="str">
        <f>RIGHT($N3429,LEN($N3429)-FIND("/",$N3429))</f>
        <v>plays</v>
      </c>
      <c r="S3429" s="11">
        <f t="shared" si="106"/>
        <v>41792.645277777774</v>
      </c>
      <c r="T3429" s="11">
        <f t="shared" si="107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8">
        <f>$E3430/$D3430</f>
        <v>1.0275000000000001</v>
      </c>
      <c r="P3430" s="5">
        <f>$E3430/$L3430</f>
        <v>40.294117647058826</v>
      </c>
      <c r="Q3430" t="str">
        <f>LEFT($N3430,FIND("/",$N3430)-1)</f>
        <v>theater</v>
      </c>
      <c r="R3430" t="str">
        <f>RIGHT($N3430,LEN($N3430)-FIND("/",$N3430))</f>
        <v>plays</v>
      </c>
      <c r="S3430" s="11">
        <f t="shared" si="106"/>
        <v>42038.720451388886</v>
      </c>
      <c r="T3430" s="11">
        <f t="shared" si="107"/>
        <v>42063.708333333328</v>
      </c>
    </row>
    <row r="3431" spans="1:20" ht="45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8">
        <f>$E3431/$D3431</f>
        <v>1.3</v>
      </c>
      <c r="P3431" s="5">
        <f>$E3431/$L3431</f>
        <v>16.25</v>
      </c>
      <c r="Q3431" t="str">
        <f>LEFT($N3431,FIND("/",$N3431)-1)</f>
        <v>theater</v>
      </c>
      <c r="R3431" t="str">
        <f>RIGHT($N3431,LEN($N3431)-FIND("/",$N3431))</f>
        <v>plays</v>
      </c>
      <c r="S3431" s="11">
        <f t="shared" si="106"/>
        <v>42662.021539351852</v>
      </c>
      <c r="T3431" s="11">
        <f t="shared" si="107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8">
        <f>$E3432/$D3432</f>
        <v>1.0854949999999999</v>
      </c>
      <c r="P3432" s="5">
        <f>$E3432/$L3432</f>
        <v>30.152638888888887</v>
      </c>
      <c r="Q3432" t="str">
        <f>LEFT($N3432,FIND("/",$N3432)-1)</f>
        <v>theater</v>
      </c>
      <c r="R3432" t="str">
        <f>RIGHT($N3432,LEN($N3432)-FIND("/",$N3432))</f>
        <v>plays</v>
      </c>
      <c r="S3432" s="11">
        <f t="shared" si="106"/>
        <v>41820.945613425924</v>
      </c>
      <c r="T3432" s="11">
        <f t="shared" si="107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8">
        <f>$E3433/$D3433</f>
        <v>1</v>
      </c>
      <c r="P3433" s="5">
        <f>$E3433/$L3433</f>
        <v>95.238095238095241</v>
      </c>
      <c r="Q3433" t="str">
        <f>LEFT($N3433,FIND("/",$N3433)-1)</f>
        <v>theater</v>
      </c>
      <c r="R3433" t="str">
        <f>RIGHT($N3433,LEN($N3433)-FIND("/",$N3433))</f>
        <v>plays</v>
      </c>
      <c r="S3433" s="11">
        <f t="shared" si="106"/>
        <v>41839.730937500004</v>
      </c>
      <c r="T3433" s="11">
        <f t="shared" si="107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8">
        <f>$E3434/$D3434</f>
        <v>1.0965</v>
      </c>
      <c r="P3434" s="5">
        <f>$E3434/$L3434</f>
        <v>52.214285714285715</v>
      </c>
      <c r="Q3434" t="str">
        <f>LEFT($N3434,FIND("/",$N3434)-1)</f>
        <v>theater</v>
      </c>
      <c r="R3434" t="str">
        <f>RIGHT($N3434,LEN($N3434)-FIND("/",$N3434))</f>
        <v>plays</v>
      </c>
      <c r="S3434" s="11">
        <f t="shared" si="106"/>
        <v>42380.581180555557</v>
      </c>
      <c r="T3434" s="11">
        <f t="shared" si="107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8">
        <f>$E3435/$D3435</f>
        <v>1.0026315789473683</v>
      </c>
      <c r="P3435" s="5">
        <f>$E3435/$L3435</f>
        <v>134.1549295774648</v>
      </c>
      <c r="Q3435" t="str">
        <f>LEFT($N3435,FIND("/",$N3435)-1)</f>
        <v>theater</v>
      </c>
      <c r="R3435" t="str">
        <f>RIGHT($N3435,LEN($N3435)-FIND("/",$N3435))</f>
        <v>plays</v>
      </c>
      <c r="S3435" s="11">
        <f t="shared" si="106"/>
        <v>41776.063136574077</v>
      </c>
      <c r="T3435" s="11">
        <f t="shared" si="107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8">
        <f>$E3436/$D3436</f>
        <v>1.0555000000000001</v>
      </c>
      <c r="P3436" s="5">
        <f>$E3436/$L3436</f>
        <v>62.827380952380949</v>
      </c>
      <c r="Q3436" t="str">
        <f>LEFT($N3436,FIND("/",$N3436)-1)</f>
        <v>theater</v>
      </c>
      <c r="R3436" t="str">
        <f>RIGHT($N3436,LEN($N3436)-FIND("/",$N3436))</f>
        <v>plays</v>
      </c>
      <c r="S3436" s="11">
        <f t="shared" si="106"/>
        <v>41800.380428240744</v>
      </c>
      <c r="T3436" s="11">
        <f t="shared" si="107"/>
        <v>41830.380428240744</v>
      </c>
    </row>
    <row r="3437" spans="1:20" ht="45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8">
        <f>$E3437/$D3437</f>
        <v>1.1200000000000001</v>
      </c>
      <c r="P3437" s="5">
        <f>$E3437/$L3437</f>
        <v>58.94736842105263</v>
      </c>
      <c r="Q3437" t="str">
        <f>LEFT($N3437,FIND("/",$N3437)-1)</f>
        <v>theater</v>
      </c>
      <c r="R3437" t="str">
        <f>RIGHT($N3437,LEN($N3437)-FIND("/",$N3437))</f>
        <v>plays</v>
      </c>
      <c r="S3437" s="11">
        <f t="shared" si="106"/>
        <v>42572.61681712963</v>
      </c>
      <c r="T3437" s="11">
        <f t="shared" si="107"/>
        <v>42589.125</v>
      </c>
    </row>
    <row r="3438" spans="1:20" ht="45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8">
        <f>$E3438/$D3438</f>
        <v>1.0589999999999999</v>
      </c>
      <c r="P3438" s="5">
        <f>$E3438/$L3438</f>
        <v>143.1081081081081</v>
      </c>
      <c r="Q3438" t="str">
        <f>LEFT($N3438,FIND("/",$N3438)-1)</f>
        <v>theater</v>
      </c>
      <c r="R3438" t="str">
        <f>RIGHT($N3438,LEN($N3438)-FIND("/",$N3438))</f>
        <v>plays</v>
      </c>
      <c r="S3438" s="11">
        <f t="shared" si="106"/>
        <v>41851.541585648149</v>
      </c>
      <c r="T3438" s="11">
        <f t="shared" si="107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8">
        <f>$E3439/$D3439</f>
        <v>1.01</v>
      </c>
      <c r="P3439" s="5">
        <f>$E3439/$L3439</f>
        <v>84.166666666666671</v>
      </c>
      <c r="Q3439" t="str">
        <f>LEFT($N3439,FIND("/",$N3439)-1)</f>
        <v>theater</v>
      </c>
      <c r="R3439" t="str">
        <f>RIGHT($N3439,LEN($N3439)-FIND("/",$N3439))</f>
        <v>plays</v>
      </c>
      <c r="S3439" s="11">
        <f t="shared" si="106"/>
        <v>42205.710879629631</v>
      </c>
      <c r="T3439" s="11">
        <f t="shared" si="107"/>
        <v>42235.710879629631</v>
      </c>
    </row>
    <row r="3440" spans="1:20" ht="45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8">
        <f>$E3440/$D3440</f>
        <v>1.042</v>
      </c>
      <c r="P3440" s="5">
        <f>$E3440/$L3440</f>
        <v>186.07142857142858</v>
      </c>
      <c r="Q3440" t="str">
        <f>LEFT($N3440,FIND("/",$N3440)-1)</f>
        <v>theater</v>
      </c>
      <c r="R3440" t="str">
        <f>RIGHT($N3440,LEN($N3440)-FIND("/",$N3440))</f>
        <v>plays</v>
      </c>
      <c r="S3440" s="11">
        <f t="shared" si="106"/>
        <v>42100.927858796291</v>
      </c>
      <c r="T3440" s="11">
        <f t="shared" si="107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8">
        <f>$E3441/$D3441</f>
        <v>1.3467833333333334</v>
      </c>
      <c r="P3441" s="5">
        <f>$E3441/$L3441</f>
        <v>89.785555555555561</v>
      </c>
      <c r="Q3441" t="str">
        <f>LEFT($N3441,FIND("/",$N3441)-1)</f>
        <v>theater</v>
      </c>
      <c r="R3441" t="str">
        <f>RIGHT($N3441,LEN($N3441)-FIND("/",$N3441))</f>
        <v>plays</v>
      </c>
      <c r="S3441" s="11">
        <f t="shared" si="106"/>
        <v>42374.911226851851</v>
      </c>
      <c r="T3441" s="11">
        <f t="shared" si="107"/>
        <v>42388.207638888889</v>
      </c>
    </row>
    <row r="3442" spans="1:20" ht="45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8">
        <f>$E3442/$D3442</f>
        <v>1.052184</v>
      </c>
      <c r="P3442" s="5">
        <f>$E3442/$L3442</f>
        <v>64.157560975609755</v>
      </c>
      <c r="Q3442" t="str">
        <f>LEFT($N3442,FIND("/",$N3442)-1)</f>
        <v>theater</v>
      </c>
      <c r="R3442" t="str">
        <f>RIGHT($N3442,LEN($N3442)-FIND("/",$N3442))</f>
        <v>plays</v>
      </c>
      <c r="S3442" s="11">
        <f t="shared" si="106"/>
        <v>41809.12300925926</v>
      </c>
      <c r="T3442" s="11">
        <f t="shared" si="107"/>
        <v>41831.677083333336</v>
      </c>
    </row>
    <row r="3443" spans="1:20" ht="45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8">
        <f>$E3443/$D3443</f>
        <v>1.026</v>
      </c>
      <c r="P3443" s="5">
        <f>$E3443/$L3443</f>
        <v>59.651162790697676</v>
      </c>
      <c r="Q3443" t="str">
        <f>LEFT($N3443,FIND("/",$N3443)-1)</f>
        <v>theater</v>
      </c>
      <c r="R3443" t="str">
        <f>RIGHT($N3443,LEN($N3443)-FIND("/",$N3443))</f>
        <v>plays</v>
      </c>
      <c r="S3443" s="11">
        <f t="shared" si="106"/>
        <v>42294.429641203707</v>
      </c>
      <c r="T3443" s="11">
        <f t="shared" si="107"/>
        <v>42321.845138888893</v>
      </c>
    </row>
    <row r="3444" spans="1:20" ht="45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8">
        <f>$E3444/$D3444</f>
        <v>1</v>
      </c>
      <c r="P3444" s="5">
        <f>$E3444/$L3444</f>
        <v>31.25</v>
      </c>
      <c r="Q3444" t="str">
        <f>LEFT($N3444,FIND("/",$N3444)-1)</f>
        <v>theater</v>
      </c>
      <c r="R3444" t="str">
        <f>RIGHT($N3444,LEN($N3444)-FIND("/",$N3444))</f>
        <v>plays</v>
      </c>
      <c r="S3444" s="11">
        <f t="shared" si="106"/>
        <v>42124.841111111105</v>
      </c>
      <c r="T3444" s="11">
        <f t="shared" si="107"/>
        <v>42154.841111111105</v>
      </c>
    </row>
    <row r="3445" spans="1:20" ht="45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8">
        <f>$E3445/$D3445</f>
        <v>1.855</v>
      </c>
      <c r="P3445" s="5">
        <f>$E3445/$L3445</f>
        <v>41.222222222222221</v>
      </c>
      <c r="Q3445" t="str">
        <f>LEFT($N3445,FIND("/",$N3445)-1)</f>
        <v>theater</v>
      </c>
      <c r="R3445" t="str">
        <f>RIGHT($N3445,LEN($N3445)-FIND("/",$N3445))</f>
        <v>plays</v>
      </c>
      <c r="S3445" s="11">
        <f t="shared" si="106"/>
        <v>41861.524837962963</v>
      </c>
      <c r="T3445" s="11">
        <f t="shared" si="107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8">
        <f>$E3446/$D3446</f>
        <v>2.89</v>
      </c>
      <c r="P3446" s="5">
        <f>$E3446/$L3446</f>
        <v>43.35</v>
      </c>
      <c r="Q3446" t="str">
        <f>LEFT($N3446,FIND("/",$N3446)-1)</f>
        <v>theater</v>
      </c>
      <c r="R3446" t="str">
        <f>RIGHT($N3446,LEN($N3446)-FIND("/",$N3446))</f>
        <v>plays</v>
      </c>
      <c r="S3446" s="11">
        <f t="shared" si="106"/>
        <v>42521.291504629626</v>
      </c>
      <c r="T3446" s="11">
        <f t="shared" si="107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8">
        <f>$E3447/$D3447</f>
        <v>1</v>
      </c>
      <c r="P3447" s="5">
        <f>$E3447/$L3447</f>
        <v>64.516129032258064</v>
      </c>
      <c r="Q3447" t="str">
        <f>LEFT($N3447,FIND("/",$N3447)-1)</f>
        <v>theater</v>
      </c>
      <c r="R3447" t="str">
        <f>RIGHT($N3447,LEN($N3447)-FIND("/",$N3447))</f>
        <v>plays</v>
      </c>
      <c r="S3447" s="11">
        <f t="shared" si="106"/>
        <v>42272.530509259261</v>
      </c>
      <c r="T3447" s="11">
        <f t="shared" si="107"/>
        <v>42300.530509259261</v>
      </c>
    </row>
    <row r="3448" spans="1:20" ht="45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8">
        <f>$E3448/$D3448</f>
        <v>1.0820000000000001</v>
      </c>
      <c r="P3448" s="5">
        <f>$E3448/$L3448</f>
        <v>43.28</v>
      </c>
      <c r="Q3448" t="str">
        <f>LEFT($N3448,FIND("/",$N3448)-1)</f>
        <v>theater</v>
      </c>
      <c r="R3448" t="str">
        <f>RIGHT($N3448,LEN($N3448)-FIND("/",$N3448))</f>
        <v>plays</v>
      </c>
      <c r="S3448" s="11">
        <f t="shared" si="106"/>
        <v>42016.832465277781</v>
      </c>
      <c r="T3448" s="11">
        <f t="shared" si="107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8">
        <f>$E3449/$D3449</f>
        <v>1.0780000000000001</v>
      </c>
      <c r="P3449" s="5">
        <f>$E3449/$L3449</f>
        <v>77</v>
      </c>
      <c r="Q3449" t="str">
        <f>LEFT($N3449,FIND("/",$N3449)-1)</f>
        <v>theater</v>
      </c>
      <c r="R3449" t="str">
        <f>RIGHT($N3449,LEN($N3449)-FIND("/",$N3449))</f>
        <v>plays</v>
      </c>
      <c r="S3449" s="11">
        <f t="shared" si="106"/>
        <v>42402.889027777783</v>
      </c>
      <c r="T3449" s="11">
        <f t="shared" si="107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8">
        <f>$E3450/$D3450</f>
        <v>1.0976190476190477</v>
      </c>
      <c r="P3450" s="5">
        <f>$E3450/$L3450</f>
        <v>51.222222222222221</v>
      </c>
      <c r="Q3450" t="str">
        <f>LEFT($N3450,FIND("/",$N3450)-1)</f>
        <v>theater</v>
      </c>
      <c r="R3450" t="str">
        <f>RIGHT($N3450,LEN($N3450)-FIND("/",$N3450))</f>
        <v>plays</v>
      </c>
      <c r="S3450" s="11">
        <f t="shared" si="106"/>
        <v>41960.119085648148</v>
      </c>
      <c r="T3450" s="11">
        <f t="shared" si="107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8">
        <f>$E3451/$D3451</f>
        <v>1.70625</v>
      </c>
      <c r="P3451" s="5">
        <f>$E3451/$L3451</f>
        <v>68.25</v>
      </c>
      <c r="Q3451" t="str">
        <f>LEFT($N3451,FIND("/",$N3451)-1)</f>
        <v>theater</v>
      </c>
      <c r="R3451" t="str">
        <f>RIGHT($N3451,LEN($N3451)-FIND("/",$N3451))</f>
        <v>plays</v>
      </c>
      <c r="S3451" s="11">
        <f t="shared" si="106"/>
        <v>42532.052523148144</v>
      </c>
      <c r="T3451" s="11">
        <f t="shared" si="107"/>
        <v>42560.166666666672</v>
      </c>
    </row>
    <row r="3452" spans="1:20" ht="45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8">
        <f>$E3452/$D3452</f>
        <v>1.52</v>
      </c>
      <c r="P3452" s="5">
        <f>$E3452/$L3452</f>
        <v>19.487179487179485</v>
      </c>
      <c r="Q3452" t="str">
        <f>LEFT($N3452,FIND("/",$N3452)-1)</f>
        <v>theater</v>
      </c>
      <c r="R3452" t="str">
        <f>RIGHT($N3452,LEN($N3452)-FIND("/",$N3452))</f>
        <v>plays</v>
      </c>
      <c r="S3452" s="11">
        <f t="shared" si="106"/>
        <v>42036.704525462963</v>
      </c>
      <c r="T3452" s="11">
        <f t="shared" si="107"/>
        <v>42096.662858796291</v>
      </c>
    </row>
    <row r="3453" spans="1:20" ht="45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8">
        <f>$E3453/$D3453</f>
        <v>1.0123076923076924</v>
      </c>
      <c r="P3453" s="5">
        <f>$E3453/$L3453</f>
        <v>41.125</v>
      </c>
      <c r="Q3453" t="str">
        <f>LEFT($N3453,FIND("/",$N3453)-1)</f>
        <v>theater</v>
      </c>
      <c r="R3453" t="str">
        <f>RIGHT($N3453,LEN($N3453)-FIND("/",$N3453))</f>
        <v>plays</v>
      </c>
      <c r="S3453" s="11">
        <f t="shared" si="106"/>
        <v>42088.723692129628</v>
      </c>
      <c r="T3453" s="11">
        <f t="shared" si="107"/>
        <v>42115.723692129628</v>
      </c>
    </row>
    <row r="3454" spans="1:20" ht="45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8">
        <f>$E3454/$D3454</f>
        <v>1.532</v>
      </c>
      <c r="P3454" s="5">
        <f>$E3454/$L3454</f>
        <v>41.405405405405403</v>
      </c>
      <c r="Q3454" t="str">
        <f>LEFT($N3454,FIND("/",$N3454)-1)</f>
        <v>theater</v>
      </c>
      <c r="R3454" t="str">
        <f>RIGHT($N3454,LEN($N3454)-FIND("/",$N3454))</f>
        <v>plays</v>
      </c>
      <c r="S3454" s="11">
        <f t="shared" si="106"/>
        <v>41820.639189814814</v>
      </c>
      <c r="T3454" s="11">
        <f t="shared" si="107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8">
        <f>$E3455/$D3455</f>
        <v>1.2833333333333334</v>
      </c>
      <c r="P3455" s="5">
        <f>$E3455/$L3455</f>
        <v>27.5</v>
      </c>
      <c r="Q3455" t="str">
        <f>LEFT($N3455,FIND("/",$N3455)-1)</f>
        <v>theater</v>
      </c>
      <c r="R3455" t="str">
        <f>RIGHT($N3455,LEN($N3455)-FIND("/",$N3455))</f>
        <v>plays</v>
      </c>
      <c r="S3455" s="11">
        <f t="shared" si="106"/>
        <v>42535.97865740741</v>
      </c>
      <c r="T3455" s="11">
        <f t="shared" si="107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8">
        <f>$E3456/$D3456</f>
        <v>1.0071428571428571</v>
      </c>
      <c r="P3456" s="5">
        <f>$E3456/$L3456</f>
        <v>33.571428571428569</v>
      </c>
      <c r="Q3456" t="str">
        <f>LEFT($N3456,FIND("/",$N3456)-1)</f>
        <v>theater</v>
      </c>
      <c r="R3456" t="str">
        <f>RIGHT($N3456,LEN($N3456)-FIND("/",$N3456))</f>
        <v>plays</v>
      </c>
      <c r="S3456" s="11">
        <f t="shared" si="106"/>
        <v>41821.698599537034</v>
      </c>
      <c r="T3456" s="11">
        <f t="shared" si="107"/>
        <v>41851.698599537034</v>
      </c>
    </row>
    <row r="3457" spans="1:20" ht="45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8">
        <f>$E3457/$D3457</f>
        <v>1.0065</v>
      </c>
      <c r="P3457" s="5">
        <f>$E3457/$L3457</f>
        <v>145.86956521739131</v>
      </c>
      <c r="Q3457" t="str">
        <f>LEFT($N3457,FIND("/",$N3457)-1)</f>
        <v>theater</v>
      </c>
      <c r="R3457" t="str">
        <f>RIGHT($N3457,LEN($N3457)-FIND("/",$N3457))</f>
        <v>plays</v>
      </c>
      <c r="S3457" s="11">
        <f t="shared" si="106"/>
        <v>42626.7503125</v>
      </c>
      <c r="T3457" s="11">
        <f t="shared" si="107"/>
        <v>42656.7503125</v>
      </c>
    </row>
    <row r="3458" spans="1:20" ht="45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8">
        <f>$E3458/$D3458</f>
        <v>1.913</v>
      </c>
      <c r="P3458" s="5">
        <f>$E3458/$L3458</f>
        <v>358.6875</v>
      </c>
      <c r="Q3458" t="str">
        <f>LEFT($N3458,FIND("/",$N3458)-1)</f>
        <v>theater</v>
      </c>
      <c r="R3458" t="str">
        <f>RIGHT($N3458,LEN($N3458)-FIND("/",$N3458))</f>
        <v>plays</v>
      </c>
      <c r="S3458" s="11">
        <f t="shared" si="106"/>
        <v>41821.205636574072</v>
      </c>
      <c r="T3458" s="11">
        <f t="shared" si="107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8">
        <f>$E3459/$D3459</f>
        <v>1.4019999999999999</v>
      </c>
      <c r="P3459" s="5">
        <f>$E3459/$L3459</f>
        <v>50.981818181818184</v>
      </c>
      <c r="Q3459" t="str">
        <f>LEFT($N3459,FIND("/",$N3459)-1)</f>
        <v>theater</v>
      </c>
      <c r="R3459" t="str">
        <f>RIGHT($N3459,LEN($N3459)-FIND("/",$N3459))</f>
        <v>plays</v>
      </c>
      <c r="S3459" s="11">
        <f t="shared" ref="S3459:S3522" si="108">((($J3459/60)/60)/24)+DATE(1970,1,1)</f>
        <v>42016.706678240742</v>
      </c>
      <c r="T3459" s="11">
        <f t="shared" ref="T3459:T3522" si="109">((($I3459/60)/60)/24)+DATE(1970,1,1)</f>
        <v>42047.249305555553</v>
      </c>
    </row>
    <row r="3460" spans="1:20" ht="45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8">
        <f>$E3460/$D3460</f>
        <v>1.2433537832310839</v>
      </c>
      <c r="P3460" s="5">
        <f>$E3460/$L3460</f>
        <v>45.037037037037038</v>
      </c>
      <c r="Q3460" t="str">
        <f>LEFT($N3460,FIND("/",$N3460)-1)</f>
        <v>theater</v>
      </c>
      <c r="R3460" t="str">
        <f>RIGHT($N3460,LEN($N3460)-FIND("/",$N3460))</f>
        <v>plays</v>
      </c>
      <c r="S3460" s="11">
        <f t="shared" si="108"/>
        <v>42011.202581018515</v>
      </c>
      <c r="T3460" s="11">
        <f t="shared" si="10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8">
        <f>$E3461/$D3461</f>
        <v>1.262</v>
      </c>
      <c r="P3461" s="5">
        <f>$E3461/$L3461</f>
        <v>17.527777777777779</v>
      </c>
      <c r="Q3461" t="str">
        <f>LEFT($N3461,FIND("/",$N3461)-1)</f>
        <v>theater</v>
      </c>
      <c r="R3461" t="str">
        <f>RIGHT($N3461,LEN($N3461)-FIND("/",$N3461))</f>
        <v>plays</v>
      </c>
      <c r="S3461" s="11">
        <f t="shared" si="108"/>
        <v>42480.479861111111</v>
      </c>
      <c r="T3461" s="11">
        <f t="shared" si="10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8">
        <f>$E3462/$D3462</f>
        <v>1.9</v>
      </c>
      <c r="P3462" s="5">
        <f>$E3462/$L3462</f>
        <v>50</v>
      </c>
      <c r="Q3462" t="str">
        <f>LEFT($N3462,FIND("/",$N3462)-1)</f>
        <v>theater</v>
      </c>
      <c r="R3462" t="str">
        <f>RIGHT($N3462,LEN($N3462)-FIND("/",$N3462))</f>
        <v>plays</v>
      </c>
      <c r="S3462" s="11">
        <f t="shared" si="108"/>
        <v>41852.527222222219</v>
      </c>
      <c r="T3462" s="11">
        <f t="shared" si="10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8">
        <f>$E3463/$D3463</f>
        <v>1.39</v>
      </c>
      <c r="P3463" s="5">
        <f>$E3463/$L3463</f>
        <v>57.916666666666664</v>
      </c>
      <c r="Q3463" t="str">
        <f>LEFT($N3463,FIND("/",$N3463)-1)</f>
        <v>theater</v>
      </c>
      <c r="R3463" t="str">
        <f>RIGHT($N3463,LEN($N3463)-FIND("/",$N3463))</f>
        <v>plays</v>
      </c>
      <c r="S3463" s="11">
        <f t="shared" si="108"/>
        <v>42643.632858796293</v>
      </c>
      <c r="T3463" s="11">
        <f t="shared" si="10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8">
        <f>$E3464/$D3464</f>
        <v>2.02</v>
      </c>
      <c r="P3464" s="5">
        <f>$E3464/$L3464</f>
        <v>29.705882352941178</v>
      </c>
      <c r="Q3464" t="str">
        <f>LEFT($N3464,FIND("/",$N3464)-1)</f>
        <v>theater</v>
      </c>
      <c r="R3464" t="str">
        <f>RIGHT($N3464,LEN($N3464)-FIND("/",$N3464))</f>
        <v>plays</v>
      </c>
      <c r="S3464" s="11">
        <f t="shared" si="108"/>
        <v>42179.898472222223</v>
      </c>
      <c r="T3464" s="11">
        <f t="shared" si="10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8">
        <f>$E3465/$D3465</f>
        <v>1.0338000000000001</v>
      </c>
      <c r="P3465" s="5">
        <f>$E3465/$L3465</f>
        <v>90.684210526315795</v>
      </c>
      <c r="Q3465" t="str">
        <f>LEFT($N3465,FIND("/",$N3465)-1)</f>
        <v>theater</v>
      </c>
      <c r="R3465" t="str">
        <f>RIGHT($N3465,LEN($N3465)-FIND("/",$N3465))</f>
        <v>plays</v>
      </c>
      <c r="S3465" s="11">
        <f t="shared" si="108"/>
        <v>42612.918807870374</v>
      </c>
      <c r="T3465" s="11">
        <f t="shared" si="10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8">
        <f>$E3466/$D3466</f>
        <v>1.023236</v>
      </c>
      <c r="P3466" s="5">
        <f>$E3466/$L3466</f>
        <v>55.012688172043013</v>
      </c>
      <c r="Q3466" t="str">
        <f>LEFT($N3466,FIND("/",$N3466)-1)</f>
        <v>theater</v>
      </c>
      <c r="R3466" t="str">
        <f>RIGHT($N3466,LEN($N3466)-FIND("/",$N3466))</f>
        <v>plays</v>
      </c>
      <c r="S3466" s="11">
        <f t="shared" si="108"/>
        <v>42575.130057870367</v>
      </c>
      <c r="T3466" s="11">
        <f t="shared" si="10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8">
        <f>$E3467/$D3467</f>
        <v>1.03</v>
      </c>
      <c r="P3467" s="5">
        <f>$E3467/$L3467</f>
        <v>57.222222222222221</v>
      </c>
      <c r="Q3467" t="str">
        <f>LEFT($N3467,FIND("/",$N3467)-1)</f>
        <v>theater</v>
      </c>
      <c r="R3467" t="str">
        <f>RIGHT($N3467,LEN($N3467)-FIND("/",$N3467))</f>
        <v>plays</v>
      </c>
      <c r="S3467" s="11">
        <f t="shared" si="108"/>
        <v>42200.625833333332</v>
      </c>
      <c r="T3467" s="11">
        <f t="shared" si="10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8">
        <f>$E3468/$D3468</f>
        <v>1.2714285714285714</v>
      </c>
      <c r="P3468" s="5">
        <f>$E3468/$L3468</f>
        <v>72.950819672131146</v>
      </c>
      <c r="Q3468" t="str">
        <f>LEFT($N3468,FIND("/",$N3468)-1)</f>
        <v>theater</v>
      </c>
      <c r="R3468" t="str">
        <f>RIGHT($N3468,LEN($N3468)-FIND("/",$N3468))</f>
        <v>plays</v>
      </c>
      <c r="S3468" s="11">
        <f t="shared" si="108"/>
        <v>42420.019097222219</v>
      </c>
      <c r="T3468" s="11">
        <f t="shared" si="10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8">
        <f>$E3469/$D3469</f>
        <v>1.01</v>
      </c>
      <c r="P3469" s="5">
        <f>$E3469/$L3469</f>
        <v>64.468085106382972</v>
      </c>
      <c r="Q3469" t="str">
        <f>LEFT($N3469,FIND("/",$N3469)-1)</f>
        <v>theater</v>
      </c>
      <c r="R3469" t="str">
        <f>RIGHT($N3469,LEN($N3469)-FIND("/",$N3469))</f>
        <v>plays</v>
      </c>
      <c r="S3469" s="11">
        <f t="shared" si="108"/>
        <v>42053.671666666662</v>
      </c>
      <c r="T3469" s="11">
        <f t="shared" si="10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8">
        <f>$E3470/$D3470</f>
        <v>1.2178</v>
      </c>
      <c r="P3470" s="5">
        <f>$E3470/$L3470</f>
        <v>716.35294117647061</v>
      </c>
      <c r="Q3470" t="str">
        <f>LEFT($N3470,FIND("/",$N3470)-1)</f>
        <v>theater</v>
      </c>
      <c r="R3470" t="str">
        <f>RIGHT($N3470,LEN($N3470)-FIND("/",$N3470))</f>
        <v>plays</v>
      </c>
      <c r="S3470" s="11">
        <f t="shared" si="108"/>
        <v>42605.765381944439</v>
      </c>
      <c r="T3470" s="11">
        <f t="shared" si="10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8">
        <f>$E3471/$D3471</f>
        <v>1.1339285714285714</v>
      </c>
      <c r="P3471" s="5">
        <f>$E3471/$L3471</f>
        <v>50.396825396825399</v>
      </c>
      <c r="Q3471" t="str">
        <f>LEFT($N3471,FIND("/",$N3471)-1)</f>
        <v>theater</v>
      </c>
      <c r="R3471" t="str">
        <f>RIGHT($N3471,LEN($N3471)-FIND("/",$N3471))</f>
        <v>plays</v>
      </c>
      <c r="S3471" s="11">
        <f t="shared" si="108"/>
        <v>42458.641724537039</v>
      </c>
      <c r="T3471" s="11">
        <f t="shared" si="10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8">
        <f>$E3472/$D3472</f>
        <v>1.5</v>
      </c>
      <c r="P3472" s="5">
        <f>$E3472/$L3472</f>
        <v>41.666666666666664</v>
      </c>
      <c r="Q3472" t="str">
        <f>LEFT($N3472,FIND("/",$N3472)-1)</f>
        <v>theater</v>
      </c>
      <c r="R3472" t="str">
        <f>RIGHT($N3472,LEN($N3472)-FIND("/",$N3472))</f>
        <v>plays</v>
      </c>
      <c r="S3472" s="11">
        <f t="shared" si="108"/>
        <v>42529.022013888884</v>
      </c>
      <c r="T3472" s="11">
        <f t="shared" si="10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8">
        <f>$E3473/$D3473</f>
        <v>2.1459999999999999</v>
      </c>
      <c r="P3473" s="5">
        <f>$E3473/$L3473</f>
        <v>35.766666666666666</v>
      </c>
      <c r="Q3473" t="str">
        <f>LEFT($N3473,FIND("/",$N3473)-1)</f>
        <v>theater</v>
      </c>
      <c r="R3473" t="str">
        <f>RIGHT($N3473,LEN($N3473)-FIND("/",$N3473))</f>
        <v>plays</v>
      </c>
      <c r="S3473" s="11">
        <f t="shared" si="108"/>
        <v>41841.820486111108</v>
      </c>
      <c r="T3473" s="11">
        <f t="shared" si="10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8">
        <f>$E3474/$D3474</f>
        <v>1.0205</v>
      </c>
      <c r="P3474" s="5">
        <f>$E3474/$L3474</f>
        <v>88.739130434782609</v>
      </c>
      <c r="Q3474" t="str">
        <f>LEFT($N3474,FIND("/",$N3474)-1)</f>
        <v>theater</v>
      </c>
      <c r="R3474" t="str">
        <f>RIGHT($N3474,LEN($N3474)-FIND("/",$N3474))</f>
        <v>plays</v>
      </c>
      <c r="S3474" s="11">
        <f t="shared" si="108"/>
        <v>41928.170497685183</v>
      </c>
      <c r="T3474" s="11">
        <f t="shared" si="109"/>
        <v>41949.249305555553</v>
      </c>
    </row>
    <row r="3475" spans="1:20" ht="45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8">
        <f>$E3475/$D3475</f>
        <v>1</v>
      </c>
      <c r="P3475" s="5">
        <f>$E3475/$L3475</f>
        <v>148.4848484848485</v>
      </c>
      <c r="Q3475" t="str">
        <f>LEFT($N3475,FIND("/",$N3475)-1)</f>
        <v>theater</v>
      </c>
      <c r="R3475" t="str">
        <f>RIGHT($N3475,LEN($N3475)-FIND("/",$N3475))</f>
        <v>plays</v>
      </c>
      <c r="S3475" s="11">
        <f t="shared" si="108"/>
        <v>42062.834444444445</v>
      </c>
      <c r="T3475" s="11">
        <f t="shared" si="109"/>
        <v>42083.852083333331</v>
      </c>
    </row>
    <row r="3476" spans="1:20" ht="45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8">
        <f>$E3476/$D3476</f>
        <v>1.01</v>
      </c>
      <c r="P3476" s="5">
        <f>$E3476/$L3476</f>
        <v>51.794871794871796</v>
      </c>
      <c r="Q3476" t="str">
        <f>LEFT($N3476,FIND("/",$N3476)-1)</f>
        <v>theater</v>
      </c>
      <c r="R3476" t="str">
        <f>RIGHT($N3476,LEN($N3476)-FIND("/",$N3476))</f>
        <v>plays</v>
      </c>
      <c r="S3476" s="11">
        <f t="shared" si="108"/>
        <v>42541.501516203702</v>
      </c>
      <c r="T3476" s="11">
        <f t="shared" si="10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8">
        <f>$E3477/$D3477</f>
        <v>1.1333333333333333</v>
      </c>
      <c r="P3477" s="5">
        <f>$E3477/$L3477</f>
        <v>20</v>
      </c>
      <c r="Q3477" t="str">
        <f>LEFT($N3477,FIND("/",$N3477)-1)</f>
        <v>theater</v>
      </c>
      <c r="R3477" t="str">
        <f>RIGHT($N3477,LEN($N3477)-FIND("/",$N3477))</f>
        <v>plays</v>
      </c>
      <c r="S3477" s="11">
        <f t="shared" si="108"/>
        <v>41918.880833333329</v>
      </c>
      <c r="T3477" s="11">
        <f t="shared" si="10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8">
        <f>$E3478/$D3478</f>
        <v>1.04</v>
      </c>
      <c r="P3478" s="5">
        <f>$E3478/$L3478</f>
        <v>52</v>
      </c>
      <c r="Q3478" t="str">
        <f>LEFT($N3478,FIND("/",$N3478)-1)</f>
        <v>theater</v>
      </c>
      <c r="R3478" t="str">
        <f>RIGHT($N3478,LEN($N3478)-FIND("/",$N3478))</f>
        <v>plays</v>
      </c>
      <c r="S3478" s="11">
        <f t="shared" si="108"/>
        <v>41921.279976851853</v>
      </c>
      <c r="T3478" s="11">
        <f t="shared" si="10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8">
        <f>$E3479/$D3479</f>
        <v>1.1533333333333333</v>
      </c>
      <c r="P3479" s="5">
        <f>$E3479/$L3479</f>
        <v>53.230769230769234</v>
      </c>
      <c r="Q3479" t="str">
        <f>LEFT($N3479,FIND("/",$N3479)-1)</f>
        <v>theater</v>
      </c>
      <c r="R3479" t="str">
        <f>RIGHT($N3479,LEN($N3479)-FIND("/",$N3479))</f>
        <v>plays</v>
      </c>
      <c r="S3479" s="11">
        <f t="shared" si="108"/>
        <v>42128.736608796295</v>
      </c>
      <c r="T3479" s="11">
        <f t="shared" si="10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8">
        <f>$E3480/$D3480</f>
        <v>1.1285000000000001</v>
      </c>
      <c r="P3480" s="5">
        <f>$E3480/$L3480</f>
        <v>39.596491228070178</v>
      </c>
      <c r="Q3480" t="str">
        <f>LEFT($N3480,FIND("/",$N3480)-1)</f>
        <v>theater</v>
      </c>
      <c r="R3480" t="str">
        <f>RIGHT($N3480,LEN($N3480)-FIND("/",$N3480))</f>
        <v>plays</v>
      </c>
      <c r="S3480" s="11">
        <f t="shared" si="108"/>
        <v>42053.916921296302</v>
      </c>
      <c r="T3480" s="11">
        <f t="shared" si="10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8">
        <f>$E3481/$D3481</f>
        <v>1.2786666666666666</v>
      </c>
      <c r="P3481" s="5">
        <f>$E3481/$L3481</f>
        <v>34.25</v>
      </c>
      <c r="Q3481" t="str">
        <f>LEFT($N3481,FIND("/",$N3481)-1)</f>
        <v>theater</v>
      </c>
      <c r="R3481" t="str">
        <f>RIGHT($N3481,LEN($N3481)-FIND("/",$N3481))</f>
        <v>plays</v>
      </c>
      <c r="S3481" s="11">
        <f t="shared" si="108"/>
        <v>41781.855092592588</v>
      </c>
      <c r="T3481" s="11">
        <f t="shared" si="10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8">
        <f>$E3482/$D3482</f>
        <v>1.4266666666666667</v>
      </c>
      <c r="P3482" s="5">
        <f>$E3482/$L3482</f>
        <v>164.61538461538461</v>
      </c>
      <c r="Q3482" t="str">
        <f>LEFT($N3482,FIND("/",$N3482)-1)</f>
        <v>theater</v>
      </c>
      <c r="R3482" t="str">
        <f>RIGHT($N3482,LEN($N3482)-FIND("/",$N3482))</f>
        <v>plays</v>
      </c>
      <c r="S3482" s="11">
        <f t="shared" si="108"/>
        <v>42171.317442129628</v>
      </c>
      <c r="T3482" s="11">
        <f t="shared" si="109"/>
        <v>42195.875</v>
      </c>
    </row>
    <row r="3483" spans="1:20" ht="45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8">
        <f>$E3483/$D3483</f>
        <v>1.1879999999999999</v>
      </c>
      <c r="P3483" s="5">
        <f>$E3483/$L3483</f>
        <v>125.05263157894737</v>
      </c>
      <c r="Q3483" t="str">
        <f>LEFT($N3483,FIND("/",$N3483)-1)</f>
        <v>theater</v>
      </c>
      <c r="R3483" t="str">
        <f>RIGHT($N3483,LEN($N3483)-FIND("/",$N3483))</f>
        <v>plays</v>
      </c>
      <c r="S3483" s="11">
        <f t="shared" si="108"/>
        <v>41989.24754629629</v>
      </c>
      <c r="T3483" s="11">
        <f t="shared" si="10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8">
        <f>$E3484/$D3484</f>
        <v>1.3833333333333333</v>
      </c>
      <c r="P3484" s="5">
        <f>$E3484/$L3484</f>
        <v>51.875</v>
      </c>
      <c r="Q3484" t="str">
        <f>LEFT($N3484,FIND("/",$N3484)-1)</f>
        <v>theater</v>
      </c>
      <c r="R3484" t="str">
        <f>RIGHT($N3484,LEN($N3484)-FIND("/",$N3484))</f>
        <v>plays</v>
      </c>
      <c r="S3484" s="11">
        <f t="shared" si="108"/>
        <v>41796.771597222221</v>
      </c>
      <c r="T3484" s="11">
        <f t="shared" si="10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8">
        <f>$E3485/$D3485</f>
        <v>1.599402985074627</v>
      </c>
      <c r="P3485" s="5">
        <f>$E3485/$L3485</f>
        <v>40.285714285714285</v>
      </c>
      <c r="Q3485" t="str">
        <f>LEFT($N3485,FIND("/",$N3485)-1)</f>
        <v>theater</v>
      </c>
      <c r="R3485" t="str">
        <f>RIGHT($N3485,LEN($N3485)-FIND("/",$N3485))</f>
        <v>plays</v>
      </c>
      <c r="S3485" s="11">
        <f t="shared" si="108"/>
        <v>41793.668761574074</v>
      </c>
      <c r="T3485" s="11">
        <f t="shared" si="10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8">
        <f>$E3486/$D3486</f>
        <v>1.1424000000000001</v>
      </c>
      <c r="P3486" s="5">
        <f>$E3486/$L3486</f>
        <v>64.909090909090907</v>
      </c>
      <c r="Q3486" t="str">
        <f>LEFT($N3486,FIND("/",$N3486)-1)</f>
        <v>theater</v>
      </c>
      <c r="R3486" t="str">
        <f>RIGHT($N3486,LEN($N3486)-FIND("/",$N3486))</f>
        <v>plays</v>
      </c>
      <c r="S3486" s="11">
        <f t="shared" si="108"/>
        <v>42506.760405092587</v>
      </c>
      <c r="T3486" s="11">
        <f t="shared" si="10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8">
        <f>$E3487/$D3487</f>
        <v>1.0060606060606061</v>
      </c>
      <c r="P3487" s="5">
        <f>$E3487/$L3487</f>
        <v>55.333333333333336</v>
      </c>
      <c r="Q3487" t="str">
        <f>LEFT($N3487,FIND("/",$N3487)-1)</f>
        <v>theater</v>
      </c>
      <c r="R3487" t="str">
        <f>RIGHT($N3487,LEN($N3487)-FIND("/",$N3487))</f>
        <v>plays</v>
      </c>
      <c r="S3487" s="11">
        <f t="shared" si="108"/>
        <v>42372.693055555559</v>
      </c>
      <c r="T3487" s="11">
        <f t="shared" si="10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8">
        <f>$E3488/$D3488</f>
        <v>1.552</v>
      </c>
      <c r="P3488" s="5">
        <f>$E3488/$L3488</f>
        <v>83.142857142857139</v>
      </c>
      <c r="Q3488" t="str">
        <f>LEFT($N3488,FIND("/",$N3488)-1)</f>
        <v>theater</v>
      </c>
      <c r="R3488" t="str">
        <f>RIGHT($N3488,LEN($N3488)-FIND("/",$N3488))</f>
        <v>plays</v>
      </c>
      <c r="S3488" s="11">
        <f t="shared" si="108"/>
        <v>42126.87501157407</v>
      </c>
      <c r="T3488" s="11">
        <f t="shared" si="109"/>
        <v>42158.290972222225</v>
      </c>
    </row>
    <row r="3489" spans="1:20" ht="45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8">
        <f>$E3489/$D3489</f>
        <v>1.2775000000000001</v>
      </c>
      <c r="P3489" s="5">
        <f>$E3489/$L3489</f>
        <v>38.712121212121211</v>
      </c>
      <c r="Q3489" t="str">
        <f>LEFT($N3489,FIND("/",$N3489)-1)</f>
        <v>theater</v>
      </c>
      <c r="R3489" t="str">
        <f>RIGHT($N3489,LEN($N3489)-FIND("/",$N3489))</f>
        <v>plays</v>
      </c>
      <c r="S3489" s="11">
        <f t="shared" si="108"/>
        <v>42149.940416666665</v>
      </c>
      <c r="T3489" s="11">
        <f t="shared" si="10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8">
        <f>$E3490/$D3490</f>
        <v>1.212</v>
      </c>
      <c r="P3490" s="5">
        <f>$E3490/$L3490</f>
        <v>125.37931034482759</v>
      </c>
      <c r="Q3490" t="str">
        <f>LEFT($N3490,FIND("/",$N3490)-1)</f>
        <v>theater</v>
      </c>
      <c r="R3490" t="str">
        <f>RIGHT($N3490,LEN($N3490)-FIND("/",$N3490))</f>
        <v>plays</v>
      </c>
      <c r="S3490" s="11">
        <f t="shared" si="108"/>
        <v>42087.768055555556</v>
      </c>
      <c r="T3490" s="11">
        <f t="shared" si="109"/>
        <v>42111.666666666672</v>
      </c>
    </row>
    <row r="3491" spans="1:20" ht="45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8">
        <f>$E3491/$D3491</f>
        <v>1.127</v>
      </c>
      <c r="P3491" s="5">
        <f>$E3491/$L3491</f>
        <v>78.263888888888886</v>
      </c>
      <c r="Q3491" t="str">
        <f>LEFT($N3491,FIND("/",$N3491)-1)</f>
        <v>theater</v>
      </c>
      <c r="R3491" t="str">
        <f>RIGHT($N3491,LEN($N3491)-FIND("/",$N3491))</f>
        <v>plays</v>
      </c>
      <c r="S3491" s="11">
        <f t="shared" si="108"/>
        <v>41753.635775462964</v>
      </c>
      <c r="T3491" s="11">
        <f t="shared" si="109"/>
        <v>41783.875</v>
      </c>
    </row>
    <row r="3492" spans="1:20" ht="45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8">
        <f>$E3492/$D3492</f>
        <v>1.2749999999999999</v>
      </c>
      <c r="P3492" s="5">
        <f>$E3492/$L3492</f>
        <v>47.222222222222221</v>
      </c>
      <c r="Q3492" t="str">
        <f>LEFT($N3492,FIND("/",$N3492)-1)</f>
        <v>theater</v>
      </c>
      <c r="R3492" t="str">
        <f>RIGHT($N3492,LEN($N3492)-FIND("/",$N3492))</f>
        <v>plays</v>
      </c>
      <c r="S3492" s="11">
        <f t="shared" si="108"/>
        <v>42443.802361111113</v>
      </c>
      <c r="T3492" s="11">
        <f t="shared" si="10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8">
        <f>$E3493/$D3493</f>
        <v>1.5820000000000001</v>
      </c>
      <c r="P3493" s="5">
        <f>$E3493/$L3493</f>
        <v>79.099999999999994</v>
      </c>
      <c r="Q3493" t="str">
        <f>LEFT($N3493,FIND("/",$N3493)-1)</f>
        <v>theater</v>
      </c>
      <c r="R3493" t="str">
        <f>RIGHT($N3493,LEN($N3493)-FIND("/",$N3493))</f>
        <v>plays</v>
      </c>
      <c r="S3493" s="11">
        <f t="shared" si="108"/>
        <v>42121.249814814815</v>
      </c>
      <c r="T3493" s="11">
        <f t="shared" si="10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8">
        <f>$E3494/$D3494</f>
        <v>1.0526894736842105</v>
      </c>
      <c r="P3494" s="5">
        <f>$E3494/$L3494</f>
        <v>114.29199999999999</v>
      </c>
      <c r="Q3494" t="str">
        <f>LEFT($N3494,FIND("/",$N3494)-1)</f>
        <v>theater</v>
      </c>
      <c r="R3494" t="str">
        <f>RIGHT($N3494,LEN($N3494)-FIND("/",$N3494))</f>
        <v>plays</v>
      </c>
      <c r="S3494" s="11">
        <f t="shared" si="108"/>
        <v>42268.009224537032</v>
      </c>
      <c r="T3494" s="11">
        <f t="shared" si="109"/>
        <v>42303.009224537032</v>
      </c>
    </row>
    <row r="3495" spans="1:20" ht="45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8">
        <f>$E3495/$D3495</f>
        <v>1</v>
      </c>
      <c r="P3495" s="5">
        <f>$E3495/$L3495</f>
        <v>51.724137931034484</v>
      </c>
      <c r="Q3495" t="str">
        <f>LEFT($N3495,FIND("/",$N3495)-1)</f>
        <v>theater</v>
      </c>
      <c r="R3495" t="str">
        <f>RIGHT($N3495,LEN($N3495)-FIND("/",$N3495))</f>
        <v>plays</v>
      </c>
      <c r="S3495" s="11">
        <f t="shared" si="108"/>
        <v>41848.866157407407</v>
      </c>
      <c r="T3495" s="11">
        <f t="shared" si="109"/>
        <v>41868.21597222222</v>
      </c>
    </row>
    <row r="3496" spans="1:20" ht="45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8">
        <f>$E3496/$D3496</f>
        <v>1</v>
      </c>
      <c r="P3496" s="5">
        <f>$E3496/$L3496</f>
        <v>30.76923076923077</v>
      </c>
      <c r="Q3496" t="str">
        <f>LEFT($N3496,FIND("/",$N3496)-1)</f>
        <v>theater</v>
      </c>
      <c r="R3496" t="str">
        <f>RIGHT($N3496,LEN($N3496)-FIND("/",$N3496))</f>
        <v>plays</v>
      </c>
      <c r="S3496" s="11">
        <f t="shared" si="108"/>
        <v>42689.214988425927</v>
      </c>
      <c r="T3496" s="11">
        <f t="shared" si="109"/>
        <v>42700.25</v>
      </c>
    </row>
    <row r="3497" spans="1:20" ht="45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8">
        <f>$E3497/$D3497</f>
        <v>1.0686</v>
      </c>
      <c r="P3497" s="5">
        <f>$E3497/$L3497</f>
        <v>74.208333333333329</v>
      </c>
      <c r="Q3497" t="str">
        <f>LEFT($N3497,FIND("/",$N3497)-1)</f>
        <v>theater</v>
      </c>
      <c r="R3497" t="str">
        <f>RIGHT($N3497,LEN($N3497)-FIND("/",$N3497))</f>
        <v>plays</v>
      </c>
      <c r="S3497" s="11">
        <f t="shared" si="108"/>
        <v>41915.762835648151</v>
      </c>
      <c r="T3497" s="11">
        <f t="shared" si="10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8">
        <f>$E3498/$D3498</f>
        <v>1.244</v>
      </c>
      <c r="P3498" s="5">
        <f>$E3498/$L3498</f>
        <v>47.846153846153847</v>
      </c>
      <c r="Q3498" t="str">
        <f>LEFT($N3498,FIND("/",$N3498)-1)</f>
        <v>theater</v>
      </c>
      <c r="R3498" t="str">
        <f>RIGHT($N3498,LEN($N3498)-FIND("/",$N3498))</f>
        <v>plays</v>
      </c>
      <c r="S3498" s="11">
        <f t="shared" si="108"/>
        <v>42584.846828703703</v>
      </c>
      <c r="T3498" s="11">
        <f t="shared" si="10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8">
        <f>$E3499/$D3499</f>
        <v>1.0870406189555126</v>
      </c>
      <c r="P3499" s="5">
        <f>$E3499/$L3499</f>
        <v>34.408163265306122</v>
      </c>
      <c r="Q3499" t="str">
        <f>LEFT($N3499,FIND("/",$N3499)-1)</f>
        <v>theater</v>
      </c>
      <c r="R3499" t="str">
        <f>RIGHT($N3499,LEN($N3499)-FIND("/",$N3499))</f>
        <v>plays</v>
      </c>
      <c r="S3499" s="11">
        <f t="shared" si="108"/>
        <v>42511.741944444439</v>
      </c>
      <c r="T3499" s="11">
        <f t="shared" si="10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8">
        <f>$E3500/$D3500</f>
        <v>1.0242424242424242</v>
      </c>
      <c r="P3500" s="5">
        <f>$E3500/$L3500</f>
        <v>40.238095238095241</v>
      </c>
      <c r="Q3500" t="str">
        <f>LEFT($N3500,FIND("/",$N3500)-1)</f>
        <v>theater</v>
      </c>
      <c r="R3500" t="str">
        <f>RIGHT($N3500,LEN($N3500)-FIND("/",$N3500))</f>
        <v>plays</v>
      </c>
      <c r="S3500" s="11">
        <f t="shared" si="108"/>
        <v>42459.15861111111</v>
      </c>
      <c r="T3500" s="11">
        <f t="shared" si="109"/>
        <v>42518.905555555553</v>
      </c>
    </row>
    <row r="3501" spans="1:20" ht="45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8">
        <f>$E3501/$D3501</f>
        <v>1.0549999999999999</v>
      </c>
      <c r="P3501" s="5">
        <f>$E3501/$L3501</f>
        <v>60.285714285714285</v>
      </c>
      <c r="Q3501" t="str">
        <f>LEFT($N3501,FIND("/",$N3501)-1)</f>
        <v>theater</v>
      </c>
      <c r="R3501" t="str">
        <f>RIGHT($N3501,LEN($N3501)-FIND("/",$N3501))</f>
        <v>plays</v>
      </c>
      <c r="S3501" s="11">
        <f t="shared" si="108"/>
        <v>42132.036168981482</v>
      </c>
      <c r="T3501" s="11">
        <f t="shared" si="10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8">
        <f>$E3502/$D3502</f>
        <v>1.0629999999999999</v>
      </c>
      <c r="P3502" s="5">
        <f>$E3502/$L3502</f>
        <v>25.30952380952381</v>
      </c>
      <c r="Q3502" t="str">
        <f>LEFT($N3502,FIND("/",$N3502)-1)</f>
        <v>theater</v>
      </c>
      <c r="R3502" t="str">
        <f>RIGHT($N3502,LEN($N3502)-FIND("/",$N3502))</f>
        <v>plays</v>
      </c>
      <c r="S3502" s="11">
        <f t="shared" si="108"/>
        <v>42419.91942129629</v>
      </c>
      <c r="T3502" s="11">
        <f t="shared" si="10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8">
        <f>$E3503/$D3503</f>
        <v>1.0066666666666666</v>
      </c>
      <c r="P3503" s="5">
        <f>$E3503/$L3503</f>
        <v>35.952380952380949</v>
      </c>
      <c r="Q3503" t="str">
        <f>LEFT($N3503,FIND("/",$N3503)-1)</f>
        <v>theater</v>
      </c>
      <c r="R3503" t="str">
        <f>RIGHT($N3503,LEN($N3503)-FIND("/",$N3503))</f>
        <v>plays</v>
      </c>
      <c r="S3503" s="11">
        <f t="shared" si="108"/>
        <v>42233.763831018514</v>
      </c>
      <c r="T3503" s="11">
        <f t="shared" si="109"/>
        <v>42258.763831018514</v>
      </c>
    </row>
    <row r="3504" spans="1:20" ht="45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8">
        <f>$E3504/$D3504</f>
        <v>1.054</v>
      </c>
      <c r="P3504" s="5">
        <f>$E3504/$L3504</f>
        <v>136</v>
      </c>
      <c r="Q3504" t="str">
        <f>LEFT($N3504,FIND("/",$N3504)-1)</f>
        <v>theater</v>
      </c>
      <c r="R3504" t="str">
        <f>RIGHT($N3504,LEN($N3504)-FIND("/",$N3504))</f>
        <v>plays</v>
      </c>
      <c r="S3504" s="11">
        <f t="shared" si="108"/>
        <v>42430.839398148149</v>
      </c>
      <c r="T3504" s="11">
        <f t="shared" si="10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8">
        <f>$E3505/$D3505</f>
        <v>1.0755999999999999</v>
      </c>
      <c r="P3505" s="5">
        <f>$E3505/$L3505</f>
        <v>70.763157894736835</v>
      </c>
      <c r="Q3505" t="str">
        <f>LEFT($N3505,FIND("/",$N3505)-1)</f>
        <v>theater</v>
      </c>
      <c r="R3505" t="str">
        <f>RIGHT($N3505,LEN($N3505)-FIND("/",$N3505))</f>
        <v>plays</v>
      </c>
      <c r="S3505" s="11">
        <f t="shared" si="108"/>
        <v>42545.478333333333</v>
      </c>
      <c r="T3505" s="11">
        <f t="shared" si="10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8">
        <f>$E3506/$D3506</f>
        <v>1</v>
      </c>
      <c r="P3506" s="5">
        <f>$E3506/$L3506</f>
        <v>125</v>
      </c>
      <c r="Q3506" t="str">
        <f>LEFT($N3506,FIND("/",$N3506)-1)</f>
        <v>theater</v>
      </c>
      <c r="R3506" t="str">
        <f>RIGHT($N3506,LEN($N3506)-FIND("/",$N3506))</f>
        <v>plays</v>
      </c>
      <c r="S3506" s="11">
        <f t="shared" si="108"/>
        <v>42297.748738425929</v>
      </c>
      <c r="T3506" s="11">
        <f t="shared" si="10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8">
        <f>$E3507/$D3507</f>
        <v>1.0376000000000001</v>
      </c>
      <c r="P3507" s="5">
        <f>$E3507/$L3507</f>
        <v>66.512820512820511</v>
      </c>
      <c r="Q3507" t="str">
        <f>LEFT($N3507,FIND("/",$N3507)-1)</f>
        <v>theater</v>
      </c>
      <c r="R3507" t="str">
        <f>RIGHT($N3507,LEN($N3507)-FIND("/",$N3507))</f>
        <v>plays</v>
      </c>
      <c r="S3507" s="11">
        <f t="shared" si="108"/>
        <v>41760.935706018521</v>
      </c>
      <c r="T3507" s="11">
        <f t="shared" si="109"/>
        <v>41772.166666666664</v>
      </c>
    </row>
    <row r="3508" spans="1:20" ht="45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8">
        <f>$E3508/$D3508</f>
        <v>1.0149999999999999</v>
      </c>
      <c r="P3508" s="5">
        <f>$E3508/$L3508</f>
        <v>105</v>
      </c>
      <c r="Q3508" t="str">
        <f>LEFT($N3508,FIND("/",$N3508)-1)</f>
        <v>theater</v>
      </c>
      <c r="R3508" t="str">
        <f>RIGHT($N3508,LEN($N3508)-FIND("/",$N3508))</f>
        <v>plays</v>
      </c>
      <c r="S3508" s="11">
        <f t="shared" si="108"/>
        <v>41829.734259259261</v>
      </c>
      <c r="T3508" s="11">
        <f t="shared" si="10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8">
        <f>$E3509/$D3509</f>
        <v>1.044</v>
      </c>
      <c r="P3509" s="5">
        <f>$E3509/$L3509</f>
        <v>145</v>
      </c>
      <c r="Q3509" t="str">
        <f>LEFT($N3509,FIND("/",$N3509)-1)</f>
        <v>theater</v>
      </c>
      <c r="R3509" t="str">
        <f>RIGHT($N3509,LEN($N3509)-FIND("/",$N3509))</f>
        <v>plays</v>
      </c>
      <c r="S3509" s="11">
        <f t="shared" si="108"/>
        <v>42491.92288194444</v>
      </c>
      <c r="T3509" s="11">
        <f t="shared" si="109"/>
        <v>42521.92288194444</v>
      </c>
    </row>
    <row r="3510" spans="1:20" ht="45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8">
        <f>$E3510/$D3510</f>
        <v>1.8</v>
      </c>
      <c r="P3510" s="5">
        <f>$E3510/$L3510</f>
        <v>12</v>
      </c>
      <c r="Q3510" t="str">
        <f>LEFT($N3510,FIND("/",$N3510)-1)</f>
        <v>theater</v>
      </c>
      <c r="R3510" t="str">
        <f>RIGHT($N3510,LEN($N3510)-FIND("/",$N3510))</f>
        <v>plays</v>
      </c>
      <c r="S3510" s="11">
        <f t="shared" si="108"/>
        <v>42477.729780092588</v>
      </c>
      <c r="T3510" s="11">
        <f t="shared" si="109"/>
        <v>42500.875</v>
      </c>
    </row>
    <row r="3511" spans="1:20" ht="45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8">
        <f>$E3511/$D3511</f>
        <v>1.0633333333333332</v>
      </c>
      <c r="P3511" s="5">
        <f>$E3511/$L3511</f>
        <v>96.666666666666671</v>
      </c>
      <c r="Q3511" t="str">
        <f>LEFT($N3511,FIND("/",$N3511)-1)</f>
        <v>theater</v>
      </c>
      <c r="R3511" t="str">
        <f>RIGHT($N3511,LEN($N3511)-FIND("/",$N3511))</f>
        <v>plays</v>
      </c>
      <c r="S3511" s="11">
        <f t="shared" si="108"/>
        <v>41950.859560185185</v>
      </c>
      <c r="T3511" s="11">
        <f t="shared" si="10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8">
        <f>$E3512/$D3512</f>
        <v>1.0055555555555555</v>
      </c>
      <c r="P3512" s="5">
        <f>$E3512/$L3512</f>
        <v>60.333333333333336</v>
      </c>
      <c r="Q3512" t="str">
        <f>LEFT($N3512,FIND("/",$N3512)-1)</f>
        <v>theater</v>
      </c>
      <c r="R3512" t="str">
        <f>RIGHT($N3512,LEN($N3512)-FIND("/",$N3512))</f>
        <v>plays</v>
      </c>
      <c r="S3512" s="11">
        <f t="shared" si="108"/>
        <v>41802.62090277778</v>
      </c>
      <c r="T3512" s="11">
        <f t="shared" si="10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8">
        <f>$E3513/$D3513</f>
        <v>1.012</v>
      </c>
      <c r="P3513" s="5">
        <f>$E3513/$L3513</f>
        <v>79.89473684210526</v>
      </c>
      <c r="Q3513" t="str">
        <f>LEFT($N3513,FIND("/",$N3513)-1)</f>
        <v>theater</v>
      </c>
      <c r="R3513" t="str">
        <f>RIGHT($N3513,LEN($N3513)-FIND("/",$N3513))</f>
        <v>plays</v>
      </c>
      <c r="S3513" s="11">
        <f t="shared" si="108"/>
        <v>41927.873784722222</v>
      </c>
      <c r="T3513" s="11">
        <f t="shared" si="109"/>
        <v>41950.770833333336</v>
      </c>
    </row>
    <row r="3514" spans="1:20" ht="45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8">
        <f>$E3514/$D3514</f>
        <v>1</v>
      </c>
      <c r="P3514" s="5">
        <f>$E3514/$L3514</f>
        <v>58.823529411764703</v>
      </c>
      <c r="Q3514" t="str">
        <f>LEFT($N3514,FIND("/",$N3514)-1)</f>
        <v>theater</v>
      </c>
      <c r="R3514" t="str">
        <f>RIGHT($N3514,LEN($N3514)-FIND("/",$N3514))</f>
        <v>plays</v>
      </c>
      <c r="S3514" s="11">
        <f t="shared" si="108"/>
        <v>42057.536944444444</v>
      </c>
      <c r="T3514" s="11">
        <f t="shared" si="109"/>
        <v>42117.49527777778</v>
      </c>
    </row>
    <row r="3515" spans="1:20" ht="45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8">
        <f>$E3515/$D3515</f>
        <v>1.1839285714285714</v>
      </c>
      <c r="P3515" s="5">
        <f>$E3515/$L3515</f>
        <v>75.340909090909093</v>
      </c>
      <c r="Q3515" t="str">
        <f>LEFT($N3515,FIND("/",$N3515)-1)</f>
        <v>theater</v>
      </c>
      <c r="R3515" t="str">
        <f>RIGHT($N3515,LEN($N3515)-FIND("/",$N3515))</f>
        <v>plays</v>
      </c>
      <c r="S3515" s="11">
        <f t="shared" si="108"/>
        <v>41781.096203703702</v>
      </c>
      <c r="T3515" s="11">
        <f t="shared" si="10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8">
        <f>$E3516/$D3516</f>
        <v>1.1000000000000001</v>
      </c>
      <c r="P3516" s="5">
        <f>$E3516/$L3516</f>
        <v>55</v>
      </c>
      <c r="Q3516" t="str">
        <f>LEFT($N3516,FIND("/",$N3516)-1)</f>
        <v>theater</v>
      </c>
      <c r="R3516" t="str">
        <f>RIGHT($N3516,LEN($N3516)-FIND("/",$N3516))</f>
        <v>plays</v>
      </c>
      <c r="S3516" s="11">
        <f t="shared" si="108"/>
        <v>42020.846666666665</v>
      </c>
      <c r="T3516" s="11">
        <f t="shared" si="10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8">
        <f>$E3517/$D3517</f>
        <v>1.0266666666666666</v>
      </c>
      <c r="P3517" s="5">
        <f>$E3517/$L3517</f>
        <v>66.956521739130437</v>
      </c>
      <c r="Q3517" t="str">
        <f>LEFT($N3517,FIND("/",$N3517)-1)</f>
        <v>theater</v>
      </c>
      <c r="R3517" t="str">
        <f>RIGHT($N3517,LEN($N3517)-FIND("/",$N3517))</f>
        <v>plays</v>
      </c>
      <c r="S3517" s="11">
        <f t="shared" si="108"/>
        <v>42125.772812499999</v>
      </c>
      <c r="T3517" s="11">
        <f t="shared" si="109"/>
        <v>42155.772812499999</v>
      </c>
    </row>
    <row r="3518" spans="1:20" ht="45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8">
        <f>$E3518/$D3518</f>
        <v>1</v>
      </c>
      <c r="P3518" s="5">
        <f>$E3518/$L3518</f>
        <v>227.27272727272728</v>
      </c>
      <c r="Q3518" t="str">
        <f>LEFT($N3518,FIND("/",$N3518)-1)</f>
        <v>theater</v>
      </c>
      <c r="R3518" t="str">
        <f>RIGHT($N3518,LEN($N3518)-FIND("/",$N3518))</f>
        <v>plays</v>
      </c>
      <c r="S3518" s="11">
        <f t="shared" si="108"/>
        <v>41856.010069444441</v>
      </c>
      <c r="T3518" s="11">
        <f t="shared" si="10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8">
        <f>$E3519/$D3519</f>
        <v>1</v>
      </c>
      <c r="P3519" s="5">
        <f>$E3519/$L3519</f>
        <v>307.69230769230768</v>
      </c>
      <c r="Q3519" t="str">
        <f>LEFT($N3519,FIND("/",$N3519)-1)</f>
        <v>theater</v>
      </c>
      <c r="R3519" t="str">
        <f>RIGHT($N3519,LEN($N3519)-FIND("/",$N3519))</f>
        <v>plays</v>
      </c>
      <c r="S3519" s="11">
        <f t="shared" si="108"/>
        <v>41794.817523148151</v>
      </c>
      <c r="T3519" s="11">
        <f t="shared" si="109"/>
        <v>41824.458333333336</v>
      </c>
    </row>
    <row r="3520" spans="1:20" ht="45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8">
        <f>$E3520/$D3520</f>
        <v>1.10046</v>
      </c>
      <c r="P3520" s="5">
        <f>$E3520/$L3520</f>
        <v>50.020909090909093</v>
      </c>
      <c r="Q3520" t="str">
        <f>LEFT($N3520,FIND("/",$N3520)-1)</f>
        <v>theater</v>
      </c>
      <c r="R3520" t="str">
        <f>RIGHT($N3520,LEN($N3520)-FIND("/",$N3520))</f>
        <v>plays</v>
      </c>
      <c r="S3520" s="11">
        <f t="shared" si="108"/>
        <v>41893.783553240741</v>
      </c>
      <c r="T3520" s="11">
        <f t="shared" si="10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8">
        <f>$E3521/$D3521</f>
        <v>1.0135000000000001</v>
      </c>
      <c r="P3521" s="5">
        <f>$E3521/$L3521</f>
        <v>72.392857142857139</v>
      </c>
      <c r="Q3521" t="str">
        <f>LEFT($N3521,FIND("/",$N3521)-1)</f>
        <v>theater</v>
      </c>
      <c r="R3521" t="str">
        <f>RIGHT($N3521,LEN($N3521)-FIND("/",$N3521))</f>
        <v>plays</v>
      </c>
      <c r="S3521" s="11">
        <f t="shared" si="108"/>
        <v>42037.598958333328</v>
      </c>
      <c r="T3521" s="11">
        <f t="shared" si="10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8">
        <f>$E3522/$D3522</f>
        <v>1.0075000000000001</v>
      </c>
      <c r="P3522" s="5">
        <f>$E3522/$L3522</f>
        <v>95.952380952380949</v>
      </c>
      <c r="Q3522" t="str">
        <f>LEFT($N3522,FIND("/",$N3522)-1)</f>
        <v>theater</v>
      </c>
      <c r="R3522" t="str">
        <f>RIGHT($N3522,LEN($N3522)-FIND("/",$N3522))</f>
        <v>plays</v>
      </c>
      <c r="S3522" s="11">
        <f t="shared" si="108"/>
        <v>42227.824212962965</v>
      </c>
      <c r="T3522" s="11">
        <f t="shared" si="10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8">
        <f>$E3523/$D3523</f>
        <v>1.6942857142857144</v>
      </c>
      <c r="P3523" s="5">
        <f>$E3523/$L3523</f>
        <v>45.615384615384613</v>
      </c>
      <c r="Q3523" t="str">
        <f>LEFT($N3523,FIND("/",$N3523)-1)</f>
        <v>theater</v>
      </c>
      <c r="R3523" t="str">
        <f>RIGHT($N3523,LEN($N3523)-FIND("/",$N3523))</f>
        <v>plays</v>
      </c>
      <c r="S3523" s="11">
        <f t="shared" ref="S3523:S3586" si="110">((($J3523/60)/60)/24)+DATE(1970,1,1)</f>
        <v>41881.361342592594</v>
      </c>
      <c r="T3523" s="11">
        <f t="shared" ref="T3523:T3586" si="111">((($I3523/60)/60)/24)+DATE(1970,1,1)</f>
        <v>41911.361342592594</v>
      </c>
    </row>
    <row r="3524" spans="1:20" ht="45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8">
        <f>$E3524/$D3524</f>
        <v>1</v>
      </c>
      <c r="P3524" s="5">
        <f>$E3524/$L3524</f>
        <v>41.029411764705884</v>
      </c>
      <c r="Q3524" t="str">
        <f>LEFT($N3524,FIND("/",$N3524)-1)</f>
        <v>theater</v>
      </c>
      <c r="R3524" t="str">
        <f>RIGHT($N3524,LEN($N3524)-FIND("/",$N3524))</f>
        <v>plays</v>
      </c>
      <c r="S3524" s="11">
        <f t="shared" si="110"/>
        <v>42234.789884259255</v>
      </c>
      <c r="T3524" s="11">
        <f t="shared" si="111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8">
        <f>$E3525/$D3525</f>
        <v>1.1365000000000001</v>
      </c>
      <c r="P3525" s="5">
        <f>$E3525/$L3525</f>
        <v>56.825000000000003</v>
      </c>
      <c r="Q3525" t="str">
        <f>LEFT($N3525,FIND("/",$N3525)-1)</f>
        <v>theater</v>
      </c>
      <c r="R3525" t="str">
        <f>RIGHT($N3525,LEN($N3525)-FIND("/",$N3525))</f>
        <v>plays</v>
      </c>
      <c r="S3525" s="11">
        <f t="shared" si="110"/>
        <v>42581.397546296299</v>
      </c>
      <c r="T3525" s="11">
        <f t="shared" si="111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8">
        <f>$E3526/$D3526</f>
        <v>1.0156000000000001</v>
      </c>
      <c r="P3526" s="5">
        <f>$E3526/$L3526</f>
        <v>137.24324324324326</v>
      </c>
      <c r="Q3526" t="str">
        <f>LEFT($N3526,FIND("/",$N3526)-1)</f>
        <v>theater</v>
      </c>
      <c r="R3526" t="str">
        <f>RIGHT($N3526,LEN($N3526)-FIND("/",$N3526))</f>
        <v>plays</v>
      </c>
      <c r="S3526" s="11">
        <f t="shared" si="110"/>
        <v>41880.76357638889</v>
      </c>
      <c r="T3526" s="11">
        <f t="shared" si="111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8">
        <f>$E3527/$D3527</f>
        <v>1.06</v>
      </c>
      <c r="P3527" s="5">
        <f>$E3527/$L3527</f>
        <v>75.714285714285708</v>
      </c>
      <c r="Q3527" t="str">
        <f>LEFT($N3527,FIND("/",$N3527)-1)</f>
        <v>theater</v>
      </c>
      <c r="R3527" t="str">
        <f>RIGHT($N3527,LEN($N3527)-FIND("/",$N3527))</f>
        <v>plays</v>
      </c>
      <c r="S3527" s="11">
        <f t="shared" si="110"/>
        <v>42214.6956712963</v>
      </c>
      <c r="T3527" s="11">
        <f t="shared" si="111"/>
        <v>42225.666666666672</v>
      </c>
    </row>
    <row r="3528" spans="1:20" ht="45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8">
        <f>$E3528/$D3528</f>
        <v>1.02</v>
      </c>
      <c r="P3528" s="5">
        <f>$E3528/$L3528</f>
        <v>99</v>
      </c>
      <c r="Q3528" t="str">
        <f>LEFT($N3528,FIND("/",$N3528)-1)</f>
        <v>theater</v>
      </c>
      <c r="R3528" t="str">
        <f>RIGHT($N3528,LEN($N3528)-FIND("/",$N3528))</f>
        <v>plays</v>
      </c>
      <c r="S3528" s="11">
        <f t="shared" si="110"/>
        <v>42460.335312499999</v>
      </c>
      <c r="T3528" s="11">
        <f t="shared" si="111"/>
        <v>42488.249305555553</v>
      </c>
    </row>
    <row r="3529" spans="1:20" ht="45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8">
        <f>$E3529/$D3529</f>
        <v>1.1691666666666667</v>
      </c>
      <c r="P3529" s="5">
        <f>$E3529/$L3529</f>
        <v>81.569767441860463</v>
      </c>
      <c r="Q3529" t="str">
        <f>LEFT($N3529,FIND("/",$N3529)-1)</f>
        <v>theater</v>
      </c>
      <c r="R3529" t="str">
        <f>RIGHT($N3529,LEN($N3529)-FIND("/",$N3529))</f>
        <v>plays</v>
      </c>
      <c r="S3529" s="11">
        <f t="shared" si="110"/>
        <v>42167.023206018523</v>
      </c>
      <c r="T3529" s="11">
        <f t="shared" si="111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8">
        <f>$E3530/$D3530</f>
        <v>1.0115151515151515</v>
      </c>
      <c r="P3530" s="5">
        <f>$E3530/$L3530</f>
        <v>45.108108108108105</v>
      </c>
      <c r="Q3530" t="str">
        <f>LEFT($N3530,FIND("/",$N3530)-1)</f>
        <v>theater</v>
      </c>
      <c r="R3530" t="str">
        <f>RIGHT($N3530,LEN($N3530)-FIND("/",$N3530))</f>
        <v>plays</v>
      </c>
      <c r="S3530" s="11">
        <f t="shared" si="110"/>
        <v>42733.50136574074</v>
      </c>
      <c r="T3530" s="11">
        <f t="shared" si="111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8">
        <f>$E3531/$D3531</f>
        <v>1.32</v>
      </c>
      <c r="P3531" s="5">
        <f>$E3531/$L3531</f>
        <v>36.666666666666664</v>
      </c>
      <c r="Q3531" t="str">
        <f>LEFT($N3531,FIND("/",$N3531)-1)</f>
        <v>theater</v>
      </c>
      <c r="R3531" t="str">
        <f>RIGHT($N3531,LEN($N3531)-FIND("/",$N3531))</f>
        <v>plays</v>
      </c>
      <c r="S3531" s="11">
        <f t="shared" si="110"/>
        <v>42177.761782407411</v>
      </c>
      <c r="T3531" s="11">
        <f t="shared" si="111"/>
        <v>42198.041666666672</v>
      </c>
    </row>
    <row r="3532" spans="1:20" ht="45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8">
        <f>$E3532/$D3532</f>
        <v>1</v>
      </c>
      <c r="P3532" s="5">
        <f>$E3532/$L3532</f>
        <v>125</v>
      </c>
      <c r="Q3532" t="str">
        <f>LEFT($N3532,FIND("/",$N3532)-1)</f>
        <v>theater</v>
      </c>
      <c r="R3532" t="str">
        <f>RIGHT($N3532,LEN($N3532)-FIND("/",$N3532))</f>
        <v>plays</v>
      </c>
      <c r="S3532" s="11">
        <f t="shared" si="110"/>
        <v>42442.623344907406</v>
      </c>
      <c r="T3532" s="11">
        <f t="shared" si="111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8">
        <f>$E3533/$D3533</f>
        <v>1.28</v>
      </c>
      <c r="P3533" s="5">
        <f>$E3533/$L3533</f>
        <v>49.230769230769234</v>
      </c>
      <c r="Q3533" t="str">
        <f>LEFT($N3533,FIND("/",$N3533)-1)</f>
        <v>theater</v>
      </c>
      <c r="R3533" t="str">
        <f>RIGHT($N3533,LEN($N3533)-FIND("/",$N3533))</f>
        <v>plays</v>
      </c>
      <c r="S3533" s="11">
        <f t="shared" si="110"/>
        <v>42521.654328703706</v>
      </c>
      <c r="T3533" s="11">
        <f t="shared" si="111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8">
        <f>$E3534/$D3534</f>
        <v>1.1895833333333334</v>
      </c>
      <c r="P3534" s="5">
        <f>$E3534/$L3534</f>
        <v>42.296296296296298</v>
      </c>
      <c r="Q3534" t="str">
        <f>LEFT($N3534,FIND("/",$N3534)-1)</f>
        <v>theater</v>
      </c>
      <c r="R3534" t="str">
        <f>RIGHT($N3534,LEN($N3534)-FIND("/",$N3534))</f>
        <v>plays</v>
      </c>
      <c r="S3534" s="11">
        <f t="shared" si="110"/>
        <v>41884.599849537037</v>
      </c>
      <c r="T3534" s="11">
        <f t="shared" si="111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8">
        <f>$E3535/$D3535</f>
        <v>1.262</v>
      </c>
      <c r="P3535" s="5">
        <f>$E3535/$L3535</f>
        <v>78.875</v>
      </c>
      <c r="Q3535" t="str">
        <f>LEFT($N3535,FIND("/",$N3535)-1)</f>
        <v>theater</v>
      </c>
      <c r="R3535" t="str">
        <f>RIGHT($N3535,LEN($N3535)-FIND("/",$N3535))</f>
        <v>plays</v>
      </c>
      <c r="S3535" s="11">
        <f t="shared" si="110"/>
        <v>42289.761192129634</v>
      </c>
      <c r="T3535" s="11">
        <f t="shared" si="111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8">
        <f>$E3536/$D3536</f>
        <v>1.5620000000000001</v>
      </c>
      <c r="P3536" s="5">
        <f>$E3536/$L3536</f>
        <v>38.284313725490193</v>
      </c>
      <c r="Q3536" t="str">
        <f>LEFT($N3536,FIND("/",$N3536)-1)</f>
        <v>theater</v>
      </c>
      <c r="R3536" t="str">
        <f>RIGHT($N3536,LEN($N3536)-FIND("/",$N3536))</f>
        <v>plays</v>
      </c>
      <c r="S3536" s="11">
        <f t="shared" si="110"/>
        <v>42243.6252662037</v>
      </c>
      <c r="T3536" s="11">
        <f t="shared" si="111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8">
        <f>$E3537/$D3537</f>
        <v>1.0315000000000001</v>
      </c>
      <c r="P3537" s="5">
        <f>$E3537/$L3537</f>
        <v>44.847826086956523</v>
      </c>
      <c r="Q3537" t="str">
        <f>LEFT($N3537,FIND("/",$N3537)-1)</f>
        <v>theater</v>
      </c>
      <c r="R3537" t="str">
        <f>RIGHT($N3537,LEN($N3537)-FIND("/",$N3537))</f>
        <v>plays</v>
      </c>
      <c r="S3537" s="11">
        <f t="shared" si="110"/>
        <v>42248.640162037031</v>
      </c>
      <c r="T3537" s="11">
        <f t="shared" si="111"/>
        <v>42279.75</v>
      </c>
    </row>
    <row r="3538" spans="1:20" ht="45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8">
        <f>$E3538/$D3538</f>
        <v>1.5333333333333334</v>
      </c>
      <c r="P3538" s="5">
        <f>$E3538/$L3538</f>
        <v>13.529411764705882</v>
      </c>
      <c r="Q3538" t="str">
        <f>LEFT($N3538,FIND("/",$N3538)-1)</f>
        <v>theater</v>
      </c>
      <c r="R3538" t="str">
        <f>RIGHT($N3538,LEN($N3538)-FIND("/",$N3538))</f>
        <v>plays</v>
      </c>
      <c r="S3538" s="11">
        <f t="shared" si="110"/>
        <v>42328.727141203708</v>
      </c>
      <c r="T3538" s="11">
        <f t="shared" si="111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8">
        <f>$E3539/$D3539</f>
        <v>1.8044444444444445</v>
      </c>
      <c r="P3539" s="5">
        <f>$E3539/$L3539</f>
        <v>43.5</v>
      </c>
      <c r="Q3539" t="str">
        <f>LEFT($N3539,FIND("/",$N3539)-1)</f>
        <v>theater</v>
      </c>
      <c r="R3539" t="str">
        <f>RIGHT($N3539,LEN($N3539)-FIND("/",$N3539))</f>
        <v>plays</v>
      </c>
      <c r="S3539" s="11">
        <f t="shared" si="110"/>
        <v>41923.354351851849</v>
      </c>
      <c r="T3539" s="11">
        <f t="shared" si="111"/>
        <v>41960.332638888889</v>
      </c>
    </row>
    <row r="3540" spans="1:20" ht="45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8">
        <f>$E3540/$D3540</f>
        <v>1.2845</v>
      </c>
      <c r="P3540" s="5">
        <f>$E3540/$L3540</f>
        <v>30.951807228915662</v>
      </c>
      <c r="Q3540" t="str">
        <f>LEFT($N3540,FIND("/",$N3540)-1)</f>
        <v>theater</v>
      </c>
      <c r="R3540" t="str">
        <f>RIGHT($N3540,LEN($N3540)-FIND("/",$N3540))</f>
        <v>plays</v>
      </c>
      <c r="S3540" s="11">
        <f t="shared" si="110"/>
        <v>42571.420601851853</v>
      </c>
      <c r="T3540" s="11">
        <f t="shared" si="111"/>
        <v>42599.420601851853</v>
      </c>
    </row>
    <row r="3541" spans="1:20" ht="45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8">
        <f>$E3541/$D3541</f>
        <v>1.1966666666666668</v>
      </c>
      <c r="P3541" s="5">
        <f>$E3541/$L3541</f>
        <v>55.230769230769234</v>
      </c>
      <c r="Q3541" t="str">
        <f>LEFT($N3541,FIND("/",$N3541)-1)</f>
        <v>theater</v>
      </c>
      <c r="R3541" t="str">
        <f>RIGHT($N3541,LEN($N3541)-FIND("/",$N3541))</f>
        <v>plays</v>
      </c>
      <c r="S3541" s="11">
        <f t="shared" si="110"/>
        <v>42600.756041666667</v>
      </c>
      <c r="T3541" s="11">
        <f t="shared" si="111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8">
        <f>$E3542/$D3542</f>
        <v>1.23</v>
      </c>
      <c r="P3542" s="5">
        <f>$E3542/$L3542</f>
        <v>46.125</v>
      </c>
      <c r="Q3542" t="str">
        <f>LEFT($N3542,FIND("/",$N3542)-1)</f>
        <v>theater</v>
      </c>
      <c r="R3542" t="str">
        <f>RIGHT($N3542,LEN($N3542)-FIND("/",$N3542))</f>
        <v>plays</v>
      </c>
      <c r="S3542" s="11">
        <f t="shared" si="110"/>
        <v>42517.003368055557</v>
      </c>
      <c r="T3542" s="11">
        <f t="shared" si="111"/>
        <v>42547.003368055557</v>
      </c>
    </row>
    <row r="3543" spans="1:20" ht="45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8">
        <f>$E3543/$D3543</f>
        <v>1.05</v>
      </c>
      <c r="P3543" s="5">
        <f>$E3543/$L3543</f>
        <v>39.375</v>
      </c>
      <c r="Q3543" t="str">
        <f>LEFT($N3543,FIND("/",$N3543)-1)</f>
        <v>theater</v>
      </c>
      <c r="R3543" t="str">
        <f>RIGHT($N3543,LEN($N3543)-FIND("/",$N3543))</f>
        <v>plays</v>
      </c>
      <c r="S3543" s="11">
        <f t="shared" si="110"/>
        <v>42222.730034722219</v>
      </c>
      <c r="T3543" s="11">
        <f t="shared" si="111"/>
        <v>42247.730034722219</v>
      </c>
    </row>
    <row r="3544" spans="1:20" ht="45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8">
        <f>$E3544/$D3544</f>
        <v>1.0223636363636364</v>
      </c>
      <c r="P3544" s="5">
        <f>$E3544/$L3544</f>
        <v>66.152941176470591</v>
      </c>
      <c r="Q3544" t="str">
        <f>LEFT($N3544,FIND("/",$N3544)-1)</f>
        <v>theater</v>
      </c>
      <c r="R3544" t="str">
        <f>RIGHT($N3544,LEN($N3544)-FIND("/",$N3544))</f>
        <v>plays</v>
      </c>
      <c r="S3544" s="11">
        <f t="shared" si="110"/>
        <v>41829.599791666667</v>
      </c>
      <c r="T3544" s="11">
        <f t="shared" si="111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8">
        <f>$E3545/$D3545</f>
        <v>1.0466666666666666</v>
      </c>
      <c r="P3545" s="5">
        <f>$E3545/$L3545</f>
        <v>54.137931034482762</v>
      </c>
      <c r="Q3545" t="str">
        <f>LEFT($N3545,FIND("/",$N3545)-1)</f>
        <v>theater</v>
      </c>
      <c r="R3545" t="str">
        <f>RIGHT($N3545,LEN($N3545)-FIND("/",$N3545))</f>
        <v>plays</v>
      </c>
      <c r="S3545" s="11">
        <f t="shared" si="110"/>
        <v>42150.755312499998</v>
      </c>
      <c r="T3545" s="11">
        <f t="shared" si="111"/>
        <v>42180.755312499998</v>
      </c>
    </row>
    <row r="3546" spans="1:20" ht="30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8">
        <f>$E3546/$D3546</f>
        <v>1</v>
      </c>
      <c r="P3546" s="5">
        <f>$E3546/$L3546</f>
        <v>104.16666666666667</v>
      </c>
      <c r="Q3546" t="str">
        <f>LEFT($N3546,FIND("/",$N3546)-1)</f>
        <v>theater</v>
      </c>
      <c r="R3546" t="str">
        <f>RIGHT($N3546,LEN($N3546)-FIND("/",$N3546))</f>
        <v>plays</v>
      </c>
      <c r="S3546" s="11">
        <f t="shared" si="110"/>
        <v>42040.831678240742</v>
      </c>
      <c r="T3546" s="11">
        <f t="shared" si="111"/>
        <v>42070.831678240742</v>
      </c>
    </row>
    <row r="3547" spans="1:20" ht="45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8">
        <f>$E3547/$D3547</f>
        <v>1.004</v>
      </c>
      <c r="P3547" s="5">
        <f>$E3547/$L3547</f>
        <v>31.375</v>
      </c>
      <c r="Q3547" t="str">
        <f>LEFT($N3547,FIND("/",$N3547)-1)</f>
        <v>theater</v>
      </c>
      <c r="R3547" t="str">
        <f>RIGHT($N3547,LEN($N3547)-FIND("/",$N3547))</f>
        <v>plays</v>
      </c>
      <c r="S3547" s="11">
        <f t="shared" si="110"/>
        <v>42075.807395833333</v>
      </c>
      <c r="T3547" s="11">
        <f t="shared" si="111"/>
        <v>42105.807395833333</v>
      </c>
    </row>
    <row r="3548" spans="1:20" ht="45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8">
        <f>$E3548/$D3548</f>
        <v>1.0227272727272727</v>
      </c>
      <c r="P3548" s="5">
        <f>$E3548/$L3548</f>
        <v>59.210526315789473</v>
      </c>
      <c r="Q3548" t="str">
        <f>LEFT($N3548,FIND("/",$N3548)-1)</f>
        <v>theater</v>
      </c>
      <c r="R3548" t="str">
        <f>RIGHT($N3548,LEN($N3548)-FIND("/",$N3548))</f>
        <v>plays</v>
      </c>
      <c r="S3548" s="11">
        <f t="shared" si="110"/>
        <v>42073.660694444443</v>
      </c>
      <c r="T3548" s="11">
        <f t="shared" si="111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8">
        <f>$E3549/$D3549</f>
        <v>1.1440928571428572</v>
      </c>
      <c r="P3549" s="5">
        <f>$E3549/$L3549</f>
        <v>119.17633928571429</v>
      </c>
      <c r="Q3549" t="str">
        <f>LEFT($N3549,FIND("/",$N3549)-1)</f>
        <v>theater</v>
      </c>
      <c r="R3549" t="str">
        <f>RIGHT($N3549,LEN($N3549)-FIND("/",$N3549))</f>
        <v>plays</v>
      </c>
      <c r="S3549" s="11">
        <f t="shared" si="110"/>
        <v>42480.078715277778</v>
      </c>
      <c r="T3549" s="11">
        <f t="shared" si="111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8">
        <f>$E3550/$D3550</f>
        <v>1.019047619047619</v>
      </c>
      <c r="P3550" s="5">
        <f>$E3550/$L3550</f>
        <v>164.61538461538461</v>
      </c>
      <c r="Q3550" t="str">
        <f>LEFT($N3550,FIND("/",$N3550)-1)</f>
        <v>theater</v>
      </c>
      <c r="R3550" t="str">
        <f>RIGHT($N3550,LEN($N3550)-FIND("/",$N3550))</f>
        <v>plays</v>
      </c>
      <c r="S3550" s="11">
        <f t="shared" si="110"/>
        <v>42411.942291666666</v>
      </c>
      <c r="T3550" s="11">
        <f t="shared" si="111"/>
        <v>42434.041666666672</v>
      </c>
    </row>
    <row r="3551" spans="1:20" ht="45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8">
        <f>$E3551/$D3551</f>
        <v>1.02</v>
      </c>
      <c r="P3551" s="5">
        <f>$E3551/$L3551</f>
        <v>24.285714285714285</v>
      </c>
      <c r="Q3551" t="str">
        <f>LEFT($N3551,FIND("/",$N3551)-1)</f>
        <v>theater</v>
      </c>
      <c r="R3551" t="str">
        <f>RIGHT($N3551,LEN($N3551)-FIND("/",$N3551))</f>
        <v>plays</v>
      </c>
      <c r="S3551" s="11">
        <f t="shared" si="110"/>
        <v>42223.394363425927</v>
      </c>
      <c r="T3551" s="11">
        <f t="shared" si="111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8">
        <f>$E3552/$D3552</f>
        <v>1.048</v>
      </c>
      <c r="P3552" s="5">
        <f>$E3552/$L3552</f>
        <v>40.9375</v>
      </c>
      <c r="Q3552" t="str">
        <f>LEFT($N3552,FIND("/",$N3552)-1)</f>
        <v>theater</v>
      </c>
      <c r="R3552" t="str">
        <f>RIGHT($N3552,LEN($N3552)-FIND("/",$N3552))</f>
        <v>plays</v>
      </c>
      <c r="S3552" s="11">
        <f t="shared" si="110"/>
        <v>42462.893495370372</v>
      </c>
      <c r="T3552" s="11">
        <f t="shared" si="111"/>
        <v>42492.893495370372</v>
      </c>
    </row>
    <row r="3553" spans="1:20" ht="45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8">
        <f>$E3553/$D3553</f>
        <v>1.0183333333333333</v>
      </c>
      <c r="P3553" s="5">
        <f>$E3553/$L3553</f>
        <v>61.1</v>
      </c>
      <c r="Q3553" t="str">
        <f>LEFT($N3553,FIND("/",$N3553)-1)</f>
        <v>theater</v>
      </c>
      <c r="R3553" t="str">
        <f>RIGHT($N3553,LEN($N3553)-FIND("/",$N3553))</f>
        <v>plays</v>
      </c>
      <c r="S3553" s="11">
        <f t="shared" si="110"/>
        <v>41753.515856481477</v>
      </c>
      <c r="T3553" s="11">
        <f t="shared" si="111"/>
        <v>41781.921527777777</v>
      </c>
    </row>
    <row r="3554" spans="1:20" ht="45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8">
        <f>$E3554/$D3554</f>
        <v>1</v>
      </c>
      <c r="P3554" s="5">
        <f>$E3554/$L3554</f>
        <v>38.65</v>
      </c>
      <c r="Q3554" t="str">
        <f>LEFT($N3554,FIND("/",$N3554)-1)</f>
        <v>theater</v>
      </c>
      <c r="R3554" t="str">
        <f>RIGHT($N3554,LEN($N3554)-FIND("/",$N3554))</f>
        <v>plays</v>
      </c>
      <c r="S3554" s="11">
        <f t="shared" si="110"/>
        <v>41788.587083333332</v>
      </c>
      <c r="T3554" s="11">
        <f t="shared" si="111"/>
        <v>41818.587083333332</v>
      </c>
    </row>
    <row r="3555" spans="1:20" ht="45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8">
        <f>$E3555/$D3555</f>
        <v>1.0627272727272727</v>
      </c>
      <c r="P3555" s="5">
        <f>$E3555/$L3555</f>
        <v>56.20192307692308</v>
      </c>
      <c r="Q3555" t="str">
        <f>LEFT($N3555,FIND("/",$N3555)-1)</f>
        <v>theater</v>
      </c>
      <c r="R3555" t="str">
        <f>RIGHT($N3555,LEN($N3555)-FIND("/",$N3555))</f>
        <v>plays</v>
      </c>
      <c r="S3555" s="11">
        <f t="shared" si="110"/>
        <v>42196.028703703705</v>
      </c>
      <c r="T3555" s="11">
        <f t="shared" si="111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8">
        <f>$E3556/$D3556</f>
        <v>1.1342219999999998</v>
      </c>
      <c r="P3556" s="5">
        <f>$E3556/$L3556</f>
        <v>107.00207547169811</v>
      </c>
      <c r="Q3556" t="str">
        <f>LEFT($N3556,FIND("/",$N3556)-1)</f>
        <v>theater</v>
      </c>
      <c r="R3556" t="str">
        <f>RIGHT($N3556,LEN($N3556)-FIND("/",$N3556))</f>
        <v>plays</v>
      </c>
      <c r="S3556" s="11">
        <f t="shared" si="110"/>
        <v>42016.050451388888</v>
      </c>
      <c r="T3556" s="11">
        <f t="shared" si="111"/>
        <v>42046.708333333328</v>
      </c>
    </row>
    <row r="3557" spans="1:20" ht="45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8">
        <f>$E3557/$D3557</f>
        <v>1</v>
      </c>
      <c r="P3557" s="5">
        <f>$E3557/$L3557</f>
        <v>171.42857142857142</v>
      </c>
      <c r="Q3557" t="str">
        <f>LEFT($N3557,FIND("/",$N3557)-1)</f>
        <v>theater</v>
      </c>
      <c r="R3557" t="str">
        <f>RIGHT($N3557,LEN($N3557)-FIND("/",$N3557))</f>
        <v>plays</v>
      </c>
      <c r="S3557" s="11">
        <f t="shared" si="110"/>
        <v>42661.442060185189</v>
      </c>
      <c r="T3557" s="11">
        <f t="shared" si="111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8">
        <f>$E3558/$D3558</f>
        <v>1.0045454545454546</v>
      </c>
      <c r="P3558" s="5">
        <f>$E3558/$L3558</f>
        <v>110.5</v>
      </c>
      <c r="Q3558" t="str">
        <f>LEFT($N3558,FIND("/",$N3558)-1)</f>
        <v>theater</v>
      </c>
      <c r="R3558" t="str">
        <f>RIGHT($N3558,LEN($N3558)-FIND("/",$N3558))</f>
        <v>plays</v>
      </c>
      <c r="S3558" s="11">
        <f t="shared" si="110"/>
        <v>41808.649583333332</v>
      </c>
      <c r="T3558" s="11">
        <f t="shared" si="111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8">
        <f>$E3559/$D3559</f>
        <v>1.0003599999999999</v>
      </c>
      <c r="P3559" s="5">
        <f>$E3559/$L3559</f>
        <v>179.27598566308242</v>
      </c>
      <c r="Q3559" t="str">
        <f>LEFT($N3559,FIND("/",$N3559)-1)</f>
        <v>theater</v>
      </c>
      <c r="R3559" t="str">
        <f>RIGHT($N3559,LEN($N3559)-FIND("/",$N3559))</f>
        <v>plays</v>
      </c>
      <c r="S3559" s="11">
        <f t="shared" si="110"/>
        <v>41730.276747685188</v>
      </c>
      <c r="T3559" s="11">
        <f t="shared" si="111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8">
        <f>$E3560/$D3560</f>
        <v>1.44</v>
      </c>
      <c r="P3560" s="5">
        <f>$E3560/$L3560</f>
        <v>22.90909090909091</v>
      </c>
      <c r="Q3560" t="str">
        <f>LEFT($N3560,FIND("/",$N3560)-1)</f>
        <v>theater</v>
      </c>
      <c r="R3560" t="str">
        <f>RIGHT($N3560,LEN($N3560)-FIND("/",$N3560))</f>
        <v>plays</v>
      </c>
      <c r="S3560" s="11">
        <f t="shared" si="110"/>
        <v>42139.816840277781</v>
      </c>
      <c r="T3560" s="11">
        <f t="shared" si="111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8">
        <f>$E3561/$D3561</f>
        <v>1.0349999999999999</v>
      </c>
      <c r="P3561" s="5">
        <f>$E3561/$L3561</f>
        <v>43.125</v>
      </c>
      <c r="Q3561" t="str">
        <f>LEFT($N3561,FIND("/",$N3561)-1)</f>
        <v>theater</v>
      </c>
      <c r="R3561" t="str">
        <f>RIGHT($N3561,LEN($N3561)-FIND("/",$N3561))</f>
        <v>plays</v>
      </c>
      <c r="S3561" s="11">
        <f t="shared" si="110"/>
        <v>42194.096157407403</v>
      </c>
      <c r="T3561" s="11">
        <f t="shared" si="111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8">
        <f>$E3562/$D3562</f>
        <v>1.0843750000000001</v>
      </c>
      <c r="P3562" s="5">
        <f>$E3562/$L3562</f>
        <v>46.891891891891895</v>
      </c>
      <c r="Q3562" t="str">
        <f>LEFT($N3562,FIND("/",$N3562)-1)</f>
        <v>theater</v>
      </c>
      <c r="R3562" t="str">
        <f>RIGHT($N3562,LEN($N3562)-FIND("/",$N3562))</f>
        <v>plays</v>
      </c>
      <c r="S3562" s="11">
        <f t="shared" si="110"/>
        <v>42115.889652777783</v>
      </c>
      <c r="T3562" s="11">
        <f t="shared" si="111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8">
        <f>$E3563/$D3563</f>
        <v>1.024</v>
      </c>
      <c r="P3563" s="5">
        <f>$E3563/$L3563</f>
        <v>47.407407407407405</v>
      </c>
      <c r="Q3563" t="str">
        <f>LEFT($N3563,FIND("/",$N3563)-1)</f>
        <v>theater</v>
      </c>
      <c r="R3563" t="str">
        <f>RIGHT($N3563,LEN($N3563)-FIND("/",$N3563))</f>
        <v>plays</v>
      </c>
      <c r="S3563" s="11">
        <f t="shared" si="110"/>
        <v>42203.680300925931</v>
      </c>
      <c r="T3563" s="11">
        <f t="shared" si="111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8">
        <f>$E3564/$D3564</f>
        <v>1.4888888888888889</v>
      </c>
      <c r="P3564" s="5">
        <f>$E3564/$L3564</f>
        <v>15.129032258064516</v>
      </c>
      <c r="Q3564" t="str">
        <f>LEFT($N3564,FIND("/",$N3564)-1)</f>
        <v>theater</v>
      </c>
      <c r="R3564" t="str">
        <f>RIGHT($N3564,LEN($N3564)-FIND("/",$N3564))</f>
        <v>plays</v>
      </c>
      <c r="S3564" s="11">
        <f t="shared" si="110"/>
        <v>42433.761886574073</v>
      </c>
      <c r="T3564" s="11">
        <f t="shared" si="111"/>
        <v>42442.916666666672</v>
      </c>
    </row>
    <row r="3565" spans="1:20" ht="45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8">
        <f>$E3565/$D3565</f>
        <v>1.0549000000000002</v>
      </c>
      <c r="P3565" s="5">
        <f>$E3565/$L3565</f>
        <v>21.098000000000003</v>
      </c>
      <c r="Q3565" t="str">
        <f>LEFT($N3565,FIND("/",$N3565)-1)</f>
        <v>theater</v>
      </c>
      <c r="R3565" t="str">
        <f>RIGHT($N3565,LEN($N3565)-FIND("/",$N3565))</f>
        <v>plays</v>
      </c>
      <c r="S3565" s="11">
        <f t="shared" si="110"/>
        <v>42555.671944444446</v>
      </c>
      <c r="T3565" s="11">
        <f t="shared" si="111"/>
        <v>42583.791666666672</v>
      </c>
    </row>
    <row r="3566" spans="1:20" ht="30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8">
        <f>$E3566/$D3566</f>
        <v>1.0049999999999999</v>
      </c>
      <c r="P3566" s="5">
        <f>$E3566/$L3566</f>
        <v>59.117647058823529</v>
      </c>
      <c r="Q3566" t="str">
        <f>LEFT($N3566,FIND("/",$N3566)-1)</f>
        <v>theater</v>
      </c>
      <c r="R3566" t="str">
        <f>RIGHT($N3566,LEN($N3566)-FIND("/",$N3566))</f>
        <v>plays</v>
      </c>
      <c r="S3566" s="11">
        <f t="shared" si="110"/>
        <v>42236.623252314821</v>
      </c>
      <c r="T3566" s="11">
        <f t="shared" si="111"/>
        <v>42282.666666666672</v>
      </c>
    </row>
    <row r="3567" spans="1:20" ht="45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8">
        <f>$E3567/$D3567</f>
        <v>1.3055555555555556</v>
      </c>
      <c r="P3567" s="5">
        <f>$E3567/$L3567</f>
        <v>97.916666666666671</v>
      </c>
      <c r="Q3567" t="str">
        <f>LEFT($N3567,FIND("/",$N3567)-1)</f>
        <v>theater</v>
      </c>
      <c r="R3567" t="str">
        <f>RIGHT($N3567,LEN($N3567)-FIND("/",$N3567))</f>
        <v>plays</v>
      </c>
      <c r="S3567" s="11">
        <f t="shared" si="110"/>
        <v>41974.743148148147</v>
      </c>
      <c r="T3567" s="11">
        <f t="shared" si="111"/>
        <v>42004.743148148147</v>
      </c>
    </row>
    <row r="3568" spans="1:20" ht="45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8">
        <f>$E3568/$D3568</f>
        <v>1.0475000000000001</v>
      </c>
      <c r="P3568" s="5">
        <f>$E3568/$L3568</f>
        <v>55.131578947368418</v>
      </c>
      <c r="Q3568" t="str">
        <f>LEFT($N3568,FIND("/",$N3568)-1)</f>
        <v>theater</v>
      </c>
      <c r="R3568" t="str">
        <f>RIGHT($N3568,LEN($N3568)-FIND("/",$N3568))</f>
        <v>plays</v>
      </c>
      <c r="S3568" s="11">
        <f t="shared" si="110"/>
        <v>41997.507905092592</v>
      </c>
      <c r="T3568" s="11">
        <f t="shared" si="111"/>
        <v>42027.507905092592</v>
      </c>
    </row>
    <row r="3569" spans="1:20" ht="45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8">
        <f>$E3569/$D3569</f>
        <v>1.0880000000000001</v>
      </c>
      <c r="P3569" s="5">
        <f>$E3569/$L3569</f>
        <v>26.536585365853657</v>
      </c>
      <c r="Q3569" t="str">
        <f>LEFT($N3569,FIND("/",$N3569)-1)</f>
        <v>theater</v>
      </c>
      <c r="R3569" t="str">
        <f>RIGHT($N3569,LEN($N3569)-FIND("/",$N3569))</f>
        <v>plays</v>
      </c>
      <c r="S3569" s="11">
        <f t="shared" si="110"/>
        <v>42135.810694444444</v>
      </c>
      <c r="T3569" s="11">
        <f t="shared" si="111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8">
        <f>$E3570/$D3570</f>
        <v>1.1100000000000001</v>
      </c>
      <c r="P3570" s="5">
        <f>$E3570/$L3570</f>
        <v>58.421052631578945</v>
      </c>
      <c r="Q3570" t="str">
        <f>LEFT($N3570,FIND("/",$N3570)-1)</f>
        <v>theater</v>
      </c>
      <c r="R3570" t="str">
        <f>RIGHT($N3570,LEN($N3570)-FIND("/",$N3570))</f>
        <v>plays</v>
      </c>
      <c r="S3570" s="11">
        <f t="shared" si="110"/>
        <v>41869.740671296298</v>
      </c>
      <c r="T3570" s="11">
        <f t="shared" si="111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8">
        <f>$E3571/$D3571</f>
        <v>1.0047999999999999</v>
      </c>
      <c r="P3571" s="5">
        <f>$E3571/$L3571</f>
        <v>122.53658536585365</v>
      </c>
      <c r="Q3571" t="str">
        <f>LEFT($N3571,FIND("/",$N3571)-1)</f>
        <v>theater</v>
      </c>
      <c r="R3571" t="str">
        <f>RIGHT($N3571,LEN($N3571)-FIND("/",$N3571))</f>
        <v>plays</v>
      </c>
      <c r="S3571" s="11">
        <f t="shared" si="110"/>
        <v>41982.688611111109</v>
      </c>
      <c r="T3571" s="11">
        <f t="shared" si="111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8">
        <f>$E3572/$D3572</f>
        <v>1.1435</v>
      </c>
      <c r="P3572" s="5">
        <f>$E3572/$L3572</f>
        <v>87.961538461538467</v>
      </c>
      <c r="Q3572" t="str">
        <f>LEFT($N3572,FIND("/",$N3572)-1)</f>
        <v>theater</v>
      </c>
      <c r="R3572" t="str">
        <f>RIGHT($N3572,LEN($N3572)-FIND("/",$N3572))</f>
        <v>plays</v>
      </c>
      <c r="S3572" s="11">
        <f t="shared" si="110"/>
        <v>41976.331979166673</v>
      </c>
      <c r="T3572" s="11">
        <f t="shared" si="111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8">
        <f>$E3573/$D3573</f>
        <v>1.2206666666666666</v>
      </c>
      <c r="P3573" s="5">
        <f>$E3573/$L3573</f>
        <v>73.239999999999995</v>
      </c>
      <c r="Q3573" t="str">
        <f>LEFT($N3573,FIND("/",$N3573)-1)</f>
        <v>theater</v>
      </c>
      <c r="R3573" t="str">
        <f>RIGHT($N3573,LEN($N3573)-FIND("/",$N3573))</f>
        <v>plays</v>
      </c>
      <c r="S3573" s="11">
        <f t="shared" si="110"/>
        <v>41912.858946759261</v>
      </c>
      <c r="T3573" s="11">
        <f t="shared" si="111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8">
        <f>$E3574/$D3574</f>
        <v>1</v>
      </c>
      <c r="P3574" s="5">
        <f>$E3574/$L3574</f>
        <v>55.555555555555557</v>
      </c>
      <c r="Q3574" t="str">
        <f>LEFT($N3574,FIND("/",$N3574)-1)</f>
        <v>theater</v>
      </c>
      <c r="R3574" t="str">
        <f>RIGHT($N3574,LEN($N3574)-FIND("/",$N3574))</f>
        <v>plays</v>
      </c>
      <c r="S3574" s="11">
        <f t="shared" si="110"/>
        <v>42146.570393518516</v>
      </c>
      <c r="T3574" s="11">
        <f t="shared" si="111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8">
        <f>$E3575/$D3575</f>
        <v>1.028</v>
      </c>
      <c r="P3575" s="5">
        <f>$E3575/$L3575</f>
        <v>39.53846153846154</v>
      </c>
      <c r="Q3575" t="str">
        <f>LEFT($N3575,FIND("/",$N3575)-1)</f>
        <v>theater</v>
      </c>
      <c r="R3575" t="str">
        <f>RIGHT($N3575,LEN($N3575)-FIND("/",$N3575))</f>
        <v>plays</v>
      </c>
      <c r="S3575" s="11">
        <f t="shared" si="110"/>
        <v>41921.375532407408</v>
      </c>
      <c r="T3575" s="11">
        <f t="shared" si="111"/>
        <v>41951.417199074072</v>
      </c>
    </row>
    <row r="3576" spans="1:20" ht="45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8">
        <f>$E3576/$D3576</f>
        <v>1.0612068965517241</v>
      </c>
      <c r="P3576" s="5">
        <f>$E3576/$L3576</f>
        <v>136.77777777777777</v>
      </c>
      <c r="Q3576" t="str">
        <f>LEFT($N3576,FIND("/",$N3576)-1)</f>
        <v>theater</v>
      </c>
      <c r="R3576" t="str">
        <f>RIGHT($N3576,LEN($N3576)-FIND("/",$N3576))</f>
        <v>plays</v>
      </c>
      <c r="S3576" s="11">
        <f t="shared" si="110"/>
        <v>41926.942685185182</v>
      </c>
      <c r="T3576" s="11">
        <f t="shared" si="111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8">
        <f>$E3577/$D3577</f>
        <v>1.0133000000000001</v>
      </c>
      <c r="P3577" s="5">
        <f>$E3577/$L3577</f>
        <v>99.343137254901961</v>
      </c>
      <c r="Q3577" t="str">
        <f>LEFT($N3577,FIND("/",$N3577)-1)</f>
        <v>theater</v>
      </c>
      <c r="R3577" t="str">
        <f>RIGHT($N3577,LEN($N3577)-FIND("/",$N3577))</f>
        <v>plays</v>
      </c>
      <c r="S3577" s="11">
        <f t="shared" si="110"/>
        <v>42561.783877314811</v>
      </c>
      <c r="T3577" s="11">
        <f t="shared" si="111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8">
        <f>$E3578/$D3578</f>
        <v>1</v>
      </c>
      <c r="P3578" s="5">
        <f>$E3578/$L3578</f>
        <v>20</v>
      </c>
      <c r="Q3578" t="str">
        <f>LEFT($N3578,FIND("/",$N3578)-1)</f>
        <v>theater</v>
      </c>
      <c r="R3578" t="str">
        <f>RIGHT($N3578,LEN($N3578)-FIND("/",$N3578))</f>
        <v>plays</v>
      </c>
      <c r="S3578" s="11">
        <f t="shared" si="110"/>
        <v>42649.54923611111</v>
      </c>
      <c r="T3578" s="11">
        <f t="shared" si="111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8">
        <f>$E3579/$D3579</f>
        <v>1.3</v>
      </c>
      <c r="P3579" s="5">
        <f>$E3579/$L3579</f>
        <v>28.888888888888889</v>
      </c>
      <c r="Q3579" t="str">
        <f>LEFT($N3579,FIND("/",$N3579)-1)</f>
        <v>theater</v>
      </c>
      <c r="R3579" t="str">
        <f>RIGHT($N3579,LEN($N3579)-FIND("/",$N3579))</f>
        <v>plays</v>
      </c>
      <c r="S3579" s="11">
        <f t="shared" si="110"/>
        <v>42093.786840277782</v>
      </c>
      <c r="T3579" s="11">
        <f t="shared" si="111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8">
        <f>$E3580/$D3580</f>
        <v>1.0001333333333333</v>
      </c>
      <c r="P3580" s="5">
        <f>$E3580/$L3580</f>
        <v>40.545945945945945</v>
      </c>
      <c r="Q3580" t="str">
        <f>LEFT($N3580,FIND("/",$N3580)-1)</f>
        <v>theater</v>
      </c>
      <c r="R3580" t="str">
        <f>RIGHT($N3580,LEN($N3580)-FIND("/",$N3580))</f>
        <v>plays</v>
      </c>
      <c r="S3580" s="11">
        <f t="shared" si="110"/>
        <v>42460.733530092592</v>
      </c>
      <c r="T3580" s="11">
        <f t="shared" si="111"/>
        <v>42490.733530092592</v>
      </c>
    </row>
    <row r="3581" spans="1:20" ht="45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8">
        <f>$E3581/$D3581</f>
        <v>1</v>
      </c>
      <c r="P3581" s="5">
        <f>$E3581/$L3581</f>
        <v>35.714285714285715</v>
      </c>
      <c r="Q3581" t="str">
        <f>LEFT($N3581,FIND("/",$N3581)-1)</f>
        <v>theater</v>
      </c>
      <c r="R3581" t="str">
        <f>RIGHT($N3581,LEN($N3581)-FIND("/",$N3581))</f>
        <v>plays</v>
      </c>
      <c r="S3581" s="11">
        <f t="shared" si="110"/>
        <v>42430.762222222227</v>
      </c>
      <c r="T3581" s="11">
        <f t="shared" si="111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8">
        <f>$E3582/$D3582</f>
        <v>1.1388888888888888</v>
      </c>
      <c r="P3582" s="5">
        <f>$E3582/$L3582</f>
        <v>37.962962962962962</v>
      </c>
      <c r="Q3582" t="str">
        <f>LEFT($N3582,FIND("/",$N3582)-1)</f>
        <v>theater</v>
      </c>
      <c r="R3582" t="str">
        <f>RIGHT($N3582,LEN($N3582)-FIND("/",$N3582))</f>
        <v>plays</v>
      </c>
      <c r="S3582" s="11">
        <f t="shared" si="110"/>
        <v>42026.176180555558</v>
      </c>
      <c r="T3582" s="11">
        <f t="shared" si="111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8">
        <f>$E3583/$D3583</f>
        <v>1</v>
      </c>
      <c r="P3583" s="5">
        <f>$E3583/$L3583</f>
        <v>33.333333333333336</v>
      </c>
      <c r="Q3583" t="str">
        <f>LEFT($N3583,FIND("/",$N3583)-1)</f>
        <v>theater</v>
      </c>
      <c r="R3583" t="str">
        <f>RIGHT($N3583,LEN($N3583)-FIND("/",$N3583))</f>
        <v>plays</v>
      </c>
      <c r="S3583" s="11">
        <f t="shared" si="110"/>
        <v>41836.471180555556</v>
      </c>
      <c r="T3583" s="11">
        <f t="shared" si="111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8">
        <f>$E3584/$D3584</f>
        <v>2.87</v>
      </c>
      <c r="P3584" s="5">
        <f>$E3584/$L3584</f>
        <v>58.571428571428569</v>
      </c>
      <c r="Q3584" t="str">
        <f>LEFT($N3584,FIND("/",$N3584)-1)</f>
        <v>theater</v>
      </c>
      <c r="R3584" t="str">
        <f>RIGHT($N3584,LEN($N3584)-FIND("/",$N3584))</f>
        <v>plays</v>
      </c>
      <c r="S3584" s="11">
        <f t="shared" si="110"/>
        <v>42451.095856481479</v>
      </c>
      <c r="T3584" s="11">
        <f t="shared" si="111"/>
        <v>42465.095856481479</v>
      </c>
    </row>
    <row r="3585" spans="1:20" ht="45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8">
        <f>$E3585/$D3585</f>
        <v>1.085</v>
      </c>
      <c r="P3585" s="5">
        <f>$E3585/$L3585</f>
        <v>135.625</v>
      </c>
      <c r="Q3585" t="str">
        <f>LEFT($N3585,FIND("/",$N3585)-1)</f>
        <v>theater</v>
      </c>
      <c r="R3585" t="str">
        <f>RIGHT($N3585,LEN($N3585)-FIND("/",$N3585))</f>
        <v>plays</v>
      </c>
      <c r="S3585" s="11">
        <f t="shared" si="110"/>
        <v>42418.425983796296</v>
      </c>
      <c r="T3585" s="11">
        <f t="shared" si="111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8">
        <f>$E3586/$D3586</f>
        <v>1.155</v>
      </c>
      <c r="P3586" s="5">
        <f>$E3586/$L3586</f>
        <v>30.9375</v>
      </c>
      <c r="Q3586" t="str">
        <f>LEFT($N3586,FIND("/",$N3586)-1)</f>
        <v>theater</v>
      </c>
      <c r="R3586" t="str">
        <f>RIGHT($N3586,LEN($N3586)-FIND("/",$N3586))</f>
        <v>plays</v>
      </c>
      <c r="S3586" s="11">
        <f t="shared" si="110"/>
        <v>42168.316481481481</v>
      </c>
      <c r="T3586" s="11">
        <f t="shared" si="111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8">
        <f>$E3587/$D3587</f>
        <v>1.1911764705882353</v>
      </c>
      <c r="P3587" s="5">
        <f>$E3587/$L3587</f>
        <v>176.08695652173913</v>
      </c>
      <c r="Q3587" t="str">
        <f>LEFT($N3587,FIND("/",$N3587)-1)</f>
        <v>theater</v>
      </c>
      <c r="R3587" t="str">
        <f>RIGHT($N3587,LEN($N3587)-FIND("/",$N3587))</f>
        <v>plays</v>
      </c>
      <c r="S3587" s="11">
        <f t="shared" ref="S3587:S3650" si="112">((($J3587/60)/60)/24)+DATE(1970,1,1)</f>
        <v>41964.716319444444</v>
      </c>
      <c r="T3587" s="11">
        <f t="shared" ref="T3587:T3650" si="113">((($I3587/60)/60)/24)+DATE(1970,1,1)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8">
        <f>$E3588/$D3588</f>
        <v>1.0942666666666667</v>
      </c>
      <c r="P3588" s="5">
        <f>$E3588/$L3588</f>
        <v>151.9814814814815</v>
      </c>
      <c r="Q3588" t="str">
        <f>LEFT($N3588,FIND("/",$N3588)-1)</f>
        <v>theater</v>
      </c>
      <c r="R3588" t="str">
        <f>RIGHT($N3588,LEN($N3588)-FIND("/",$N3588))</f>
        <v>plays</v>
      </c>
      <c r="S3588" s="11">
        <f t="shared" si="112"/>
        <v>42576.697569444441</v>
      </c>
      <c r="T3588" s="11">
        <f t="shared" si="113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8">
        <f>$E3589/$D3589</f>
        <v>1.266</v>
      </c>
      <c r="P3589" s="5">
        <f>$E3589/$L3589</f>
        <v>22.607142857142858</v>
      </c>
      <c r="Q3589" t="str">
        <f>LEFT($N3589,FIND("/",$N3589)-1)</f>
        <v>theater</v>
      </c>
      <c r="R3589" t="str">
        <f>RIGHT($N3589,LEN($N3589)-FIND("/",$N3589))</f>
        <v>plays</v>
      </c>
      <c r="S3589" s="11">
        <f t="shared" si="112"/>
        <v>42503.539976851855</v>
      </c>
      <c r="T3589" s="11">
        <f t="shared" si="113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8">
        <f>$E3590/$D3590</f>
        <v>1.0049999999999999</v>
      </c>
      <c r="P3590" s="5">
        <f>$E3590/$L3590</f>
        <v>18.272727272727273</v>
      </c>
      <c r="Q3590" t="str">
        <f>LEFT($N3590,FIND("/",$N3590)-1)</f>
        <v>theater</v>
      </c>
      <c r="R3590" t="str">
        <f>RIGHT($N3590,LEN($N3590)-FIND("/",$N3590))</f>
        <v>plays</v>
      </c>
      <c r="S3590" s="11">
        <f t="shared" si="112"/>
        <v>42101.828819444447</v>
      </c>
      <c r="T3590" s="11">
        <f t="shared" si="113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8">
        <f>$E3591/$D3591</f>
        <v>1.2749999999999999</v>
      </c>
      <c r="P3591" s="5">
        <f>$E3591/$L3591</f>
        <v>82.258064516129039</v>
      </c>
      <c r="Q3591" t="str">
        <f>LEFT($N3591,FIND("/",$N3591)-1)</f>
        <v>theater</v>
      </c>
      <c r="R3591" t="str">
        <f>RIGHT($N3591,LEN($N3591)-FIND("/",$N3591))</f>
        <v>plays</v>
      </c>
      <c r="S3591" s="11">
        <f t="shared" si="112"/>
        <v>42125.647534722222</v>
      </c>
      <c r="T3591" s="11">
        <f t="shared" si="113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8">
        <f>$E3592/$D3592</f>
        <v>1.0005999999999999</v>
      </c>
      <c r="P3592" s="5">
        <f>$E3592/$L3592</f>
        <v>68.534246575342465</v>
      </c>
      <c r="Q3592" t="str">
        <f>LEFT($N3592,FIND("/",$N3592)-1)</f>
        <v>theater</v>
      </c>
      <c r="R3592" t="str">
        <f>RIGHT($N3592,LEN($N3592)-FIND("/",$N3592))</f>
        <v>plays</v>
      </c>
      <c r="S3592" s="11">
        <f t="shared" si="112"/>
        <v>41902.333726851852</v>
      </c>
      <c r="T3592" s="11">
        <f t="shared" si="113"/>
        <v>41932.333726851852</v>
      </c>
    </row>
    <row r="3593" spans="1:20" ht="45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8">
        <f>$E3593/$D3593</f>
        <v>1.75</v>
      </c>
      <c r="P3593" s="5">
        <f>$E3593/$L3593</f>
        <v>68.055555555555557</v>
      </c>
      <c r="Q3593" t="str">
        <f>LEFT($N3593,FIND("/",$N3593)-1)</f>
        <v>theater</v>
      </c>
      <c r="R3593" t="str">
        <f>RIGHT($N3593,LEN($N3593)-FIND("/",$N3593))</f>
        <v>plays</v>
      </c>
      <c r="S3593" s="11">
        <f t="shared" si="112"/>
        <v>42003.948425925926</v>
      </c>
      <c r="T3593" s="11">
        <f t="shared" si="113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8">
        <f>$E3594/$D3594</f>
        <v>1.2725</v>
      </c>
      <c r="P3594" s="5">
        <f>$E3594/$L3594</f>
        <v>72.714285714285708</v>
      </c>
      <c r="Q3594" t="str">
        <f>LEFT($N3594,FIND("/",$N3594)-1)</f>
        <v>theater</v>
      </c>
      <c r="R3594" t="str">
        <f>RIGHT($N3594,LEN($N3594)-FIND("/",$N3594))</f>
        <v>plays</v>
      </c>
      <c r="S3594" s="11">
        <f t="shared" si="112"/>
        <v>41988.829942129625</v>
      </c>
      <c r="T3594" s="11">
        <f t="shared" si="113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8">
        <f>$E3595/$D3595</f>
        <v>1.1063333333333334</v>
      </c>
      <c r="P3595" s="5">
        <f>$E3595/$L3595</f>
        <v>77.186046511627907</v>
      </c>
      <c r="Q3595" t="str">
        <f>LEFT($N3595,FIND("/",$N3595)-1)</f>
        <v>theater</v>
      </c>
      <c r="R3595" t="str">
        <f>RIGHT($N3595,LEN($N3595)-FIND("/",$N3595))</f>
        <v>plays</v>
      </c>
      <c r="S3595" s="11">
        <f t="shared" si="112"/>
        <v>41974.898599537039</v>
      </c>
      <c r="T3595" s="11">
        <f t="shared" si="113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8">
        <f>$E3596/$D3596</f>
        <v>1.2593749999999999</v>
      </c>
      <c r="P3596" s="5">
        <f>$E3596/$L3596</f>
        <v>55.972222222222221</v>
      </c>
      <c r="Q3596" t="str">
        <f>LEFT($N3596,FIND("/",$N3596)-1)</f>
        <v>theater</v>
      </c>
      <c r="R3596" t="str">
        <f>RIGHT($N3596,LEN($N3596)-FIND("/",$N3596))</f>
        <v>plays</v>
      </c>
      <c r="S3596" s="11">
        <f t="shared" si="112"/>
        <v>42592.066921296297</v>
      </c>
      <c r="T3596" s="11">
        <f t="shared" si="113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8">
        <f>$E3597/$D3597</f>
        <v>1.1850000000000001</v>
      </c>
      <c r="P3597" s="5">
        <f>$E3597/$L3597</f>
        <v>49.693548387096776</v>
      </c>
      <c r="Q3597" t="str">
        <f>LEFT($N3597,FIND("/",$N3597)-1)</f>
        <v>theater</v>
      </c>
      <c r="R3597" t="str">
        <f>RIGHT($N3597,LEN($N3597)-FIND("/",$N3597))</f>
        <v>plays</v>
      </c>
      <c r="S3597" s="11">
        <f t="shared" si="112"/>
        <v>42050.008368055554</v>
      </c>
      <c r="T3597" s="11">
        <f t="shared" si="113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8">
        <f>$E3598/$D3598</f>
        <v>1.0772727272727274</v>
      </c>
      <c r="P3598" s="5">
        <f>$E3598/$L3598</f>
        <v>79</v>
      </c>
      <c r="Q3598" t="str">
        <f>LEFT($N3598,FIND("/",$N3598)-1)</f>
        <v>theater</v>
      </c>
      <c r="R3598" t="str">
        <f>RIGHT($N3598,LEN($N3598)-FIND("/",$N3598))</f>
        <v>plays</v>
      </c>
      <c r="S3598" s="11">
        <f t="shared" si="112"/>
        <v>41856.715069444443</v>
      </c>
      <c r="T3598" s="11">
        <f t="shared" si="113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8">
        <f>$E3599/$D3599</f>
        <v>1.026</v>
      </c>
      <c r="P3599" s="5">
        <f>$E3599/$L3599</f>
        <v>77.727272727272734</v>
      </c>
      <c r="Q3599" t="str">
        <f>LEFT($N3599,FIND("/",$N3599)-1)</f>
        <v>theater</v>
      </c>
      <c r="R3599" t="str">
        <f>RIGHT($N3599,LEN($N3599)-FIND("/",$N3599))</f>
        <v>plays</v>
      </c>
      <c r="S3599" s="11">
        <f t="shared" si="112"/>
        <v>42417.585532407407</v>
      </c>
      <c r="T3599" s="11">
        <f t="shared" si="113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8">
        <f>$E3600/$D3600</f>
        <v>1.101</v>
      </c>
      <c r="P3600" s="5">
        <f>$E3600/$L3600</f>
        <v>40.777777777777779</v>
      </c>
      <c r="Q3600" t="str">
        <f>LEFT($N3600,FIND("/",$N3600)-1)</f>
        <v>theater</v>
      </c>
      <c r="R3600" t="str">
        <f>RIGHT($N3600,LEN($N3600)-FIND("/",$N3600))</f>
        <v>plays</v>
      </c>
      <c r="S3600" s="11">
        <f t="shared" si="112"/>
        <v>41866.79886574074</v>
      </c>
      <c r="T3600" s="11">
        <f t="shared" si="113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8">
        <f>$E3601/$D3601</f>
        <v>2.02</v>
      </c>
      <c r="P3601" s="5">
        <f>$E3601/$L3601</f>
        <v>59.411764705882355</v>
      </c>
      <c r="Q3601" t="str">
        <f>LEFT($N3601,FIND("/",$N3601)-1)</f>
        <v>theater</v>
      </c>
      <c r="R3601" t="str">
        <f>RIGHT($N3601,LEN($N3601)-FIND("/",$N3601))</f>
        <v>plays</v>
      </c>
      <c r="S3601" s="11">
        <f t="shared" si="112"/>
        <v>42220.79487268519</v>
      </c>
      <c r="T3601" s="11">
        <f t="shared" si="113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8">
        <f>$E3602/$D3602</f>
        <v>1.3</v>
      </c>
      <c r="P3602" s="5">
        <f>$E3602/$L3602</f>
        <v>3.25</v>
      </c>
      <c r="Q3602" t="str">
        <f>LEFT($N3602,FIND("/",$N3602)-1)</f>
        <v>theater</v>
      </c>
      <c r="R3602" t="str">
        <f>RIGHT($N3602,LEN($N3602)-FIND("/",$N3602))</f>
        <v>plays</v>
      </c>
      <c r="S3602" s="11">
        <f t="shared" si="112"/>
        <v>42628.849120370374</v>
      </c>
      <c r="T3602" s="11">
        <f t="shared" si="113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8">
        <f>$E3603/$D3603</f>
        <v>1.0435000000000001</v>
      </c>
      <c r="P3603" s="5">
        <f>$E3603/$L3603</f>
        <v>39.377358490566039</v>
      </c>
      <c r="Q3603" t="str">
        <f>LEFT($N3603,FIND("/",$N3603)-1)</f>
        <v>theater</v>
      </c>
      <c r="R3603" t="str">
        <f>RIGHT($N3603,LEN($N3603)-FIND("/",$N3603))</f>
        <v>plays</v>
      </c>
      <c r="S3603" s="11">
        <f t="shared" si="112"/>
        <v>41990.99863425926</v>
      </c>
      <c r="T3603" s="11">
        <f t="shared" si="113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8">
        <f>$E3604/$D3604</f>
        <v>1.0004999999999999</v>
      </c>
      <c r="P3604" s="5">
        <f>$E3604/$L3604</f>
        <v>81.673469387755105</v>
      </c>
      <c r="Q3604" t="str">
        <f>LEFT($N3604,FIND("/",$N3604)-1)</f>
        <v>theater</v>
      </c>
      <c r="R3604" t="str">
        <f>RIGHT($N3604,LEN($N3604)-FIND("/",$N3604))</f>
        <v>plays</v>
      </c>
      <c r="S3604" s="11">
        <f t="shared" si="112"/>
        <v>42447.894432870366</v>
      </c>
      <c r="T3604" s="11">
        <f t="shared" si="113"/>
        <v>42507.894432870366</v>
      </c>
    </row>
    <row r="3605" spans="1:20" ht="45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8">
        <f>$E3605/$D3605</f>
        <v>1.7066666666666668</v>
      </c>
      <c r="P3605" s="5">
        <f>$E3605/$L3605</f>
        <v>44.912280701754383</v>
      </c>
      <c r="Q3605" t="str">
        <f>LEFT($N3605,FIND("/",$N3605)-1)</f>
        <v>theater</v>
      </c>
      <c r="R3605" t="str">
        <f>RIGHT($N3605,LEN($N3605)-FIND("/",$N3605))</f>
        <v>plays</v>
      </c>
      <c r="S3605" s="11">
        <f t="shared" si="112"/>
        <v>42283.864351851851</v>
      </c>
      <c r="T3605" s="11">
        <f t="shared" si="113"/>
        <v>42313.906018518523</v>
      </c>
    </row>
    <row r="3606" spans="1:20" ht="45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8">
        <f>$E3606/$D3606</f>
        <v>1.1283333333333334</v>
      </c>
      <c r="P3606" s="5">
        <f>$E3606/$L3606</f>
        <v>49.05797101449275</v>
      </c>
      <c r="Q3606" t="str">
        <f>LEFT($N3606,FIND("/",$N3606)-1)</f>
        <v>theater</v>
      </c>
      <c r="R3606" t="str">
        <f>RIGHT($N3606,LEN($N3606)-FIND("/",$N3606))</f>
        <v>plays</v>
      </c>
      <c r="S3606" s="11">
        <f t="shared" si="112"/>
        <v>42483.015694444446</v>
      </c>
      <c r="T3606" s="11">
        <f t="shared" si="113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8">
        <f>$E3607/$D3607</f>
        <v>1.84</v>
      </c>
      <c r="P3607" s="5">
        <f>$E3607/$L3607</f>
        <v>30.666666666666668</v>
      </c>
      <c r="Q3607" t="str">
        <f>LEFT($N3607,FIND("/",$N3607)-1)</f>
        <v>theater</v>
      </c>
      <c r="R3607" t="str">
        <f>RIGHT($N3607,LEN($N3607)-FIND("/",$N3607))</f>
        <v>plays</v>
      </c>
      <c r="S3607" s="11">
        <f t="shared" si="112"/>
        <v>42383.793124999997</v>
      </c>
      <c r="T3607" s="11">
        <f t="shared" si="113"/>
        <v>42413.793124999997</v>
      </c>
    </row>
    <row r="3608" spans="1:20" ht="45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8">
        <f>$E3608/$D3608</f>
        <v>1.3026666666666666</v>
      </c>
      <c r="P3608" s="5">
        <f>$E3608/$L3608</f>
        <v>61.0625</v>
      </c>
      <c r="Q3608" t="str">
        <f>LEFT($N3608,FIND("/",$N3608)-1)</f>
        <v>theater</v>
      </c>
      <c r="R3608" t="str">
        <f>RIGHT($N3608,LEN($N3608)-FIND("/",$N3608))</f>
        <v>plays</v>
      </c>
      <c r="S3608" s="11">
        <f t="shared" si="112"/>
        <v>42566.604826388888</v>
      </c>
      <c r="T3608" s="11">
        <f t="shared" si="113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8">
        <f>$E3609/$D3609</f>
        <v>1.0545454545454545</v>
      </c>
      <c r="P3609" s="5">
        <f>$E3609/$L3609</f>
        <v>29</v>
      </c>
      <c r="Q3609" t="str">
        <f>LEFT($N3609,FIND("/",$N3609)-1)</f>
        <v>theater</v>
      </c>
      <c r="R3609" t="str">
        <f>RIGHT($N3609,LEN($N3609)-FIND("/",$N3609))</f>
        <v>plays</v>
      </c>
      <c r="S3609" s="11">
        <f t="shared" si="112"/>
        <v>42338.963912037041</v>
      </c>
      <c r="T3609" s="11">
        <f t="shared" si="113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8">
        <f>$E3610/$D3610</f>
        <v>1</v>
      </c>
      <c r="P3610" s="5">
        <f>$E3610/$L3610</f>
        <v>29.62962962962963</v>
      </c>
      <c r="Q3610" t="str">
        <f>LEFT($N3610,FIND("/",$N3610)-1)</f>
        <v>theater</v>
      </c>
      <c r="R3610" t="str">
        <f>RIGHT($N3610,LEN($N3610)-FIND("/",$N3610))</f>
        <v>plays</v>
      </c>
      <c r="S3610" s="11">
        <f t="shared" si="112"/>
        <v>42506.709375000006</v>
      </c>
      <c r="T3610" s="11">
        <f t="shared" si="113"/>
        <v>42538.583333333328</v>
      </c>
    </row>
    <row r="3611" spans="1:20" ht="45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8">
        <f>$E3611/$D3611</f>
        <v>1.5331632653061225</v>
      </c>
      <c r="P3611" s="5">
        <f>$E3611/$L3611</f>
        <v>143.0952380952381</v>
      </c>
      <c r="Q3611" t="str">
        <f>LEFT($N3611,FIND("/",$N3611)-1)</f>
        <v>theater</v>
      </c>
      <c r="R3611" t="str">
        <f>RIGHT($N3611,LEN($N3611)-FIND("/",$N3611))</f>
        <v>plays</v>
      </c>
      <c r="S3611" s="11">
        <f t="shared" si="112"/>
        <v>42429.991724537031</v>
      </c>
      <c r="T3611" s="11">
        <f t="shared" si="113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8">
        <f>$E3612/$D3612</f>
        <v>1.623</v>
      </c>
      <c r="P3612" s="5">
        <f>$E3612/$L3612</f>
        <v>52.354838709677416</v>
      </c>
      <c r="Q3612" t="str">
        <f>LEFT($N3612,FIND("/",$N3612)-1)</f>
        <v>theater</v>
      </c>
      <c r="R3612" t="str">
        <f>RIGHT($N3612,LEN($N3612)-FIND("/",$N3612))</f>
        <v>plays</v>
      </c>
      <c r="S3612" s="11">
        <f t="shared" si="112"/>
        <v>42203.432129629626</v>
      </c>
      <c r="T3612" s="11">
        <f t="shared" si="113"/>
        <v>42233.432129629626</v>
      </c>
    </row>
    <row r="3613" spans="1:20" ht="45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8">
        <f>$E3613/$D3613</f>
        <v>1.36</v>
      </c>
      <c r="P3613" s="5">
        <f>$E3613/$L3613</f>
        <v>66.666666666666671</v>
      </c>
      <c r="Q3613" t="str">
        <f>LEFT($N3613,FIND("/",$N3613)-1)</f>
        <v>theater</v>
      </c>
      <c r="R3613" t="str">
        <f>RIGHT($N3613,LEN($N3613)-FIND("/",$N3613))</f>
        <v>plays</v>
      </c>
      <c r="S3613" s="11">
        <f t="shared" si="112"/>
        <v>42072.370381944449</v>
      </c>
      <c r="T3613" s="11">
        <f t="shared" si="113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8">
        <f>$E3614/$D3614</f>
        <v>1.444</v>
      </c>
      <c r="P3614" s="5">
        <f>$E3614/$L3614</f>
        <v>126.66666666666667</v>
      </c>
      <c r="Q3614" t="str">
        <f>LEFT($N3614,FIND("/",$N3614)-1)</f>
        <v>theater</v>
      </c>
      <c r="R3614" t="str">
        <f>RIGHT($N3614,LEN($N3614)-FIND("/",$N3614))</f>
        <v>plays</v>
      </c>
      <c r="S3614" s="11">
        <f t="shared" si="112"/>
        <v>41789.726979166669</v>
      </c>
      <c r="T3614" s="11">
        <f t="shared" si="113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8">
        <f>$E3615/$D3615</f>
        <v>1</v>
      </c>
      <c r="P3615" s="5">
        <f>$E3615/$L3615</f>
        <v>62.5</v>
      </c>
      <c r="Q3615" t="str">
        <f>LEFT($N3615,FIND("/",$N3615)-1)</f>
        <v>theater</v>
      </c>
      <c r="R3615" t="str">
        <f>RIGHT($N3615,LEN($N3615)-FIND("/",$N3615))</f>
        <v>plays</v>
      </c>
      <c r="S3615" s="11">
        <f t="shared" si="112"/>
        <v>41788.58997685185</v>
      </c>
      <c r="T3615" s="11">
        <f t="shared" si="113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8">
        <f>$E3616/$D3616</f>
        <v>1.008</v>
      </c>
      <c r="P3616" s="5">
        <f>$E3616/$L3616</f>
        <v>35.492957746478872</v>
      </c>
      <c r="Q3616" t="str">
        <f>LEFT($N3616,FIND("/",$N3616)-1)</f>
        <v>theater</v>
      </c>
      <c r="R3616" t="str">
        <f>RIGHT($N3616,LEN($N3616)-FIND("/",$N3616))</f>
        <v>plays</v>
      </c>
      <c r="S3616" s="11">
        <f t="shared" si="112"/>
        <v>42144.041851851856</v>
      </c>
      <c r="T3616" s="11">
        <f t="shared" si="113"/>
        <v>42174.041851851856</v>
      </c>
    </row>
    <row r="3617" spans="1:20" ht="45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8">
        <f>$E3617/$D3617</f>
        <v>1.0680000000000001</v>
      </c>
      <c r="P3617" s="5">
        <f>$E3617/$L3617</f>
        <v>37.083333333333336</v>
      </c>
      <c r="Q3617" t="str">
        <f>LEFT($N3617,FIND("/",$N3617)-1)</f>
        <v>theater</v>
      </c>
      <c r="R3617" t="str">
        <f>RIGHT($N3617,LEN($N3617)-FIND("/",$N3617))</f>
        <v>plays</v>
      </c>
      <c r="S3617" s="11">
        <f t="shared" si="112"/>
        <v>42318.593703703707</v>
      </c>
      <c r="T3617" s="11">
        <f t="shared" si="113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8">
        <f>$E3618/$D3618</f>
        <v>1.248</v>
      </c>
      <c r="P3618" s="5">
        <f>$E3618/$L3618</f>
        <v>69.333333333333329</v>
      </c>
      <c r="Q3618" t="str">
        <f>LEFT($N3618,FIND("/",$N3618)-1)</f>
        <v>theater</v>
      </c>
      <c r="R3618" t="str">
        <f>RIGHT($N3618,LEN($N3618)-FIND("/",$N3618))</f>
        <v>plays</v>
      </c>
      <c r="S3618" s="11">
        <f t="shared" si="112"/>
        <v>42052.949814814812</v>
      </c>
      <c r="T3618" s="11">
        <f t="shared" si="113"/>
        <v>42082.908148148148</v>
      </c>
    </row>
    <row r="3619" spans="1:20" ht="45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8">
        <f>$E3619/$D3619</f>
        <v>1.1891891891891893</v>
      </c>
      <c r="P3619" s="5">
        <f>$E3619/$L3619</f>
        <v>17.254901960784313</v>
      </c>
      <c r="Q3619" t="str">
        <f>LEFT($N3619,FIND("/",$N3619)-1)</f>
        <v>theater</v>
      </c>
      <c r="R3619" t="str">
        <f>RIGHT($N3619,LEN($N3619)-FIND("/",$N3619))</f>
        <v>plays</v>
      </c>
      <c r="S3619" s="11">
        <f t="shared" si="112"/>
        <v>42779.610289351855</v>
      </c>
      <c r="T3619" s="11">
        <f t="shared" si="113"/>
        <v>42794</v>
      </c>
    </row>
    <row r="3620" spans="1:20" ht="45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8">
        <f>$E3620/$D3620</f>
        <v>1.01</v>
      </c>
      <c r="P3620" s="5">
        <f>$E3620/$L3620</f>
        <v>36.071428571428569</v>
      </c>
      <c r="Q3620" t="str">
        <f>LEFT($N3620,FIND("/",$N3620)-1)</f>
        <v>theater</v>
      </c>
      <c r="R3620" t="str">
        <f>RIGHT($N3620,LEN($N3620)-FIND("/",$N3620))</f>
        <v>plays</v>
      </c>
      <c r="S3620" s="11">
        <f t="shared" si="112"/>
        <v>42128.627893518518</v>
      </c>
      <c r="T3620" s="11">
        <f t="shared" si="113"/>
        <v>42158.627893518518</v>
      </c>
    </row>
    <row r="3621" spans="1:20" ht="45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8">
        <f>$E3621/$D3621</f>
        <v>1.1299999999999999</v>
      </c>
      <c r="P3621" s="5">
        <f>$E3621/$L3621</f>
        <v>66.470588235294116</v>
      </c>
      <c r="Q3621" t="str">
        <f>LEFT($N3621,FIND("/",$N3621)-1)</f>
        <v>theater</v>
      </c>
      <c r="R3621" t="str">
        <f>RIGHT($N3621,LEN($N3621)-FIND("/",$N3621))</f>
        <v>plays</v>
      </c>
      <c r="S3621" s="11">
        <f t="shared" si="112"/>
        <v>42661.132245370376</v>
      </c>
      <c r="T3621" s="11">
        <f t="shared" si="113"/>
        <v>42693.916666666672</v>
      </c>
    </row>
    <row r="3622" spans="1:20" ht="45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8">
        <f>$E3622/$D3622</f>
        <v>1.0519047619047619</v>
      </c>
      <c r="P3622" s="5">
        <f>$E3622/$L3622</f>
        <v>56.065989847715734</v>
      </c>
      <c r="Q3622" t="str">
        <f>LEFT($N3622,FIND("/",$N3622)-1)</f>
        <v>theater</v>
      </c>
      <c r="R3622" t="str">
        <f>RIGHT($N3622,LEN($N3622)-FIND("/",$N3622))</f>
        <v>plays</v>
      </c>
      <c r="S3622" s="11">
        <f t="shared" si="112"/>
        <v>42037.938206018516</v>
      </c>
      <c r="T3622" s="11">
        <f t="shared" si="113"/>
        <v>42068.166666666672</v>
      </c>
    </row>
    <row r="3623" spans="1:20" ht="45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8">
        <f>$E3623/$D3623</f>
        <v>1.0973333333333333</v>
      </c>
      <c r="P3623" s="5">
        <f>$E3623/$L3623</f>
        <v>47.028571428571432</v>
      </c>
      <c r="Q3623" t="str">
        <f>LEFT($N3623,FIND("/",$N3623)-1)</f>
        <v>theater</v>
      </c>
      <c r="R3623" t="str">
        <f>RIGHT($N3623,LEN($N3623)-FIND("/",$N3623))</f>
        <v>plays</v>
      </c>
      <c r="S3623" s="11">
        <f t="shared" si="112"/>
        <v>42619.935694444444</v>
      </c>
      <c r="T3623" s="11">
        <f t="shared" si="113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8">
        <f>$E3624/$D3624</f>
        <v>1.00099</v>
      </c>
      <c r="P3624" s="5">
        <f>$E3624/$L3624</f>
        <v>47.666190476190479</v>
      </c>
      <c r="Q3624" t="str">
        <f>LEFT($N3624,FIND("/",$N3624)-1)</f>
        <v>theater</v>
      </c>
      <c r="R3624" t="str">
        <f>RIGHT($N3624,LEN($N3624)-FIND("/",$N3624))</f>
        <v>plays</v>
      </c>
      <c r="S3624" s="11">
        <f t="shared" si="112"/>
        <v>41877.221886574072</v>
      </c>
      <c r="T3624" s="11">
        <f t="shared" si="113"/>
        <v>41910.140972222223</v>
      </c>
    </row>
    <row r="3625" spans="1:20" ht="30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8">
        <f>$E3625/$D3625</f>
        <v>1.2</v>
      </c>
      <c r="P3625" s="5">
        <f>$E3625/$L3625</f>
        <v>88.235294117647058</v>
      </c>
      <c r="Q3625" t="str">
        <f>LEFT($N3625,FIND("/",$N3625)-1)</f>
        <v>theater</v>
      </c>
      <c r="R3625" t="str">
        <f>RIGHT($N3625,LEN($N3625)-FIND("/",$N3625))</f>
        <v>plays</v>
      </c>
      <c r="S3625" s="11">
        <f t="shared" si="112"/>
        <v>41828.736921296295</v>
      </c>
      <c r="T3625" s="11">
        <f t="shared" si="113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8">
        <f>$E3626/$D3626</f>
        <v>1.0493333333333332</v>
      </c>
      <c r="P3626" s="5">
        <f>$E3626/$L3626</f>
        <v>80.717948717948715</v>
      </c>
      <c r="Q3626" t="str">
        <f>LEFT($N3626,FIND("/",$N3626)-1)</f>
        <v>theater</v>
      </c>
      <c r="R3626" t="str">
        <f>RIGHT($N3626,LEN($N3626)-FIND("/",$N3626))</f>
        <v>plays</v>
      </c>
      <c r="S3626" s="11">
        <f t="shared" si="112"/>
        <v>42545.774189814809</v>
      </c>
      <c r="T3626" s="11">
        <f t="shared" si="113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8">
        <f>$E3627/$D3627</f>
        <v>1.0266666666666666</v>
      </c>
      <c r="P3627" s="5">
        <f>$E3627/$L3627</f>
        <v>39.487179487179489</v>
      </c>
      <c r="Q3627" t="str">
        <f>LEFT($N3627,FIND("/",$N3627)-1)</f>
        <v>theater</v>
      </c>
      <c r="R3627" t="str">
        <f>RIGHT($N3627,LEN($N3627)-FIND("/",$N3627))</f>
        <v>plays</v>
      </c>
      <c r="S3627" s="11">
        <f t="shared" si="112"/>
        <v>42157.652511574073</v>
      </c>
      <c r="T3627" s="11">
        <f t="shared" si="113"/>
        <v>42187.652511574073</v>
      </c>
    </row>
    <row r="3628" spans="1:20" ht="45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8">
        <f>$E3628/$D3628</f>
        <v>1.0182500000000001</v>
      </c>
      <c r="P3628" s="5">
        <f>$E3628/$L3628</f>
        <v>84.854166666666671</v>
      </c>
      <c r="Q3628" t="str">
        <f>LEFT($N3628,FIND("/",$N3628)-1)</f>
        <v>theater</v>
      </c>
      <c r="R3628" t="str">
        <f>RIGHT($N3628,LEN($N3628)-FIND("/",$N3628))</f>
        <v>plays</v>
      </c>
      <c r="S3628" s="11">
        <f t="shared" si="112"/>
        <v>41846.667326388888</v>
      </c>
      <c r="T3628" s="11">
        <f t="shared" si="113"/>
        <v>41867.667326388888</v>
      </c>
    </row>
    <row r="3629" spans="1:20" ht="45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8">
        <f>$E3629/$D3629</f>
        <v>1</v>
      </c>
      <c r="P3629" s="5">
        <f>$E3629/$L3629</f>
        <v>68.965517241379317</v>
      </c>
      <c r="Q3629" t="str">
        <f>LEFT($N3629,FIND("/",$N3629)-1)</f>
        <v>theater</v>
      </c>
      <c r="R3629" t="str">
        <f>RIGHT($N3629,LEN($N3629)-FIND("/",$N3629))</f>
        <v>plays</v>
      </c>
      <c r="S3629" s="11">
        <f t="shared" si="112"/>
        <v>42460.741747685184</v>
      </c>
      <c r="T3629" s="11">
        <f t="shared" si="113"/>
        <v>42511.165972222225</v>
      </c>
    </row>
    <row r="3630" spans="1:20" ht="45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8">
        <f>$E3630/$D3630</f>
        <v>0</v>
      </c>
      <c r="P3630" s="5" t="e">
        <f>$E3630/$L3630</f>
        <v>#DIV/0!</v>
      </c>
      <c r="Q3630" t="str">
        <f>LEFT($N3630,FIND("/",$N3630)-1)</f>
        <v>theater</v>
      </c>
      <c r="R3630" t="str">
        <f>RIGHT($N3630,LEN($N3630)-FIND("/",$N3630))</f>
        <v>musical</v>
      </c>
      <c r="S3630" s="11">
        <f t="shared" si="112"/>
        <v>42291.833287037036</v>
      </c>
      <c r="T3630" s="11">
        <f t="shared" si="113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8">
        <f>$E3631/$D3631</f>
        <v>1.9999999999999999E-6</v>
      </c>
      <c r="P3631" s="5">
        <f>$E3631/$L3631</f>
        <v>1</v>
      </c>
      <c r="Q3631" t="str">
        <f>LEFT($N3631,FIND("/",$N3631)-1)</f>
        <v>theater</v>
      </c>
      <c r="R3631" t="str">
        <f>RIGHT($N3631,LEN($N3631)-FIND("/",$N3631))</f>
        <v>musical</v>
      </c>
      <c r="S3631" s="11">
        <f t="shared" si="112"/>
        <v>42437.094490740739</v>
      </c>
      <c r="T3631" s="11">
        <f t="shared" si="113"/>
        <v>42495.708333333328</v>
      </c>
    </row>
    <row r="3632" spans="1:20" ht="45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8">
        <f>$E3632/$D3632</f>
        <v>3.3333333333333332E-4</v>
      </c>
      <c r="P3632" s="5">
        <f>$E3632/$L3632</f>
        <v>1</v>
      </c>
      <c r="Q3632" t="str">
        <f>LEFT($N3632,FIND("/",$N3632)-1)</f>
        <v>theater</v>
      </c>
      <c r="R3632" t="str">
        <f>RIGHT($N3632,LEN($N3632)-FIND("/",$N3632))</f>
        <v>musical</v>
      </c>
      <c r="S3632" s="11">
        <f t="shared" si="112"/>
        <v>41942.84710648148</v>
      </c>
      <c r="T3632" s="11">
        <f t="shared" si="113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8">
        <f>$E3633/$D3633</f>
        <v>0.51023391812865493</v>
      </c>
      <c r="P3633" s="5">
        <f>$E3633/$L3633</f>
        <v>147.88135593220338</v>
      </c>
      <c r="Q3633" t="str">
        <f>LEFT($N3633,FIND("/",$N3633)-1)</f>
        <v>theater</v>
      </c>
      <c r="R3633" t="str">
        <f>RIGHT($N3633,LEN($N3633)-FIND("/",$N3633))</f>
        <v>musical</v>
      </c>
      <c r="S3633" s="11">
        <f t="shared" si="112"/>
        <v>41880.753437499996</v>
      </c>
      <c r="T3633" s="11">
        <f t="shared" si="113"/>
        <v>41905.165972222225</v>
      </c>
    </row>
    <row r="3634" spans="1:20" ht="45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8">
        <f>$E3634/$D3634</f>
        <v>0.2</v>
      </c>
      <c r="P3634" s="5">
        <f>$E3634/$L3634</f>
        <v>100</v>
      </c>
      <c r="Q3634" t="str">
        <f>LEFT($N3634,FIND("/",$N3634)-1)</f>
        <v>theater</v>
      </c>
      <c r="R3634" t="str">
        <f>RIGHT($N3634,LEN($N3634)-FIND("/",$N3634))</f>
        <v>musical</v>
      </c>
      <c r="S3634" s="11">
        <f t="shared" si="112"/>
        <v>41946.936909722222</v>
      </c>
      <c r="T3634" s="11">
        <f t="shared" si="113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8">
        <f>$E3635/$D3635</f>
        <v>0.35239999999999999</v>
      </c>
      <c r="P3635" s="5">
        <f>$E3635/$L3635</f>
        <v>56.838709677419352</v>
      </c>
      <c r="Q3635" t="str">
        <f>LEFT($N3635,FIND("/",$N3635)-1)</f>
        <v>theater</v>
      </c>
      <c r="R3635" t="str">
        <f>RIGHT($N3635,LEN($N3635)-FIND("/",$N3635))</f>
        <v>musical</v>
      </c>
      <c r="S3635" s="11">
        <f t="shared" si="112"/>
        <v>42649.623460648145</v>
      </c>
      <c r="T3635" s="11">
        <f t="shared" si="113"/>
        <v>42693.041666666672</v>
      </c>
    </row>
    <row r="3636" spans="1:20" ht="45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8">
        <f>$E3636/$D3636</f>
        <v>4.2466666666666666E-2</v>
      </c>
      <c r="P3636" s="5">
        <f>$E3636/$L3636</f>
        <v>176.94444444444446</v>
      </c>
      <c r="Q3636" t="str">
        <f>LEFT($N3636,FIND("/",$N3636)-1)</f>
        <v>theater</v>
      </c>
      <c r="R3636" t="str">
        <f>RIGHT($N3636,LEN($N3636)-FIND("/",$N3636))</f>
        <v>musical</v>
      </c>
      <c r="S3636" s="11">
        <f t="shared" si="112"/>
        <v>42701.166365740741</v>
      </c>
      <c r="T3636" s="11">
        <f t="shared" si="113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8">
        <f>$E3637/$D3637</f>
        <v>0.36457142857142855</v>
      </c>
      <c r="P3637" s="5">
        <f>$E3637/$L3637</f>
        <v>127.6</v>
      </c>
      <c r="Q3637" t="str">
        <f>LEFT($N3637,FIND("/",$N3637)-1)</f>
        <v>theater</v>
      </c>
      <c r="R3637" t="str">
        <f>RIGHT($N3637,LEN($N3637)-FIND("/",$N3637))</f>
        <v>musical</v>
      </c>
      <c r="S3637" s="11">
        <f t="shared" si="112"/>
        <v>42450.88282407407</v>
      </c>
      <c r="T3637" s="11">
        <f t="shared" si="113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8">
        <f>$E3638/$D3638</f>
        <v>0</v>
      </c>
      <c r="P3638" s="5" t="e">
        <f>$E3638/$L3638</f>
        <v>#DIV/0!</v>
      </c>
      <c r="Q3638" t="str">
        <f>LEFT($N3638,FIND("/",$N3638)-1)</f>
        <v>theater</v>
      </c>
      <c r="R3638" t="str">
        <f>RIGHT($N3638,LEN($N3638)-FIND("/",$N3638))</f>
        <v>musical</v>
      </c>
      <c r="S3638" s="11">
        <f t="shared" si="112"/>
        <v>42226.694780092599</v>
      </c>
      <c r="T3638" s="11">
        <f t="shared" si="113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8">
        <f>$E3639/$D3639</f>
        <v>0.30866666666666664</v>
      </c>
      <c r="P3639" s="5">
        <f>$E3639/$L3639</f>
        <v>66.142857142857139</v>
      </c>
      <c r="Q3639" t="str">
        <f>LEFT($N3639,FIND("/",$N3639)-1)</f>
        <v>theater</v>
      </c>
      <c r="R3639" t="str">
        <f>RIGHT($N3639,LEN($N3639)-FIND("/",$N3639))</f>
        <v>musical</v>
      </c>
      <c r="S3639" s="11">
        <f t="shared" si="112"/>
        <v>41975.700636574074</v>
      </c>
      <c r="T3639" s="11">
        <f t="shared" si="113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8">
        <f>$E3640/$D3640</f>
        <v>6.545454545454546E-2</v>
      </c>
      <c r="P3640" s="5">
        <f>$E3640/$L3640</f>
        <v>108</v>
      </c>
      <c r="Q3640" t="str">
        <f>LEFT($N3640,FIND("/",$N3640)-1)</f>
        <v>theater</v>
      </c>
      <c r="R3640" t="str">
        <f>RIGHT($N3640,LEN($N3640)-FIND("/",$N3640))</f>
        <v>musical</v>
      </c>
      <c r="S3640" s="11">
        <f t="shared" si="112"/>
        <v>42053.672824074078</v>
      </c>
      <c r="T3640" s="11">
        <f t="shared" si="113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8">
        <f>$E3641/$D3641</f>
        <v>4.0000000000000003E-5</v>
      </c>
      <c r="P3641" s="5">
        <f>$E3641/$L3641</f>
        <v>1</v>
      </c>
      <c r="Q3641" t="str">
        <f>LEFT($N3641,FIND("/",$N3641)-1)</f>
        <v>theater</v>
      </c>
      <c r="R3641" t="str">
        <f>RIGHT($N3641,LEN($N3641)-FIND("/",$N3641))</f>
        <v>musical</v>
      </c>
      <c r="S3641" s="11">
        <f t="shared" si="112"/>
        <v>42590.677152777775</v>
      </c>
      <c r="T3641" s="11">
        <f t="shared" si="113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8">
        <f>$E3642/$D3642</f>
        <v>5.5E-2</v>
      </c>
      <c r="P3642" s="5">
        <f>$E3642/$L3642</f>
        <v>18.333333333333332</v>
      </c>
      <c r="Q3642" t="str">
        <f>LEFT($N3642,FIND("/",$N3642)-1)</f>
        <v>theater</v>
      </c>
      <c r="R3642" t="str">
        <f>RIGHT($N3642,LEN($N3642)-FIND("/",$N3642))</f>
        <v>musical</v>
      </c>
      <c r="S3642" s="11">
        <f t="shared" si="112"/>
        <v>42104.781597222223</v>
      </c>
      <c r="T3642" s="11">
        <f t="shared" si="113"/>
        <v>42134.781597222223</v>
      </c>
    </row>
    <row r="3643" spans="1:20" ht="45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8">
        <f>$E3643/$D3643</f>
        <v>0</v>
      </c>
      <c r="P3643" s="5" t="e">
        <f>$E3643/$L3643</f>
        <v>#DIV/0!</v>
      </c>
      <c r="Q3643" t="str">
        <f>LEFT($N3643,FIND("/",$N3643)-1)</f>
        <v>theater</v>
      </c>
      <c r="R3643" t="str">
        <f>RIGHT($N3643,LEN($N3643)-FIND("/",$N3643))</f>
        <v>musical</v>
      </c>
      <c r="S3643" s="11">
        <f t="shared" si="112"/>
        <v>41899.627071759263</v>
      </c>
      <c r="T3643" s="11">
        <f t="shared" si="113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8">
        <f>$E3644/$D3644</f>
        <v>2.1428571428571429E-2</v>
      </c>
      <c r="P3644" s="5">
        <f>$E3644/$L3644</f>
        <v>7.5</v>
      </c>
      <c r="Q3644" t="str">
        <f>LEFT($N3644,FIND("/",$N3644)-1)</f>
        <v>theater</v>
      </c>
      <c r="R3644" t="str">
        <f>RIGHT($N3644,LEN($N3644)-FIND("/",$N3644))</f>
        <v>musical</v>
      </c>
      <c r="S3644" s="11">
        <f t="shared" si="112"/>
        <v>42297.816284722227</v>
      </c>
      <c r="T3644" s="11">
        <f t="shared" si="113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8">
        <f>$E3645/$D3645</f>
        <v>0</v>
      </c>
      <c r="P3645" s="5" t="e">
        <f>$E3645/$L3645</f>
        <v>#DIV/0!</v>
      </c>
      <c r="Q3645" t="str">
        <f>LEFT($N3645,FIND("/",$N3645)-1)</f>
        <v>theater</v>
      </c>
      <c r="R3645" t="str">
        <f>RIGHT($N3645,LEN($N3645)-FIND("/",$N3645))</f>
        <v>musical</v>
      </c>
      <c r="S3645" s="11">
        <f t="shared" si="112"/>
        <v>42285.143969907411</v>
      </c>
      <c r="T3645" s="11">
        <f t="shared" si="113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8">
        <f>$E3646/$D3646</f>
        <v>0.16420000000000001</v>
      </c>
      <c r="P3646" s="5">
        <f>$E3646/$L3646</f>
        <v>68.416666666666671</v>
      </c>
      <c r="Q3646" t="str">
        <f>LEFT($N3646,FIND("/",$N3646)-1)</f>
        <v>theater</v>
      </c>
      <c r="R3646" t="str">
        <f>RIGHT($N3646,LEN($N3646)-FIND("/",$N3646))</f>
        <v>musical</v>
      </c>
      <c r="S3646" s="11">
        <f t="shared" si="112"/>
        <v>42409.241747685184</v>
      </c>
      <c r="T3646" s="11">
        <f t="shared" si="113"/>
        <v>42437.207638888889</v>
      </c>
    </row>
    <row r="3647" spans="1:20" ht="45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8">
        <f>$E3647/$D3647</f>
        <v>1E-3</v>
      </c>
      <c r="P3647" s="5">
        <f>$E3647/$L3647</f>
        <v>1</v>
      </c>
      <c r="Q3647" t="str">
        <f>LEFT($N3647,FIND("/",$N3647)-1)</f>
        <v>theater</v>
      </c>
      <c r="R3647" t="str">
        <f>RIGHT($N3647,LEN($N3647)-FIND("/",$N3647))</f>
        <v>musical</v>
      </c>
      <c r="S3647" s="11">
        <f t="shared" si="112"/>
        <v>42665.970347222217</v>
      </c>
      <c r="T3647" s="11">
        <f t="shared" si="113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8">
        <f>$E3648/$D3648</f>
        <v>4.8099999999999997E-2</v>
      </c>
      <c r="P3648" s="5">
        <f>$E3648/$L3648</f>
        <v>60.125</v>
      </c>
      <c r="Q3648" t="str">
        <f>LEFT($N3648,FIND("/",$N3648)-1)</f>
        <v>theater</v>
      </c>
      <c r="R3648" t="str">
        <f>RIGHT($N3648,LEN($N3648)-FIND("/",$N3648))</f>
        <v>musical</v>
      </c>
      <c r="S3648" s="11">
        <f t="shared" si="112"/>
        <v>42140.421319444446</v>
      </c>
      <c r="T3648" s="11">
        <f t="shared" si="113"/>
        <v>42171.979166666672</v>
      </c>
    </row>
    <row r="3649" spans="1:20" ht="45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8">
        <f>$E3649/$D3649</f>
        <v>0.06</v>
      </c>
      <c r="P3649" s="5">
        <f>$E3649/$L3649</f>
        <v>15</v>
      </c>
      <c r="Q3649" t="str">
        <f>LEFT($N3649,FIND("/",$N3649)-1)</f>
        <v>theater</v>
      </c>
      <c r="R3649" t="str">
        <f>RIGHT($N3649,LEN($N3649)-FIND("/",$N3649))</f>
        <v>musical</v>
      </c>
      <c r="S3649" s="11">
        <f t="shared" si="112"/>
        <v>42598.749155092592</v>
      </c>
      <c r="T3649" s="11">
        <f t="shared" si="113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8">
        <f>$E3650/$D3650</f>
        <v>1.003825</v>
      </c>
      <c r="P3650" s="5">
        <f>$E3650/$L3650</f>
        <v>550.04109589041093</v>
      </c>
      <c r="Q3650" t="str">
        <f>LEFT($N3650,FIND("/",$N3650)-1)</f>
        <v>theater</v>
      </c>
      <c r="R3650" t="str">
        <f>RIGHT($N3650,LEN($N3650)-FIND("/",$N3650))</f>
        <v>plays</v>
      </c>
      <c r="S3650" s="11">
        <f t="shared" si="112"/>
        <v>41887.292187500003</v>
      </c>
      <c r="T3650" s="11">
        <f t="shared" si="113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8">
        <f>$E3651/$D3651</f>
        <v>1.04</v>
      </c>
      <c r="P3651" s="5">
        <f>$E3651/$L3651</f>
        <v>97.5</v>
      </c>
      <c r="Q3651" t="str">
        <f>LEFT($N3651,FIND("/",$N3651)-1)</f>
        <v>theater</v>
      </c>
      <c r="R3651" t="str">
        <f>RIGHT($N3651,LEN($N3651)-FIND("/",$N3651))</f>
        <v>plays</v>
      </c>
      <c r="S3651" s="11">
        <f t="shared" ref="S3651:S3714" si="114">((($J3651/60)/60)/24)+DATE(1970,1,1)</f>
        <v>41780.712893518517</v>
      </c>
      <c r="T3651" s="11">
        <f t="shared" ref="T3651:T3714" si="115">((($I3651/60)/60)/24)+DATE(1970,1,1)</f>
        <v>41806.712893518517</v>
      </c>
    </row>
    <row r="3652" spans="1:20" ht="45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8">
        <f>$E3652/$D3652</f>
        <v>1</v>
      </c>
      <c r="P3652" s="5">
        <f>$E3652/$L3652</f>
        <v>29.411764705882351</v>
      </c>
      <c r="Q3652" t="str">
        <f>LEFT($N3652,FIND("/",$N3652)-1)</f>
        <v>theater</v>
      </c>
      <c r="R3652" t="str">
        <f>RIGHT($N3652,LEN($N3652)-FIND("/",$N3652))</f>
        <v>plays</v>
      </c>
      <c r="S3652" s="11">
        <f t="shared" si="114"/>
        <v>42381.478981481487</v>
      </c>
      <c r="T3652" s="11">
        <f t="shared" si="115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8">
        <f>$E3653/$D3653</f>
        <v>1.04</v>
      </c>
      <c r="P3653" s="5">
        <f>$E3653/$L3653</f>
        <v>57.777777777777779</v>
      </c>
      <c r="Q3653" t="str">
        <f>LEFT($N3653,FIND("/",$N3653)-1)</f>
        <v>theater</v>
      </c>
      <c r="R3653" t="str">
        <f>RIGHT($N3653,LEN($N3653)-FIND("/",$N3653))</f>
        <v>plays</v>
      </c>
      <c r="S3653" s="11">
        <f t="shared" si="114"/>
        <v>41828.646319444444</v>
      </c>
      <c r="T3653" s="11">
        <f t="shared" si="115"/>
        <v>41861.665972222225</v>
      </c>
    </row>
    <row r="3654" spans="1:20" ht="45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8">
        <f>$E3654/$D3654</f>
        <v>2.5066666666666668</v>
      </c>
      <c r="P3654" s="5">
        <f>$E3654/$L3654</f>
        <v>44.235294117647058</v>
      </c>
      <c r="Q3654" t="str">
        <f>LEFT($N3654,FIND("/",$N3654)-1)</f>
        <v>theater</v>
      </c>
      <c r="R3654" t="str">
        <f>RIGHT($N3654,LEN($N3654)-FIND("/",$N3654))</f>
        <v>plays</v>
      </c>
      <c r="S3654" s="11">
        <f t="shared" si="114"/>
        <v>42596.644699074073</v>
      </c>
      <c r="T3654" s="11">
        <f t="shared" si="115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8">
        <f>$E3655/$D3655</f>
        <v>1.0049999999999999</v>
      </c>
      <c r="P3655" s="5">
        <f>$E3655/$L3655</f>
        <v>60.909090909090907</v>
      </c>
      <c r="Q3655" t="str">
        <f>LEFT($N3655,FIND("/",$N3655)-1)</f>
        <v>theater</v>
      </c>
      <c r="R3655" t="str">
        <f>RIGHT($N3655,LEN($N3655)-FIND("/",$N3655))</f>
        <v>plays</v>
      </c>
      <c r="S3655" s="11">
        <f t="shared" si="114"/>
        <v>42191.363506944443</v>
      </c>
      <c r="T3655" s="11">
        <f t="shared" si="115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8">
        <f>$E3656/$D3656</f>
        <v>1.744</v>
      </c>
      <c r="P3656" s="5">
        <f>$E3656/$L3656</f>
        <v>68.84210526315789</v>
      </c>
      <c r="Q3656" t="str">
        <f>LEFT($N3656,FIND("/",$N3656)-1)</f>
        <v>theater</v>
      </c>
      <c r="R3656" t="str">
        <f>RIGHT($N3656,LEN($N3656)-FIND("/",$N3656))</f>
        <v>plays</v>
      </c>
      <c r="S3656" s="11">
        <f t="shared" si="114"/>
        <v>42440.416504629626</v>
      </c>
      <c r="T3656" s="11">
        <f t="shared" si="115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8">
        <f>$E3657/$D3657</f>
        <v>1.1626000000000001</v>
      </c>
      <c r="P3657" s="5">
        <f>$E3657/$L3657</f>
        <v>73.582278481012665</v>
      </c>
      <c r="Q3657" t="str">
        <f>LEFT($N3657,FIND("/",$N3657)-1)</f>
        <v>theater</v>
      </c>
      <c r="R3657" t="str">
        <f>RIGHT($N3657,LEN($N3657)-FIND("/",$N3657))</f>
        <v>plays</v>
      </c>
      <c r="S3657" s="11">
        <f t="shared" si="114"/>
        <v>42173.803217592591</v>
      </c>
      <c r="T3657" s="11">
        <f t="shared" si="115"/>
        <v>42203.290972222225</v>
      </c>
    </row>
    <row r="3658" spans="1:20" ht="45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8">
        <f>$E3658/$D3658</f>
        <v>1.0582</v>
      </c>
      <c r="P3658" s="5">
        <f>$E3658/$L3658</f>
        <v>115.02173913043478</v>
      </c>
      <c r="Q3658" t="str">
        <f>LEFT($N3658,FIND("/",$N3658)-1)</f>
        <v>theater</v>
      </c>
      <c r="R3658" t="str">
        <f>RIGHT($N3658,LEN($N3658)-FIND("/",$N3658))</f>
        <v>plays</v>
      </c>
      <c r="S3658" s="11">
        <f t="shared" si="114"/>
        <v>42737.910138888896</v>
      </c>
      <c r="T3658" s="11">
        <f t="shared" si="115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8">
        <f>$E3659/$D3659</f>
        <v>1.1074999999999999</v>
      </c>
      <c r="P3659" s="5">
        <f>$E3659/$L3659</f>
        <v>110.75</v>
      </c>
      <c r="Q3659" t="str">
        <f>LEFT($N3659,FIND("/",$N3659)-1)</f>
        <v>theater</v>
      </c>
      <c r="R3659" t="str">
        <f>RIGHT($N3659,LEN($N3659)-FIND("/",$N3659))</f>
        <v>plays</v>
      </c>
      <c r="S3659" s="11">
        <f t="shared" si="114"/>
        <v>42499.629849537043</v>
      </c>
      <c r="T3659" s="11">
        <f t="shared" si="115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8">
        <f>$E3660/$D3660</f>
        <v>1.0066666666666666</v>
      </c>
      <c r="P3660" s="5">
        <f>$E3660/$L3660</f>
        <v>75.5</v>
      </c>
      <c r="Q3660" t="str">
        <f>LEFT($N3660,FIND("/",$N3660)-1)</f>
        <v>theater</v>
      </c>
      <c r="R3660" t="str">
        <f>RIGHT($N3660,LEN($N3660)-FIND("/",$N3660))</f>
        <v>plays</v>
      </c>
      <c r="S3660" s="11">
        <f t="shared" si="114"/>
        <v>41775.858564814815</v>
      </c>
      <c r="T3660" s="11">
        <f t="shared" si="115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8">
        <f>$E3661/$D3661</f>
        <v>1.0203333333333333</v>
      </c>
      <c r="P3661" s="5">
        <f>$E3661/$L3661</f>
        <v>235.46153846153845</v>
      </c>
      <c r="Q3661" t="str">
        <f>LEFT($N3661,FIND("/",$N3661)-1)</f>
        <v>theater</v>
      </c>
      <c r="R3661" t="str">
        <f>RIGHT($N3661,LEN($N3661)-FIND("/",$N3661))</f>
        <v>plays</v>
      </c>
      <c r="S3661" s="11">
        <f t="shared" si="114"/>
        <v>42055.277199074073</v>
      </c>
      <c r="T3661" s="11">
        <f t="shared" si="115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8">
        <f>$E3662/$D3662</f>
        <v>1</v>
      </c>
      <c r="P3662" s="5">
        <f>$E3662/$L3662</f>
        <v>11.363636363636363</v>
      </c>
      <c r="Q3662" t="str">
        <f>LEFT($N3662,FIND("/",$N3662)-1)</f>
        <v>theater</v>
      </c>
      <c r="R3662" t="str">
        <f>RIGHT($N3662,LEN($N3662)-FIND("/",$N3662))</f>
        <v>plays</v>
      </c>
      <c r="S3662" s="11">
        <f t="shared" si="114"/>
        <v>41971.881076388891</v>
      </c>
      <c r="T3662" s="11">
        <f t="shared" si="115"/>
        <v>41996.881076388891</v>
      </c>
    </row>
    <row r="3663" spans="1:20" ht="45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8">
        <f>$E3663/$D3663</f>
        <v>1.1100000000000001</v>
      </c>
      <c r="P3663" s="5">
        <f>$E3663/$L3663</f>
        <v>92.5</v>
      </c>
      <c r="Q3663" t="str">
        <f>LEFT($N3663,FIND("/",$N3663)-1)</f>
        <v>theater</v>
      </c>
      <c r="R3663" t="str">
        <f>RIGHT($N3663,LEN($N3663)-FIND("/",$N3663))</f>
        <v>plays</v>
      </c>
      <c r="S3663" s="11">
        <f t="shared" si="114"/>
        <v>42447.896666666667</v>
      </c>
      <c r="T3663" s="11">
        <f t="shared" si="115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8">
        <f>$E3664/$D3664</f>
        <v>1.0142500000000001</v>
      </c>
      <c r="P3664" s="5">
        <f>$E3664/$L3664</f>
        <v>202.85</v>
      </c>
      <c r="Q3664" t="str">
        <f>LEFT($N3664,FIND("/",$N3664)-1)</f>
        <v>theater</v>
      </c>
      <c r="R3664" t="str">
        <f>RIGHT($N3664,LEN($N3664)-FIND("/",$N3664))</f>
        <v>plays</v>
      </c>
      <c r="S3664" s="11">
        <f t="shared" si="114"/>
        <v>42064.220069444447</v>
      </c>
      <c r="T3664" s="11">
        <f t="shared" si="115"/>
        <v>42094.178402777776</v>
      </c>
    </row>
    <row r="3665" spans="1:20" ht="45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8">
        <f>$E3665/$D3665</f>
        <v>1.04</v>
      </c>
      <c r="P3665" s="5">
        <f>$E3665/$L3665</f>
        <v>26</v>
      </c>
      <c r="Q3665" t="str">
        <f>LEFT($N3665,FIND("/",$N3665)-1)</f>
        <v>theater</v>
      </c>
      <c r="R3665" t="str">
        <f>RIGHT($N3665,LEN($N3665)-FIND("/",$N3665))</f>
        <v>plays</v>
      </c>
      <c r="S3665" s="11">
        <f t="shared" si="114"/>
        <v>42665.451736111107</v>
      </c>
      <c r="T3665" s="11">
        <f t="shared" si="115"/>
        <v>42725.493402777778</v>
      </c>
    </row>
    <row r="3666" spans="1:20" ht="45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8">
        <f>$E3666/$D3666</f>
        <v>1.09375</v>
      </c>
      <c r="P3666" s="5">
        <f>$E3666/$L3666</f>
        <v>46.05263157894737</v>
      </c>
      <c r="Q3666" t="str">
        <f>LEFT($N3666,FIND("/",$N3666)-1)</f>
        <v>theater</v>
      </c>
      <c r="R3666" t="str">
        <f>RIGHT($N3666,LEN($N3666)-FIND("/",$N3666))</f>
        <v>plays</v>
      </c>
      <c r="S3666" s="11">
        <f t="shared" si="114"/>
        <v>42523.248715277776</v>
      </c>
      <c r="T3666" s="11">
        <f t="shared" si="115"/>
        <v>42537.248715277776</v>
      </c>
    </row>
    <row r="3667" spans="1:20" ht="45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8">
        <f>$E3667/$D3667</f>
        <v>1.1516129032258065</v>
      </c>
      <c r="P3667" s="5">
        <f>$E3667/$L3667</f>
        <v>51</v>
      </c>
      <c r="Q3667" t="str">
        <f>LEFT($N3667,FIND("/",$N3667)-1)</f>
        <v>theater</v>
      </c>
      <c r="R3667" t="str">
        <f>RIGHT($N3667,LEN($N3667)-FIND("/",$N3667))</f>
        <v>plays</v>
      </c>
      <c r="S3667" s="11">
        <f t="shared" si="114"/>
        <v>42294.808124999996</v>
      </c>
      <c r="T3667" s="11">
        <f t="shared" si="115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8">
        <f>$E3668/$D3668</f>
        <v>1</v>
      </c>
      <c r="P3668" s="5">
        <f>$E3668/$L3668</f>
        <v>31.578947368421051</v>
      </c>
      <c r="Q3668" t="str">
        <f>LEFT($N3668,FIND("/",$N3668)-1)</f>
        <v>theater</v>
      </c>
      <c r="R3668" t="str">
        <f>RIGHT($N3668,LEN($N3668)-FIND("/",$N3668))</f>
        <v>plays</v>
      </c>
      <c r="S3668" s="11">
        <f t="shared" si="114"/>
        <v>41822.90488425926</v>
      </c>
      <c r="T3668" s="11">
        <f t="shared" si="115"/>
        <v>41844.291666666664</v>
      </c>
    </row>
    <row r="3669" spans="1:20" ht="45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8">
        <f>$E3669/$D3669</f>
        <v>1.0317033333333334</v>
      </c>
      <c r="P3669" s="5">
        <f>$E3669/$L3669</f>
        <v>53.363965517241382</v>
      </c>
      <c r="Q3669" t="str">
        <f>LEFT($N3669,FIND("/",$N3669)-1)</f>
        <v>theater</v>
      </c>
      <c r="R3669" t="str">
        <f>RIGHT($N3669,LEN($N3669)-FIND("/",$N3669))</f>
        <v>plays</v>
      </c>
      <c r="S3669" s="11">
        <f t="shared" si="114"/>
        <v>42173.970127314817</v>
      </c>
      <c r="T3669" s="11">
        <f t="shared" si="115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8">
        <f>$E3670/$D3670</f>
        <v>1.0349999999999999</v>
      </c>
      <c r="P3670" s="5">
        <f>$E3670/$L3670</f>
        <v>36.964285714285715</v>
      </c>
      <c r="Q3670" t="str">
        <f>LEFT($N3670,FIND("/",$N3670)-1)</f>
        <v>theater</v>
      </c>
      <c r="R3670" t="str">
        <f>RIGHT($N3670,LEN($N3670)-FIND("/",$N3670))</f>
        <v>plays</v>
      </c>
      <c r="S3670" s="11">
        <f t="shared" si="114"/>
        <v>42185.556157407409</v>
      </c>
      <c r="T3670" s="11">
        <f t="shared" si="115"/>
        <v>42208.772916666669</v>
      </c>
    </row>
    <row r="3671" spans="1:20" ht="45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8">
        <f>$E3671/$D3671</f>
        <v>1.3819999999999999</v>
      </c>
      <c r="P3671" s="5">
        <f>$E3671/$L3671</f>
        <v>81.294117647058826</v>
      </c>
      <c r="Q3671" t="str">
        <f>LEFT($N3671,FIND("/",$N3671)-1)</f>
        <v>theater</v>
      </c>
      <c r="R3671" t="str">
        <f>RIGHT($N3671,LEN($N3671)-FIND("/",$N3671))</f>
        <v>plays</v>
      </c>
      <c r="S3671" s="11">
        <f t="shared" si="114"/>
        <v>42136.675196759257</v>
      </c>
      <c r="T3671" s="11">
        <f t="shared" si="115"/>
        <v>42166.675196759257</v>
      </c>
    </row>
    <row r="3672" spans="1:20" ht="45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8">
        <f>$E3672/$D3672</f>
        <v>1.0954545454545455</v>
      </c>
      <c r="P3672" s="5">
        <f>$E3672/$L3672</f>
        <v>20.083333333333332</v>
      </c>
      <c r="Q3672" t="str">
        <f>LEFT($N3672,FIND("/",$N3672)-1)</f>
        <v>theater</v>
      </c>
      <c r="R3672" t="str">
        <f>RIGHT($N3672,LEN($N3672)-FIND("/",$N3672))</f>
        <v>plays</v>
      </c>
      <c r="S3672" s="11">
        <f t="shared" si="114"/>
        <v>42142.514016203699</v>
      </c>
      <c r="T3672" s="11">
        <f t="shared" si="115"/>
        <v>42155.958333333328</v>
      </c>
    </row>
    <row r="3673" spans="1:20" ht="45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8">
        <f>$E3673/$D3673</f>
        <v>1.0085714285714287</v>
      </c>
      <c r="P3673" s="5">
        <f>$E3673/$L3673</f>
        <v>88.25</v>
      </c>
      <c r="Q3673" t="str">
        <f>LEFT($N3673,FIND("/",$N3673)-1)</f>
        <v>theater</v>
      </c>
      <c r="R3673" t="str">
        <f>RIGHT($N3673,LEN($N3673)-FIND("/",$N3673))</f>
        <v>plays</v>
      </c>
      <c r="S3673" s="11">
        <f t="shared" si="114"/>
        <v>41820.62809027778</v>
      </c>
      <c r="T3673" s="11">
        <f t="shared" si="115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8">
        <f>$E3674/$D3674</f>
        <v>1.0153333333333334</v>
      </c>
      <c r="P3674" s="5">
        <f>$E3674/$L3674</f>
        <v>53.438596491228068</v>
      </c>
      <c r="Q3674" t="str">
        <f>LEFT($N3674,FIND("/",$N3674)-1)</f>
        <v>theater</v>
      </c>
      <c r="R3674" t="str">
        <f>RIGHT($N3674,LEN($N3674)-FIND("/",$N3674))</f>
        <v>plays</v>
      </c>
      <c r="S3674" s="11">
        <f t="shared" si="114"/>
        <v>41878.946574074071</v>
      </c>
      <c r="T3674" s="11">
        <f t="shared" si="115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8">
        <f>$E3675/$D3675</f>
        <v>1.13625</v>
      </c>
      <c r="P3675" s="5">
        <f>$E3675/$L3675</f>
        <v>39.868421052631582</v>
      </c>
      <c r="Q3675" t="str">
        <f>LEFT($N3675,FIND("/",$N3675)-1)</f>
        <v>theater</v>
      </c>
      <c r="R3675" t="str">
        <f>RIGHT($N3675,LEN($N3675)-FIND("/",$N3675))</f>
        <v>plays</v>
      </c>
      <c r="S3675" s="11">
        <f t="shared" si="114"/>
        <v>41914.295104166667</v>
      </c>
      <c r="T3675" s="11">
        <f t="shared" si="115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8">
        <f>$E3676/$D3676</f>
        <v>1</v>
      </c>
      <c r="P3676" s="5">
        <f>$E3676/$L3676</f>
        <v>145.16129032258064</v>
      </c>
      <c r="Q3676" t="str">
        <f>LEFT($N3676,FIND("/",$N3676)-1)</f>
        <v>theater</v>
      </c>
      <c r="R3676" t="str">
        <f>RIGHT($N3676,LEN($N3676)-FIND("/",$N3676))</f>
        <v>plays</v>
      </c>
      <c r="S3676" s="11">
        <f t="shared" si="114"/>
        <v>42556.873020833329</v>
      </c>
      <c r="T3676" s="11">
        <f t="shared" si="115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8">
        <f>$E3677/$D3677</f>
        <v>1.4</v>
      </c>
      <c r="P3677" s="5">
        <f>$E3677/$L3677</f>
        <v>23.333333333333332</v>
      </c>
      <c r="Q3677" t="str">
        <f>LEFT($N3677,FIND("/",$N3677)-1)</f>
        <v>theater</v>
      </c>
      <c r="R3677" t="str">
        <f>RIGHT($N3677,LEN($N3677)-FIND("/",$N3677))</f>
        <v>plays</v>
      </c>
      <c r="S3677" s="11">
        <f t="shared" si="114"/>
        <v>42493.597013888888</v>
      </c>
      <c r="T3677" s="11">
        <f t="shared" si="115"/>
        <v>42505.958333333328</v>
      </c>
    </row>
    <row r="3678" spans="1:20" ht="45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8">
        <f>$E3678/$D3678</f>
        <v>1.2875000000000001</v>
      </c>
      <c r="P3678" s="5">
        <f>$E3678/$L3678</f>
        <v>64.375</v>
      </c>
      <c r="Q3678" t="str">
        <f>LEFT($N3678,FIND("/",$N3678)-1)</f>
        <v>theater</v>
      </c>
      <c r="R3678" t="str">
        <f>RIGHT($N3678,LEN($N3678)-FIND("/",$N3678))</f>
        <v>plays</v>
      </c>
      <c r="S3678" s="11">
        <f t="shared" si="114"/>
        <v>41876.815787037034</v>
      </c>
      <c r="T3678" s="11">
        <f t="shared" si="115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8">
        <f>$E3679/$D3679</f>
        <v>1.0290416666666666</v>
      </c>
      <c r="P3679" s="5">
        <f>$E3679/$L3679</f>
        <v>62.052763819095475</v>
      </c>
      <c r="Q3679" t="str">
        <f>LEFT($N3679,FIND("/",$N3679)-1)</f>
        <v>theater</v>
      </c>
      <c r="R3679" t="str">
        <f>RIGHT($N3679,LEN($N3679)-FIND("/",$N3679))</f>
        <v>plays</v>
      </c>
      <c r="S3679" s="11">
        <f t="shared" si="114"/>
        <v>41802.574282407404</v>
      </c>
      <c r="T3679" s="11">
        <f t="shared" si="115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8">
        <f>$E3680/$D3680</f>
        <v>1.0249999999999999</v>
      </c>
      <c r="P3680" s="5">
        <f>$E3680/$L3680</f>
        <v>66.129032258064512</v>
      </c>
      <c r="Q3680" t="str">
        <f>LEFT($N3680,FIND("/",$N3680)-1)</f>
        <v>theater</v>
      </c>
      <c r="R3680" t="str">
        <f>RIGHT($N3680,LEN($N3680)-FIND("/",$N3680))</f>
        <v>plays</v>
      </c>
      <c r="S3680" s="11">
        <f t="shared" si="114"/>
        <v>42120.531226851846</v>
      </c>
      <c r="T3680" s="11">
        <f t="shared" si="115"/>
        <v>42155.531226851846</v>
      </c>
    </row>
    <row r="3681" spans="1:20" ht="45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8">
        <f>$E3681/$D3681</f>
        <v>1.101</v>
      </c>
      <c r="P3681" s="5">
        <f>$E3681/$L3681</f>
        <v>73.400000000000006</v>
      </c>
      <c r="Q3681" t="str">
        <f>LEFT($N3681,FIND("/",$N3681)-1)</f>
        <v>theater</v>
      </c>
      <c r="R3681" t="str">
        <f>RIGHT($N3681,LEN($N3681)-FIND("/",$N3681))</f>
        <v>plays</v>
      </c>
      <c r="S3681" s="11">
        <f t="shared" si="114"/>
        <v>41786.761354166665</v>
      </c>
      <c r="T3681" s="11">
        <f t="shared" si="115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8">
        <f>$E3682/$D3682</f>
        <v>1.1276666666666666</v>
      </c>
      <c r="P3682" s="5">
        <f>$E3682/$L3682</f>
        <v>99.5</v>
      </c>
      <c r="Q3682" t="str">
        <f>LEFT($N3682,FIND("/",$N3682)-1)</f>
        <v>theater</v>
      </c>
      <c r="R3682" t="str">
        <f>RIGHT($N3682,LEN($N3682)-FIND("/",$N3682))</f>
        <v>plays</v>
      </c>
      <c r="S3682" s="11">
        <f t="shared" si="114"/>
        <v>42627.454097222217</v>
      </c>
      <c r="T3682" s="11">
        <f t="shared" si="115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8">
        <f>$E3683/$D3683</f>
        <v>1.119</v>
      </c>
      <c r="P3683" s="5">
        <f>$E3683/$L3683</f>
        <v>62.166666666666664</v>
      </c>
      <c r="Q3683" t="str">
        <f>LEFT($N3683,FIND("/",$N3683)-1)</f>
        <v>theater</v>
      </c>
      <c r="R3683" t="str">
        <f>RIGHT($N3683,LEN($N3683)-FIND("/",$N3683))</f>
        <v>plays</v>
      </c>
      <c r="S3683" s="11">
        <f t="shared" si="114"/>
        <v>42374.651504629626</v>
      </c>
      <c r="T3683" s="11">
        <f t="shared" si="115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8">
        <f>$E3684/$D3684</f>
        <v>1.3919999999999999</v>
      </c>
      <c r="P3684" s="5">
        <f>$E3684/$L3684</f>
        <v>62.328358208955223</v>
      </c>
      <c r="Q3684" t="str">
        <f>LEFT($N3684,FIND("/",$N3684)-1)</f>
        <v>theater</v>
      </c>
      <c r="R3684" t="str">
        <f>RIGHT($N3684,LEN($N3684)-FIND("/",$N3684))</f>
        <v>plays</v>
      </c>
      <c r="S3684" s="11">
        <f t="shared" si="114"/>
        <v>41772.685393518521</v>
      </c>
      <c r="T3684" s="11">
        <f t="shared" si="115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8">
        <f>$E3685/$D3685</f>
        <v>1.1085714285714285</v>
      </c>
      <c r="P3685" s="5">
        <f>$E3685/$L3685</f>
        <v>58.787878787878789</v>
      </c>
      <c r="Q3685" t="str">
        <f>LEFT($N3685,FIND("/",$N3685)-1)</f>
        <v>theater</v>
      </c>
      <c r="R3685" t="str">
        <f>RIGHT($N3685,LEN($N3685)-FIND("/",$N3685))</f>
        <v>plays</v>
      </c>
      <c r="S3685" s="11">
        <f t="shared" si="114"/>
        <v>42633.116851851853</v>
      </c>
      <c r="T3685" s="11">
        <f t="shared" si="115"/>
        <v>42663.116851851853</v>
      </c>
    </row>
    <row r="3686" spans="1:20" ht="45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8">
        <f>$E3686/$D3686</f>
        <v>1.3906666666666667</v>
      </c>
      <c r="P3686" s="5">
        <f>$E3686/$L3686</f>
        <v>45.347826086956523</v>
      </c>
      <c r="Q3686" t="str">
        <f>LEFT($N3686,FIND("/",$N3686)-1)</f>
        <v>theater</v>
      </c>
      <c r="R3686" t="str">
        <f>RIGHT($N3686,LEN($N3686)-FIND("/",$N3686))</f>
        <v>plays</v>
      </c>
      <c r="S3686" s="11">
        <f t="shared" si="114"/>
        <v>42219.180393518516</v>
      </c>
      <c r="T3686" s="11">
        <f t="shared" si="115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8">
        <f>$E3687/$D3687</f>
        <v>1.0569999999999999</v>
      </c>
      <c r="P3687" s="5">
        <f>$E3687/$L3687</f>
        <v>41.944444444444443</v>
      </c>
      <c r="Q3687" t="str">
        <f>LEFT($N3687,FIND("/",$N3687)-1)</f>
        <v>theater</v>
      </c>
      <c r="R3687" t="str">
        <f>RIGHT($N3687,LEN($N3687)-FIND("/",$N3687))</f>
        <v>plays</v>
      </c>
      <c r="S3687" s="11">
        <f t="shared" si="114"/>
        <v>41753.593275462961</v>
      </c>
      <c r="T3687" s="11">
        <f t="shared" si="115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8">
        <f>$E3688/$D3688</f>
        <v>1.0142857142857142</v>
      </c>
      <c r="P3688" s="5">
        <f>$E3688/$L3688</f>
        <v>59.166666666666664</v>
      </c>
      <c r="Q3688" t="str">
        <f>LEFT($N3688,FIND("/",$N3688)-1)</f>
        <v>theater</v>
      </c>
      <c r="R3688" t="str">
        <f>RIGHT($N3688,LEN($N3688)-FIND("/",$N3688))</f>
        <v>plays</v>
      </c>
      <c r="S3688" s="11">
        <f t="shared" si="114"/>
        <v>42230.662731481483</v>
      </c>
      <c r="T3688" s="11">
        <f t="shared" si="115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8">
        <f>$E3689/$D3689</f>
        <v>1.0024500000000001</v>
      </c>
      <c r="P3689" s="5">
        <f>$E3689/$L3689</f>
        <v>200.49</v>
      </c>
      <c r="Q3689" t="str">
        <f>LEFT($N3689,FIND("/",$N3689)-1)</f>
        <v>theater</v>
      </c>
      <c r="R3689" t="str">
        <f>RIGHT($N3689,LEN($N3689)-FIND("/",$N3689))</f>
        <v>plays</v>
      </c>
      <c r="S3689" s="11">
        <f t="shared" si="114"/>
        <v>41787.218229166669</v>
      </c>
      <c r="T3689" s="11">
        <f t="shared" si="115"/>
        <v>41817.218229166669</v>
      </c>
    </row>
    <row r="3690" spans="1:20" ht="45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8">
        <f>$E3690/$D3690</f>
        <v>1.0916666666666666</v>
      </c>
      <c r="P3690" s="5">
        <f>$E3690/$L3690</f>
        <v>83.974358974358978</v>
      </c>
      <c r="Q3690" t="str">
        <f>LEFT($N3690,FIND("/",$N3690)-1)</f>
        <v>theater</v>
      </c>
      <c r="R3690" t="str">
        <f>RIGHT($N3690,LEN($N3690)-FIND("/",$N3690))</f>
        <v>plays</v>
      </c>
      <c r="S3690" s="11">
        <f t="shared" si="114"/>
        <v>41829.787083333329</v>
      </c>
      <c r="T3690" s="11">
        <f t="shared" si="115"/>
        <v>41859.787083333329</v>
      </c>
    </row>
    <row r="3691" spans="1:20" ht="45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8">
        <f>$E3691/$D3691</f>
        <v>1.1833333333333333</v>
      </c>
      <c r="P3691" s="5">
        <f>$E3691/$L3691</f>
        <v>57.258064516129032</v>
      </c>
      <c r="Q3691" t="str">
        <f>LEFT($N3691,FIND("/",$N3691)-1)</f>
        <v>theater</v>
      </c>
      <c r="R3691" t="str">
        <f>RIGHT($N3691,LEN($N3691)-FIND("/",$N3691))</f>
        <v>plays</v>
      </c>
      <c r="S3691" s="11">
        <f t="shared" si="114"/>
        <v>42147.826840277776</v>
      </c>
      <c r="T3691" s="11">
        <f t="shared" si="115"/>
        <v>42176.934027777781</v>
      </c>
    </row>
    <row r="3692" spans="1:20" ht="45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8">
        <f>$E3692/$D3692</f>
        <v>1.2</v>
      </c>
      <c r="P3692" s="5">
        <f>$E3692/$L3692</f>
        <v>58.064516129032256</v>
      </c>
      <c r="Q3692" t="str">
        <f>LEFT($N3692,FIND("/",$N3692)-1)</f>
        <v>theater</v>
      </c>
      <c r="R3692" t="str">
        <f>RIGHT($N3692,LEN($N3692)-FIND("/",$N3692))</f>
        <v>plays</v>
      </c>
      <c r="S3692" s="11">
        <f t="shared" si="114"/>
        <v>41940.598182870373</v>
      </c>
      <c r="T3692" s="11">
        <f t="shared" si="115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8">
        <f>$E3693/$D3693</f>
        <v>1.2796000000000001</v>
      </c>
      <c r="P3693" s="5">
        <f>$E3693/$L3693</f>
        <v>186.80291970802921</v>
      </c>
      <c r="Q3693" t="str">
        <f>LEFT($N3693,FIND("/",$N3693)-1)</f>
        <v>theater</v>
      </c>
      <c r="R3693" t="str">
        <f>RIGHT($N3693,LEN($N3693)-FIND("/",$N3693))</f>
        <v>plays</v>
      </c>
      <c r="S3693" s="11">
        <f t="shared" si="114"/>
        <v>42020.700567129628</v>
      </c>
      <c r="T3693" s="11">
        <f t="shared" si="115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8">
        <f>$E3694/$D3694</f>
        <v>1.26</v>
      </c>
      <c r="P3694" s="5">
        <f>$E3694/$L3694</f>
        <v>74.117647058823536</v>
      </c>
      <c r="Q3694" t="str">
        <f>LEFT($N3694,FIND("/",$N3694)-1)</f>
        <v>theater</v>
      </c>
      <c r="R3694" t="str">
        <f>RIGHT($N3694,LEN($N3694)-FIND("/",$N3694))</f>
        <v>plays</v>
      </c>
      <c r="S3694" s="11">
        <f t="shared" si="114"/>
        <v>41891.96503472222</v>
      </c>
      <c r="T3694" s="11">
        <f t="shared" si="115"/>
        <v>41901</v>
      </c>
    </row>
    <row r="3695" spans="1:20" ht="45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8">
        <f>$E3695/$D3695</f>
        <v>1.2912912912912913</v>
      </c>
      <c r="P3695" s="5">
        <f>$E3695/$L3695</f>
        <v>30.714285714285715</v>
      </c>
      <c r="Q3695" t="str">
        <f>LEFT($N3695,FIND("/",$N3695)-1)</f>
        <v>theater</v>
      </c>
      <c r="R3695" t="str">
        <f>RIGHT($N3695,LEN($N3695)-FIND("/",$N3695))</f>
        <v>plays</v>
      </c>
      <c r="S3695" s="11">
        <f t="shared" si="114"/>
        <v>42309.191307870366</v>
      </c>
      <c r="T3695" s="11">
        <f t="shared" si="115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8">
        <f>$E3696/$D3696</f>
        <v>1.0742857142857143</v>
      </c>
      <c r="P3696" s="5">
        <f>$E3696/$L3696</f>
        <v>62.666666666666664</v>
      </c>
      <c r="Q3696" t="str">
        <f>LEFT($N3696,FIND("/",$N3696)-1)</f>
        <v>theater</v>
      </c>
      <c r="R3696" t="str">
        <f>RIGHT($N3696,LEN($N3696)-FIND("/",$N3696))</f>
        <v>plays</v>
      </c>
      <c r="S3696" s="11">
        <f t="shared" si="114"/>
        <v>42490.133877314816</v>
      </c>
      <c r="T3696" s="11">
        <f t="shared" si="115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8">
        <f>$E3697/$D3697</f>
        <v>1.00125</v>
      </c>
      <c r="P3697" s="5">
        <f>$E3697/$L3697</f>
        <v>121.36363636363636</v>
      </c>
      <c r="Q3697" t="str">
        <f>LEFT($N3697,FIND("/",$N3697)-1)</f>
        <v>theater</v>
      </c>
      <c r="R3697" t="str">
        <f>RIGHT($N3697,LEN($N3697)-FIND("/",$N3697))</f>
        <v>plays</v>
      </c>
      <c r="S3697" s="11">
        <f t="shared" si="114"/>
        <v>41995.870486111111</v>
      </c>
      <c r="T3697" s="11">
        <f t="shared" si="115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8">
        <f>$E3698/$D3698</f>
        <v>1.55</v>
      </c>
      <c r="P3698" s="5">
        <f>$E3698/$L3698</f>
        <v>39.743589743589745</v>
      </c>
      <c r="Q3698" t="str">
        <f>LEFT($N3698,FIND("/",$N3698)-1)</f>
        <v>theater</v>
      </c>
      <c r="R3698" t="str">
        <f>RIGHT($N3698,LEN($N3698)-FIND("/",$N3698))</f>
        <v>plays</v>
      </c>
      <c r="S3698" s="11">
        <f t="shared" si="114"/>
        <v>41988.617083333331</v>
      </c>
      <c r="T3698" s="11">
        <f t="shared" si="115"/>
        <v>42048.617083333331</v>
      </c>
    </row>
    <row r="3699" spans="1:20" ht="45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8">
        <f>$E3699/$D3699</f>
        <v>1.08</v>
      </c>
      <c r="P3699" s="5">
        <f>$E3699/$L3699</f>
        <v>72</v>
      </c>
      <c r="Q3699" t="str">
        <f>LEFT($N3699,FIND("/",$N3699)-1)</f>
        <v>theater</v>
      </c>
      <c r="R3699" t="str">
        <f>RIGHT($N3699,LEN($N3699)-FIND("/",$N3699))</f>
        <v>plays</v>
      </c>
      <c r="S3699" s="11">
        <f t="shared" si="114"/>
        <v>42479.465833333335</v>
      </c>
      <c r="T3699" s="11">
        <f t="shared" si="115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8">
        <f>$E3700/$D3700</f>
        <v>1.1052</v>
      </c>
      <c r="P3700" s="5">
        <f>$E3700/$L3700</f>
        <v>40.632352941176471</v>
      </c>
      <c r="Q3700" t="str">
        <f>LEFT($N3700,FIND("/",$N3700)-1)</f>
        <v>theater</v>
      </c>
      <c r="R3700" t="str">
        <f>RIGHT($N3700,LEN($N3700)-FIND("/",$N3700))</f>
        <v>plays</v>
      </c>
      <c r="S3700" s="11">
        <f t="shared" si="114"/>
        <v>42401.806562500002</v>
      </c>
      <c r="T3700" s="11">
        <f t="shared" si="115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8">
        <f>$E3701/$D3701</f>
        <v>1.008</v>
      </c>
      <c r="P3701" s="5">
        <f>$E3701/$L3701</f>
        <v>63</v>
      </c>
      <c r="Q3701" t="str">
        <f>LEFT($N3701,FIND("/",$N3701)-1)</f>
        <v>theater</v>
      </c>
      <c r="R3701" t="str">
        <f>RIGHT($N3701,LEN($N3701)-FIND("/",$N3701))</f>
        <v>plays</v>
      </c>
      <c r="S3701" s="11">
        <f t="shared" si="114"/>
        <v>41897.602037037039</v>
      </c>
      <c r="T3701" s="11">
        <f t="shared" si="115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8">
        <f>$E3702/$D3702</f>
        <v>1.212</v>
      </c>
      <c r="P3702" s="5">
        <f>$E3702/$L3702</f>
        <v>33.666666666666664</v>
      </c>
      <c r="Q3702" t="str">
        <f>LEFT($N3702,FIND("/",$N3702)-1)</f>
        <v>theater</v>
      </c>
      <c r="R3702" t="str">
        <f>RIGHT($N3702,LEN($N3702)-FIND("/",$N3702))</f>
        <v>plays</v>
      </c>
      <c r="S3702" s="11">
        <f t="shared" si="114"/>
        <v>41882.585648148146</v>
      </c>
      <c r="T3702" s="11">
        <f t="shared" si="115"/>
        <v>41912.666666666664</v>
      </c>
    </row>
    <row r="3703" spans="1:20" ht="45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8">
        <f>$E3703/$D3703</f>
        <v>1.0033333333333334</v>
      </c>
      <c r="P3703" s="5">
        <f>$E3703/$L3703</f>
        <v>38.589743589743591</v>
      </c>
      <c r="Q3703" t="str">
        <f>LEFT($N3703,FIND("/",$N3703)-1)</f>
        <v>theater</v>
      </c>
      <c r="R3703" t="str">
        <f>RIGHT($N3703,LEN($N3703)-FIND("/",$N3703))</f>
        <v>plays</v>
      </c>
      <c r="S3703" s="11">
        <f t="shared" si="114"/>
        <v>42129.541585648149</v>
      </c>
      <c r="T3703" s="11">
        <f t="shared" si="115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8">
        <f>$E3704/$D3704</f>
        <v>1.0916666666666666</v>
      </c>
      <c r="P3704" s="5">
        <f>$E3704/$L3704</f>
        <v>155.95238095238096</v>
      </c>
      <c r="Q3704" t="str">
        <f>LEFT($N3704,FIND("/",$N3704)-1)</f>
        <v>theater</v>
      </c>
      <c r="R3704" t="str">
        <f>RIGHT($N3704,LEN($N3704)-FIND("/",$N3704))</f>
        <v>plays</v>
      </c>
      <c r="S3704" s="11">
        <f t="shared" si="114"/>
        <v>42524.53800925926</v>
      </c>
      <c r="T3704" s="11">
        <f t="shared" si="115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8">
        <f>$E3705/$D3705</f>
        <v>1.2342857142857142</v>
      </c>
      <c r="P3705" s="5">
        <f>$E3705/$L3705</f>
        <v>43.2</v>
      </c>
      <c r="Q3705" t="str">
        <f>LEFT($N3705,FIND("/",$N3705)-1)</f>
        <v>theater</v>
      </c>
      <c r="R3705" t="str">
        <f>RIGHT($N3705,LEN($N3705)-FIND("/",$N3705))</f>
        <v>plays</v>
      </c>
      <c r="S3705" s="11">
        <f t="shared" si="114"/>
        <v>42556.504490740743</v>
      </c>
      <c r="T3705" s="11">
        <f t="shared" si="115"/>
        <v>42595.290972222225</v>
      </c>
    </row>
    <row r="3706" spans="1:20" ht="45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8">
        <f>$E3706/$D3706</f>
        <v>1.3633666666666666</v>
      </c>
      <c r="P3706" s="5">
        <f>$E3706/$L3706</f>
        <v>15.148518518518518</v>
      </c>
      <c r="Q3706" t="str">
        <f>LEFT($N3706,FIND("/",$N3706)-1)</f>
        <v>theater</v>
      </c>
      <c r="R3706" t="str">
        <f>RIGHT($N3706,LEN($N3706)-FIND("/",$N3706))</f>
        <v>plays</v>
      </c>
      <c r="S3706" s="11">
        <f t="shared" si="114"/>
        <v>42461.689745370371</v>
      </c>
      <c r="T3706" s="11">
        <f t="shared" si="115"/>
        <v>42521.689745370371</v>
      </c>
    </row>
    <row r="3707" spans="1:20" ht="45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8">
        <f>$E3707/$D3707</f>
        <v>1.0346657233816767</v>
      </c>
      <c r="P3707" s="5">
        <f>$E3707/$L3707</f>
        <v>83.571428571428569</v>
      </c>
      <c r="Q3707" t="str">
        <f>LEFT($N3707,FIND("/",$N3707)-1)</f>
        <v>theater</v>
      </c>
      <c r="R3707" t="str">
        <f>RIGHT($N3707,LEN($N3707)-FIND("/",$N3707))</f>
        <v>plays</v>
      </c>
      <c r="S3707" s="11">
        <f t="shared" si="114"/>
        <v>41792.542986111112</v>
      </c>
      <c r="T3707" s="11">
        <f t="shared" si="115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8">
        <f>$E3708/$D3708</f>
        <v>1.2133333333333334</v>
      </c>
      <c r="P3708" s="5">
        <f>$E3708/$L3708</f>
        <v>140</v>
      </c>
      <c r="Q3708" t="str">
        <f>LEFT($N3708,FIND("/",$N3708)-1)</f>
        <v>theater</v>
      </c>
      <c r="R3708" t="str">
        <f>RIGHT($N3708,LEN($N3708)-FIND("/",$N3708))</f>
        <v>plays</v>
      </c>
      <c r="S3708" s="11">
        <f t="shared" si="114"/>
        <v>41879.913761574076</v>
      </c>
      <c r="T3708" s="11">
        <f t="shared" si="115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8">
        <f>$E3709/$D3709</f>
        <v>1.86</v>
      </c>
      <c r="P3709" s="5">
        <f>$E3709/$L3709</f>
        <v>80.869565217391298</v>
      </c>
      <c r="Q3709" t="str">
        <f>LEFT($N3709,FIND("/",$N3709)-1)</f>
        <v>theater</v>
      </c>
      <c r="R3709" t="str">
        <f>RIGHT($N3709,LEN($N3709)-FIND("/",$N3709))</f>
        <v>plays</v>
      </c>
      <c r="S3709" s="11">
        <f t="shared" si="114"/>
        <v>42552.048356481479</v>
      </c>
      <c r="T3709" s="11">
        <f t="shared" si="115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8">
        <f>$E3710/$D3710</f>
        <v>3</v>
      </c>
      <c r="P3710" s="5">
        <f>$E3710/$L3710</f>
        <v>53.846153846153847</v>
      </c>
      <c r="Q3710" t="str">
        <f>LEFT($N3710,FIND("/",$N3710)-1)</f>
        <v>theater</v>
      </c>
      <c r="R3710" t="str">
        <f>RIGHT($N3710,LEN($N3710)-FIND("/",$N3710))</f>
        <v>plays</v>
      </c>
      <c r="S3710" s="11">
        <f t="shared" si="114"/>
        <v>41810.142199074071</v>
      </c>
      <c r="T3710" s="11">
        <f t="shared" si="115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8">
        <f>$E3711/$D3711</f>
        <v>1.0825</v>
      </c>
      <c r="P3711" s="5">
        <f>$E3711/$L3711</f>
        <v>30.928571428571427</v>
      </c>
      <c r="Q3711" t="str">
        <f>LEFT($N3711,FIND("/",$N3711)-1)</f>
        <v>theater</v>
      </c>
      <c r="R3711" t="str">
        <f>RIGHT($N3711,LEN($N3711)-FIND("/",$N3711))</f>
        <v>plays</v>
      </c>
      <c r="S3711" s="11">
        <f t="shared" si="114"/>
        <v>41785.707708333335</v>
      </c>
      <c r="T3711" s="11">
        <f t="shared" si="115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8">
        <f>$E3712/$D3712</f>
        <v>1.4115384615384616</v>
      </c>
      <c r="P3712" s="5">
        <f>$E3712/$L3712</f>
        <v>67.962962962962962</v>
      </c>
      <c r="Q3712" t="str">
        <f>LEFT($N3712,FIND("/",$N3712)-1)</f>
        <v>theater</v>
      </c>
      <c r="R3712" t="str">
        <f>RIGHT($N3712,LEN($N3712)-FIND("/",$N3712))</f>
        <v>plays</v>
      </c>
      <c r="S3712" s="11">
        <f t="shared" si="114"/>
        <v>42072.576249999998</v>
      </c>
      <c r="T3712" s="11">
        <f t="shared" si="115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8">
        <f>$E3713/$D3713</f>
        <v>1.1399999999999999</v>
      </c>
      <c r="P3713" s="5">
        <f>$E3713/$L3713</f>
        <v>27.142857142857142</v>
      </c>
      <c r="Q3713" t="str">
        <f>LEFT($N3713,FIND("/",$N3713)-1)</f>
        <v>theater</v>
      </c>
      <c r="R3713" t="str">
        <f>RIGHT($N3713,LEN($N3713)-FIND("/",$N3713))</f>
        <v>plays</v>
      </c>
      <c r="S3713" s="11">
        <f t="shared" si="114"/>
        <v>41779.724224537036</v>
      </c>
      <c r="T3713" s="11">
        <f t="shared" si="115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8">
        <f>$E3714/$D3714</f>
        <v>1.5373333333333334</v>
      </c>
      <c r="P3714" s="5">
        <f>$E3714/$L3714</f>
        <v>110.86538461538461</v>
      </c>
      <c r="Q3714" t="str">
        <f>LEFT($N3714,FIND("/",$N3714)-1)</f>
        <v>theater</v>
      </c>
      <c r="R3714" t="str">
        <f>RIGHT($N3714,LEN($N3714)-FIND("/",$N3714))</f>
        <v>plays</v>
      </c>
      <c r="S3714" s="11">
        <f t="shared" si="114"/>
        <v>42134.172071759262</v>
      </c>
      <c r="T3714" s="11">
        <f t="shared" si="115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8">
        <f>$E3715/$D3715</f>
        <v>1.0149999999999999</v>
      </c>
      <c r="P3715" s="5">
        <f>$E3715/$L3715</f>
        <v>106.84210526315789</v>
      </c>
      <c r="Q3715" t="str">
        <f>LEFT($N3715,FIND("/",$N3715)-1)</f>
        <v>theater</v>
      </c>
      <c r="R3715" t="str">
        <f>RIGHT($N3715,LEN($N3715)-FIND("/",$N3715))</f>
        <v>plays</v>
      </c>
      <c r="S3715" s="11">
        <f t="shared" ref="S3715:S3778" si="116">((($J3715/60)/60)/24)+DATE(1970,1,1)</f>
        <v>42505.738032407404</v>
      </c>
      <c r="T3715" s="11">
        <f t="shared" ref="T3715:T3778" si="117">((($I3715/60)/60)/24)+DATE(1970,1,1)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8">
        <f>$E3716/$D3716</f>
        <v>1.0235000000000001</v>
      </c>
      <c r="P3716" s="5">
        <f>$E3716/$L3716</f>
        <v>105.51546391752578</v>
      </c>
      <c r="Q3716" t="str">
        <f>LEFT($N3716,FIND("/",$N3716)-1)</f>
        <v>theater</v>
      </c>
      <c r="R3716" t="str">
        <f>RIGHT($N3716,LEN($N3716)-FIND("/",$N3716))</f>
        <v>plays</v>
      </c>
      <c r="S3716" s="11">
        <f t="shared" si="116"/>
        <v>42118.556331018524</v>
      </c>
      <c r="T3716" s="11">
        <f t="shared" si="117"/>
        <v>42150.165972222225</v>
      </c>
    </row>
    <row r="3717" spans="1:20" ht="45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8">
        <f>$E3717/$D3717</f>
        <v>1.0257142857142858</v>
      </c>
      <c r="P3717" s="5">
        <f>$E3717/$L3717</f>
        <v>132.96296296296296</v>
      </c>
      <c r="Q3717" t="str">
        <f>LEFT($N3717,FIND("/",$N3717)-1)</f>
        <v>theater</v>
      </c>
      <c r="R3717" t="str">
        <f>RIGHT($N3717,LEN($N3717)-FIND("/",$N3717))</f>
        <v>plays</v>
      </c>
      <c r="S3717" s="11">
        <f t="shared" si="116"/>
        <v>42036.995590277773</v>
      </c>
      <c r="T3717" s="11">
        <f t="shared" si="117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8">
        <f>$E3718/$D3718</f>
        <v>1.5575000000000001</v>
      </c>
      <c r="P3718" s="5">
        <f>$E3718/$L3718</f>
        <v>51.916666666666664</v>
      </c>
      <c r="Q3718" t="str">
        <f>LEFT($N3718,FIND("/",$N3718)-1)</f>
        <v>theater</v>
      </c>
      <c r="R3718" t="str">
        <f>RIGHT($N3718,LEN($N3718)-FIND("/",$N3718))</f>
        <v>plays</v>
      </c>
      <c r="S3718" s="11">
        <f t="shared" si="116"/>
        <v>42360.887835648144</v>
      </c>
      <c r="T3718" s="11">
        <f t="shared" si="117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8">
        <f>$E3719/$D3719</f>
        <v>1.0075000000000001</v>
      </c>
      <c r="P3719" s="5">
        <f>$E3719/$L3719</f>
        <v>310</v>
      </c>
      <c r="Q3719" t="str">
        <f>LEFT($N3719,FIND("/",$N3719)-1)</f>
        <v>theater</v>
      </c>
      <c r="R3719" t="str">
        <f>RIGHT($N3719,LEN($N3719)-FIND("/",$N3719))</f>
        <v>plays</v>
      </c>
      <c r="S3719" s="11">
        <f t="shared" si="116"/>
        <v>42102.866307870368</v>
      </c>
      <c r="T3719" s="11">
        <f t="shared" si="117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8">
        <f>$E3720/$D3720</f>
        <v>2.3940000000000001</v>
      </c>
      <c r="P3720" s="5">
        <f>$E3720/$L3720</f>
        <v>26.021739130434781</v>
      </c>
      <c r="Q3720" t="str">
        <f>LEFT($N3720,FIND("/",$N3720)-1)</f>
        <v>theater</v>
      </c>
      <c r="R3720" t="str">
        <f>RIGHT($N3720,LEN($N3720)-FIND("/",$N3720))</f>
        <v>plays</v>
      </c>
      <c r="S3720" s="11">
        <f t="shared" si="116"/>
        <v>42032.716145833328</v>
      </c>
      <c r="T3720" s="11">
        <f t="shared" si="117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8">
        <f>$E3721/$D3721</f>
        <v>2.1</v>
      </c>
      <c r="P3721" s="5">
        <f>$E3721/$L3721</f>
        <v>105</v>
      </c>
      <c r="Q3721" t="str">
        <f>LEFT($N3721,FIND("/",$N3721)-1)</f>
        <v>theater</v>
      </c>
      <c r="R3721" t="str">
        <f>RIGHT($N3721,LEN($N3721)-FIND("/",$N3721))</f>
        <v>plays</v>
      </c>
      <c r="S3721" s="11">
        <f t="shared" si="116"/>
        <v>42147.729930555557</v>
      </c>
      <c r="T3721" s="11">
        <f t="shared" si="117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8">
        <f>$E3722/$D3722</f>
        <v>1.0451515151515152</v>
      </c>
      <c r="P3722" s="5">
        <f>$E3722/$L3722</f>
        <v>86.224999999999994</v>
      </c>
      <c r="Q3722" t="str">
        <f>LEFT($N3722,FIND("/",$N3722)-1)</f>
        <v>theater</v>
      </c>
      <c r="R3722" t="str">
        <f>RIGHT($N3722,LEN($N3722)-FIND("/",$N3722))</f>
        <v>plays</v>
      </c>
      <c r="S3722" s="11">
        <f t="shared" si="116"/>
        <v>42165.993125000001</v>
      </c>
      <c r="T3722" s="11">
        <f t="shared" si="117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8">
        <f>$E3723/$D3723</f>
        <v>1.008</v>
      </c>
      <c r="P3723" s="5">
        <f>$E3723/$L3723</f>
        <v>114.54545454545455</v>
      </c>
      <c r="Q3723" t="str">
        <f>LEFT($N3723,FIND("/",$N3723)-1)</f>
        <v>theater</v>
      </c>
      <c r="R3723" t="str">
        <f>RIGHT($N3723,LEN($N3723)-FIND("/",$N3723))</f>
        <v>plays</v>
      </c>
      <c r="S3723" s="11">
        <f t="shared" si="116"/>
        <v>41927.936157407406</v>
      </c>
      <c r="T3723" s="11">
        <f t="shared" si="117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8">
        <f>$E3724/$D3724</f>
        <v>1.1120000000000001</v>
      </c>
      <c r="P3724" s="5">
        <f>$E3724/$L3724</f>
        <v>47.657142857142858</v>
      </c>
      <c r="Q3724" t="str">
        <f>LEFT($N3724,FIND("/",$N3724)-1)</f>
        <v>theater</v>
      </c>
      <c r="R3724" t="str">
        <f>RIGHT($N3724,LEN($N3724)-FIND("/",$N3724))</f>
        <v>plays</v>
      </c>
      <c r="S3724" s="11">
        <f t="shared" si="116"/>
        <v>42381.671840277777</v>
      </c>
      <c r="T3724" s="11">
        <f t="shared" si="117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8">
        <f>$E3725/$D3725</f>
        <v>1.0204444444444445</v>
      </c>
      <c r="P3725" s="5">
        <f>$E3725/$L3725</f>
        <v>72.888888888888886</v>
      </c>
      <c r="Q3725" t="str">
        <f>LEFT($N3725,FIND("/",$N3725)-1)</f>
        <v>theater</v>
      </c>
      <c r="R3725" t="str">
        <f>RIGHT($N3725,LEN($N3725)-FIND("/",$N3725))</f>
        <v>plays</v>
      </c>
      <c r="S3725" s="11">
        <f t="shared" si="116"/>
        <v>41943.753032407411</v>
      </c>
      <c r="T3725" s="11">
        <f t="shared" si="117"/>
        <v>41973.794699074075</v>
      </c>
    </row>
    <row r="3726" spans="1:20" ht="45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8">
        <f>$E3726/$D3726</f>
        <v>1.0254767441860466</v>
      </c>
      <c r="P3726" s="5">
        <f>$E3726/$L3726</f>
        <v>49.545505617977533</v>
      </c>
      <c r="Q3726" t="str">
        <f>LEFT($N3726,FIND("/",$N3726)-1)</f>
        <v>theater</v>
      </c>
      <c r="R3726" t="str">
        <f>RIGHT($N3726,LEN($N3726)-FIND("/",$N3726))</f>
        <v>plays</v>
      </c>
      <c r="S3726" s="11">
        <f t="shared" si="116"/>
        <v>42465.491435185191</v>
      </c>
      <c r="T3726" s="11">
        <f t="shared" si="117"/>
        <v>42494.958333333328</v>
      </c>
    </row>
    <row r="3727" spans="1:20" ht="45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8">
        <f>$E3727/$D3727</f>
        <v>1.27</v>
      </c>
      <c r="P3727" s="5">
        <f>$E3727/$L3727</f>
        <v>25.4</v>
      </c>
      <c r="Q3727" t="str">
        <f>LEFT($N3727,FIND("/",$N3727)-1)</f>
        <v>theater</v>
      </c>
      <c r="R3727" t="str">
        <f>RIGHT($N3727,LEN($N3727)-FIND("/",$N3727))</f>
        <v>plays</v>
      </c>
      <c r="S3727" s="11">
        <f t="shared" si="116"/>
        <v>42401.945219907408</v>
      </c>
      <c r="T3727" s="11">
        <f t="shared" si="117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8">
        <f>$E3728/$D3728</f>
        <v>3.3870588235294119</v>
      </c>
      <c r="P3728" s="5">
        <f>$E3728/$L3728</f>
        <v>62.586956521739133</v>
      </c>
      <c r="Q3728" t="str">
        <f>LEFT($N3728,FIND("/",$N3728)-1)</f>
        <v>theater</v>
      </c>
      <c r="R3728" t="str">
        <f>RIGHT($N3728,LEN($N3728)-FIND("/",$N3728))</f>
        <v>plays</v>
      </c>
      <c r="S3728" s="11">
        <f t="shared" si="116"/>
        <v>42462.140868055561</v>
      </c>
      <c r="T3728" s="11">
        <f t="shared" si="117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8">
        <f>$E3729/$D3729</f>
        <v>1.0075000000000001</v>
      </c>
      <c r="P3729" s="5">
        <f>$E3729/$L3729</f>
        <v>61.060606060606062</v>
      </c>
      <c r="Q3729" t="str">
        <f>LEFT($N3729,FIND("/",$N3729)-1)</f>
        <v>theater</v>
      </c>
      <c r="R3729" t="str">
        <f>RIGHT($N3729,LEN($N3729)-FIND("/",$N3729))</f>
        <v>plays</v>
      </c>
      <c r="S3729" s="11">
        <f t="shared" si="116"/>
        <v>42632.348310185189</v>
      </c>
      <c r="T3729" s="11">
        <f t="shared" si="117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8">
        <f>$E3730/$D3730</f>
        <v>9.3100000000000002E-2</v>
      </c>
      <c r="P3730" s="5">
        <f>$E3730/$L3730</f>
        <v>60.064516129032256</v>
      </c>
      <c r="Q3730" t="str">
        <f>LEFT($N3730,FIND("/",$N3730)-1)</f>
        <v>theater</v>
      </c>
      <c r="R3730" t="str">
        <f>RIGHT($N3730,LEN($N3730)-FIND("/",$N3730))</f>
        <v>plays</v>
      </c>
      <c r="S3730" s="11">
        <f t="shared" si="116"/>
        <v>42205.171018518522</v>
      </c>
      <c r="T3730" s="11">
        <f t="shared" si="117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8">
        <f>$E3731/$D3731</f>
        <v>7.2400000000000006E-2</v>
      </c>
      <c r="P3731" s="5">
        <f>$E3731/$L3731</f>
        <v>72.400000000000006</v>
      </c>
      <c r="Q3731" t="str">
        <f>LEFT($N3731,FIND("/",$N3731)-1)</f>
        <v>theater</v>
      </c>
      <c r="R3731" t="str">
        <f>RIGHT($N3731,LEN($N3731)-FIND("/",$N3731))</f>
        <v>plays</v>
      </c>
      <c r="S3731" s="11">
        <f t="shared" si="116"/>
        <v>42041.205000000002</v>
      </c>
      <c r="T3731" s="11">
        <f t="shared" si="117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8">
        <f>$E3732/$D3732</f>
        <v>0.1</v>
      </c>
      <c r="P3732" s="5">
        <f>$E3732/$L3732</f>
        <v>100</v>
      </c>
      <c r="Q3732" t="str">
        <f>LEFT($N3732,FIND("/",$N3732)-1)</f>
        <v>theater</v>
      </c>
      <c r="R3732" t="str">
        <f>RIGHT($N3732,LEN($N3732)-FIND("/",$N3732))</f>
        <v>plays</v>
      </c>
      <c r="S3732" s="11">
        <f t="shared" si="116"/>
        <v>42203.677766203706</v>
      </c>
      <c r="T3732" s="11">
        <f t="shared" si="117"/>
        <v>42233.677766203706</v>
      </c>
    </row>
    <row r="3733" spans="1:20" ht="45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8">
        <f>$E3733/$D3733</f>
        <v>0.11272727272727273</v>
      </c>
      <c r="P3733" s="5">
        <f>$E3733/$L3733</f>
        <v>51.666666666666664</v>
      </c>
      <c r="Q3733" t="str">
        <f>LEFT($N3733,FIND("/",$N3733)-1)</f>
        <v>theater</v>
      </c>
      <c r="R3733" t="str">
        <f>RIGHT($N3733,LEN($N3733)-FIND("/",$N3733))</f>
        <v>plays</v>
      </c>
      <c r="S3733" s="11">
        <f t="shared" si="116"/>
        <v>41983.752847222218</v>
      </c>
      <c r="T3733" s="11">
        <f t="shared" si="117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8">
        <f>$E3734/$D3734</f>
        <v>0.15411764705882353</v>
      </c>
      <c r="P3734" s="5">
        <f>$E3734/$L3734</f>
        <v>32.75</v>
      </c>
      <c r="Q3734" t="str">
        <f>LEFT($N3734,FIND("/",$N3734)-1)</f>
        <v>theater</v>
      </c>
      <c r="R3734" t="str">
        <f>RIGHT($N3734,LEN($N3734)-FIND("/",$N3734))</f>
        <v>plays</v>
      </c>
      <c r="S3734" s="11">
        <f t="shared" si="116"/>
        <v>41968.677465277782</v>
      </c>
      <c r="T3734" s="11">
        <f t="shared" si="117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8">
        <f>$E3735/$D3735</f>
        <v>0</v>
      </c>
      <c r="P3735" s="5" t="e">
        <f>$E3735/$L3735</f>
        <v>#DIV/0!</v>
      </c>
      <c r="Q3735" t="str">
        <f>LEFT($N3735,FIND("/",$N3735)-1)</f>
        <v>theater</v>
      </c>
      <c r="R3735" t="str">
        <f>RIGHT($N3735,LEN($N3735)-FIND("/",$N3735))</f>
        <v>plays</v>
      </c>
      <c r="S3735" s="11">
        <f t="shared" si="116"/>
        <v>42103.024398148147</v>
      </c>
      <c r="T3735" s="11">
        <f t="shared" si="117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8">
        <f>$E3736/$D3736</f>
        <v>0.28466666666666668</v>
      </c>
      <c r="P3736" s="5">
        <f>$E3736/$L3736</f>
        <v>61</v>
      </c>
      <c r="Q3736" t="str">
        <f>LEFT($N3736,FIND("/",$N3736)-1)</f>
        <v>theater</v>
      </c>
      <c r="R3736" t="str">
        <f>RIGHT($N3736,LEN($N3736)-FIND("/",$N3736))</f>
        <v>plays</v>
      </c>
      <c r="S3736" s="11">
        <f t="shared" si="116"/>
        <v>42089.901574074072</v>
      </c>
      <c r="T3736" s="11">
        <f t="shared" si="117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8">
        <f>$E3737/$D3737</f>
        <v>0.13333333333333333</v>
      </c>
      <c r="P3737" s="5">
        <f>$E3737/$L3737</f>
        <v>10</v>
      </c>
      <c r="Q3737" t="str">
        <f>LEFT($N3737,FIND("/",$N3737)-1)</f>
        <v>theater</v>
      </c>
      <c r="R3737" t="str">
        <f>RIGHT($N3737,LEN($N3737)-FIND("/",$N3737))</f>
        <v>plays</v>
      </c>
      <c r="S3737" s="11">
        <f t="shared" si="116"/>
        <v>42122.693159722221</v>
      </c>
      <c r="T3737" s="11">
        <f t="shared" si="117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8">
        <f>$E3738/$D3738</f>
        <v>6.6666666666666671E-3</v>
      </c>
      <c r="P3738" s="5">
        <f>$E3738/$L3738</f>
        <v>10</v>
      </c>
      <c r="Q3738" t="str">
        <f>LEFT($N3738,FIND("/",$N3738)-1)</f>
        <v>theater</v>
      </c>
      <c r="R3738" t="str">
        <f>RIGHT($N3738,LEN($N3738)-FIND("/",$N3738))</f>
        <v>plays</v>
      </c>
      <c r="S3738" s="11">
        <f t="shared" si="116"/>
        <v>42048.711724537032</v>
      </c>
      <c r="T3738" s="11">
        <f t="shared" si="117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8">
        <f>$E3739/$D3739</f>
        <v>0.21428571428571427</v>
      </c>
      <c r="P3739" s="5">
        <f>$E3739/$L3739</f>
        <v>37.5</v>
      </c>
      <c r="Q3739" t="str">
        <f>LEFT($N3739,FIND("/",$N3739)-1)</f>
        <v>theater</v>
      </c>
      <c r="R3739" t="str">
        <f>RIGHT($N3739,LEN($N3739)-FIND("/",$N3739))</f>
        <v>plays</v>
      </c>
      <c r="S3739" s="11">
        <f t="shared" si="116"/>
        <v>42297.691006944442</v>
      </c>
      <c r="T3739" s="11">
        <f t="shared" si="117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8">
        <f>$E3740/$D3740</f>
        <v>0.18</v>
      </c>
      <c r="P3740" s="5">
        <f>$E3740/$L3740</f>
        <v>45</v>
      </c>
      <c r="Q3740" t="str">
        <f>LEFT($N3740,FIND("/",$N3740)-1)</f>
        <v>theater</v>
      </c>
      <c r="R3740" t="str">
        <f>RIGHT($N3740,LEN($N3740)-FIND("/",$N3740))</f>
        <v>plays</v>
      </c>
      <c r="S3740" s="11">
        <f t="shared" si="116"/>
        <v>41813.938715277778</v>
      </c>
      <c r="T3740" s="11">
        <f t="shared" si="117"/>
        <v>41835.916666666664</v>
      </c>
    </row>
    <row r="3741" spans="1:20" ht="45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8">
        <f>$E3741/$D3741</f>
        <v>0.20125000000000001</v>
      </c>
      <c r="P3741" s="5">
        <f>$E3741/$L3741</f>
        <v>100.625</v>
      </c>
      <c r="Q3741" t="str">
        <f>LEFT($N3741,FIND("/",$N3741)-1)</f>
        <v>theater</v>
      </c>
      <c r="R3741" t="str">
        <f>RIGHT($N3741,LEN($N3741)-FIND("/",$N3741))</f>
        <v>plays</v>
      </c>
      <c r="S3741" s="11">
        <f t="shared" si="116"/>
        <v>42548.449861111112</v>
      </c>
      <c r="T3741" s="11">
        <f t="shared" si="117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8">
        <f>$E3742/$D3742</f>
        <v>0.17899999999999999</v>
      </c>
      <c r="P3742" s="5">
        <f>$E3742/$L3742</f>
        <v>25.571428571428573</v>
      </c>
      <c r="Q3742" t="str">
        <f>LEFT($N3742,FIND("/",$N3742)-1)</f>
        <v>theater</v>
      </c>
      <c r="R3742" t="str">
        <f>RIGHT($N3742,LEN($N3742)-FIND("/",$N3742))</f>
        <v>plays</v>
      </c>
      <c r="S3742" s="11">
        <f t="shared" si="116"/>
        <v>41833.089756944442</v>
      </c>
      <c r="T3742" s="11">
        <f t="shared" si="117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8">
        <f>$E3743/$D3743</f>
        <v>0</v>
      </c>
      <c r="P3743" s="5" t="e">
        <f>$E3743/$L3743</f>
        <v>#DIV/0!</v>
      </c>
      <c r="Q3743" t="str">
        <f>LEFT($N3743,FIND("/",$N3743)-1)</f>
        <v>theater</v>
      </c>
      <c r="R3743" t="str">
        <f>RIGHT($N3743,LEN($N3743)-FIND("/",$N3743))</f>
        <v>plays</v>
      </c>
      <c r="S3743" s="11">
        <f t="shared" si="116"/>
        <v>42325.920717592591</v>
      </c>
      <c r="T3743" s="11">
        <f t="shared" si="117"/>
        <v>42355.920717592591</v>
      </c>
    </row>
    <row r="3744" spans="1:20" ht="45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8">
        <f>$E3744/$D3744</f>
        <v>0.02</v>
      </c>
      <c r="P3744" s="5">
        <f>$E3744/$L3744</f>
        <v>25</v>
      </c>
      <c r="Q3744" t="str">
        <f>LEFT($N3744,FIND("/",$N3744)-1)</f>
        <v>theater</v>
      </c>
      <c r="R3744" t="str">
        <f>RIGHT($N3744,LEN($N3744)-FIND("/",$N3744))</f>
        <v>plays</v>
      </c>
      <c r="S3744" s="11">
        <f t="shared" si="116"/>
        <v>41858.214629629627</v>
      </c>
      <c r="T3744" s="11">
        <f t="shared" si="117"/>
        <v>41888.214629629627</v>
      </c>
    </row>
    <row r="3745" spans="1:20" ht="30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8">
        <f>$E3745/$D3745</f>
        <v>0</v>
      </c>
      <c r="P3745" s="5" t="e">
        <f>$E3745/$L3745</f>
        <v>#DIV/0!</v>
      </c>
      <c r="Q3745" t="str">
        <f>LEFT($N3745,FIND("/",$N3745)-1)</f>
        <v>theater</v>
      </c>
      <c r="R3745" t="str">
        <f>RIGHT($N3745,LEN($N3745)-FIND("/",$N3745))</f>
        <v>plays</v>
      </c>
      <c r="S3745" s="11">
        <f t="shared" si="116"/>
        <v>41793.710231481484</v>
      </c>
      <c r="T3745" s="11">
        <f t="shared" si="117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8">
        <f>$E3746/$D3746</f>
        <v>0</v>
      </c>
      <c r="P3746" s="5" t="e">
        <f>$E3746/$L3746</f>
        <v>#DIV/0!</v>
      </c>
      <c r="Q3746" t="str">
        <f>LEFT($N3746,FIND("/",$N3746)-1)</f>
        <v>theater</v>
      </c>
      <c r="R3746" t="str">
        <f>RIGHT($N3746,LEN($N3746)-FIND("/",$N3746))</f>
        <v>plays</v>
      </c>
      <c r="S3746" s="11">
        <f t="shared" si="116"/>
        <v>41793.814259259263</v>
      </c>
      <c r="T3746" s="11">
        <f t="shared" si="117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8">
        <f>$E3747/$D3747</f>
        <v>0.1</v>
      </c>
      <c r="P3747" s="5">
        <f>$E3747/$L3747</f>
        <v>10</v>
      </c>
      <c r="Q3747" t="str">
        <f>LEFT($N3747,FIND("/",$N3747)-1)</f>
        <v>theater</v>
      </c>
      <c r="R3747" t="str">
        <f>RIGHT($N3747,LEN($N3747)-FIND("/",$N3747))</f>
        <v>plays</v>
      </c>
      <c r="S3747" s="11">
        <f t="shared" si="116"/>
        <v>41831.697939814818</v>
      </c>
      <c r="T3747" s="11">
        <f t="shared" si="117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8">
        <f>$E3748/$D3748</f>
        <v>2.3764705882352941E-2</v>
      </c>
      <c r="P3748" s="5">
        <f>$E3748/$L3748</f>
        <v>202</v>
      </c>
      <c r="Q3748" t="str">
        <f>LEFT($N3748,FIND("/",$N3748)-1)</f>
        <v>theater</v>
      </c>
      <c r="R3748" t="str">
        <f>RIGHT($N3748,LEN($N3748)-FIND("/",$N3748))</f>
        <v>plays</v>
      </c>
      <c r="S3748" s="11">
        <f t="shared" si="116"/>
        <v>42621.389340277776</v>
      </c>
      <c r="T3748" s="11">
        <f t="shared" si="117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8">
        <f>$E3749/$D3749</f>
        <v>0.01</v>
      </c>
      <c r="P3749" s="5">
        <f>$E3749/$L3749</f>
        <v>25</v>
      </c>
      <c r="Q3749" t="str">
        <f>LEFT($N3749,FIND("/",$N3749)-1)</f>
        <v>theater</v>
      </c>
      <c r="R3749" t="str">
        <f>RIGHT($N3749,LEN($N3749)-FIND("/",$N3749))</f>
        <v>plays</v>
      </c>
      <c r="S3749" s="11">
        <f t="shared" si="116"/>
        <v>42164.299722222218</v>
      </c>
      <c r="T3749" s="11">
        <f t="shared" si="117"/>
        <v>42190.957638888889</v>
      </c>
    </row>
    <row r="3750" spans="1:20" ht="45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8">
        <f>$E3750/$D3750</f>
        <v>1.0351999999999999</v>
      </c>
      <c r="P3750" s="5">
        <f>$E3750/$L3750</f>
        <v>99.538461538461533</v>
      </c>
      <c r="Q3750" t="str">
        <f>LEFT($N3750,FIND("/",$N3750)-1)</f>
        <v>theater</v>
      </c>
      <c r="R3750" t="str">
        <f>RIGHT($N3750,LEN($N3750)-FIND("/",$N3750))</f>
        <v>musical</v>
      </c>
      <c r="S3750" s="11">
        <f t="shared" si="116"/>
        <v>42395.706435185188</v>
      </c>
      <c r="T3750" s="11">
        <f t="shared" si="117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8">
        <f>$E3751/$D3751</f>
        <v>1.05</v>
      </c>
      <c r="P3751" s="5">
        <f>$E3751/$L3751</f>
        <v>75</v>
      </c>
      <c r="Q3751" t="str">
        <f>LEFT($N3751,FIND("/",$N3751)-1)</f>
        <v>theater</v>
      </c>
      <c r="R3751" t="str">
        <f>RIGHT($N3751,LEN($N3751)-FIND("/",$N3751))</f>
        <v>musical</v>
      </c>
      <c r="S3751" s="11">
        <f t="shared" si="116"/>
        <v>42458.127175925925</v>
      </c>
      <c r="T3751" s="11">
        <f t="shared" si="117"/>
        <v>42489.165972222225</v>
      </c>
    </row>
    <row r="3752" spans="1:20" ht="90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8">
        <f>$E3752/$D3752</f>
        <v>1.0044999999999999</v>
      </c>
      <c r="P3752" s="5">
        <f>$E3752/$L3752</f>
        <v>215.25</v>
      </c>
      <c r="Q3752" t="str">
        <f>LEFT($N3752,FIND("/",$N3752)-1)</f>
        <v>theater</v>
      </c>
      <c r="R3752" t="str">
        <f>RIGHT($N3752,LEN($N3752)-FIND("/",$N3752))</f>
        <v>musical</v>
      </c>
      <c r="S3752" s="11">
        <f t="shared" si="116"/>
        <v>42016.981574074074</v>
      </c>
      <c r="T3752" s="11">
        <f t="shared" si="117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8">
        <f>$E3753/$D3753</f>
        <v>1.3260000000000001</v>
      </c>
      <c r="P3753" s="5">
        <f>$E3753/$L3753</f>
        <v>120.54545454545455</v>
      </c>
      <c r="Q3753" t="str">
        <f>LEFT($N3753,FIND("/",$N3753)-1)</f>
        <v>theater</v>
      </c>
      <c r="R3753" t="str">
        <f>RIGHT($N3753,LEN($N3753)-FIND("/",$N3753))</f>
        <v>musical</v>
      </c>
      <c r="S3753" s="11">
        <f t="shared" si="116"/>
        <v>42403.035567129627</v>
      </c>
      <c r="T3753" s="11">
        <f t="shared" si="117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8">
        <f>$E3754/$D3754</f>
        <v>1.1299999999999999</v>
      </c>
      <c r="P3754" s="5">
        <f>$E3754/$L3754</f>
        <v>37.666666666666664</v>
      </c>
      <c r="Q3754" t="str">
        <f>LEFT($N3754,FIND("/",$N3754)-1)</f>
        <v>theater</v>
      </c>
      <c r="R3754" t="str">
        <f>RIGHT($N3754,LEN($N3754)-FIND("/",$N3754))</f>
        <v>musical</v>
      </c>
      <c r="S3754" s="11">
        <f t="shared" si="116"/>
        <v>42619.802488425921</v>
      </c>
      <c r="T3754" s="11">
        <f t="shared" si="117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8">
        <f>$E3755/$D3755</f>
        <v>1.0334000000000001</v>
      </c>
      <c r="P3755" s="5">
        <f>$E3755/$L3755</f>
        <v>172.23333333333332</v>
      </c>
      <c r="Q3755" t="str">
        <f>LEFT($N3755,FIND("/",$N3755)-1)</f>
        <v>theater</v>
      </c>
      <c r="R3755" t="str">
        <f>RIGHT($N3755,LEN($N3755)-FIND("/",$N3755))</f>
        <v>musical</v>
      </c>
      <c r="S3755" s="11">
        <f t="shared" si="116"/>
        <v>42128.824074074073</v>
      </c>
      <c r="T3755" s="11">
        <f t="shared" si="117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8">
        <f>$E3756/$D3756</f>
        <v>1.2</v>
      </c>
      <c r="P3756" s="5">
        <f>$E3756/$L3756</f>
        <v>111.11111111111111</v>
      </c>
      <c r="Q3756" t="str">
        <f>LEFT($N3756,FIND("/",$N3756)-1)</f>
        <v>theater</v>
      </c>
      <c r="R3756" t="str">
        <f>RIGHT($N3756,LEN($N3756)-FIND("/",$N3756))</f>
        <v>musical</v>
      </c>
      <c r="S3756" s="11">
        <f t="shared" si="116"/>
        <v>41808.881215277775</v>
      </c>
      <c r="T3756" s="11">
        <f t="shared" si="117"/>
        <v>41846.207638888889</v>
      </c>
    </row>
    <row r="3757" spans="1:20" ht="45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8">
        <f>$E3757/$D3757</f>
        <v>1.2963636363636364</v>
      </c>
      <c r="P3757" s="5">
        <f>$E3757/$L3757</f>
        <v>25.464285714285715</v>
      </c>
      <c r="Q3757" t="str">
        <f>LEFT($N3757,FIND("/",$N3757)-1)</f>
        <v>theater</v>
      </c>
      <c r="R3757" t="str">
        <f>RIGHT($N3757,LEN($N3757)-FIND("/",$N3757))</f>
        <v>musical</v>
      </c>
      <c r="S3757" s="11">
        <f t="shared" si="116"/>
        <v>42445.866979166662</v>
      </c>
      <c r="T3757" s="11">
        <f t="shared" si="117"/>
        <v>42475.866979166662</v>
      </c>
    </row>
    <row r="3758" spans="1:20" ht="45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8">
        <f>$E3758/$D3758</f>
        <v>1.0111111111111111</v>
      </c>
      <c r="P3758" s="5">
        <f>$E3758/$L3758</f>
        <v>267.64705882352939</v>
      </c>
      <c r="Q3758" t="str">
        <f>LEFT($N3758,FIND("/",$N3758)-1)</f>
        <v>theater</v>
      </c>
      <c r="R3758" t="str">
        <f>RIGHT($N3758,LEN($N3758)-FIND("/",$N3758))</f>
        <v>musical</v>
      </c>
      <c r="S3758" s="11">
        <f t="shared" si="116"/>
        <v>41771.814791666664</v>
      </c>
      <c r="T3758" s="11">
        <f t="shared" si="117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8">
        <f>$E3759/$D3759</f>
        <v>1.0851428571428572</v>
      </c>
      <c r="P3759" s="5">
        <f>$E3759/$L3759</f>
        <v>75.959999999999994</v>
      </c>
      <c r="Q3759" t="str">
        <f>LEFT($N3759,FIND("/",$N3759)-1)</f>
        <v>theater</v>
      </c>
      <c r="R3759" t="str">
        <f>RIGHT($N3759,LEN($N3759)-FIND("/",$N3759))</f>
        <v>musical</v>
      </c>
      <c r="S3759" s="11">
        <f t="shared" si="116"/>
        <v>41954.850868055553</v>
      </c>
      <c r="T3759" s="11">
        <f t="shared" si="117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8">
        <f>$E3760/$D3760</f>
        <v>1.0233333333333334</v>
      </c>
      <c r="P3760" s="5">
        <f>$E3760/$L3760</f>
        <v>59.03846153846154</v>
      </c>
      <c r="Q3760" t="str">
        <f>LEFT($N3760,FIND("/",$N3760)-1)</f>
        <v>theater</v>
      </c>
      <c r="R3760" t="str">
        <f>RIGHT($N3760,LEN($N3760)-FIND("/",$N3760))</f>
        <v>musical</v>
      </c>
      <c r="S3760" s="11">
        <f t="shared" si="116"/>
        <v>41747.471504629626</v>
      </c>
      <c r="T3760" s="11">
        <f t="shared" si="117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8">
        <f>$E3761/$D3761</f>
        <v>1.1024425000000002</v>
      </c>
      <c r="P3761" s="5">
        <f>$E3761/$L3761</f>
        <v>50.111022727272733</v>
      </c>
      <c r="Q3761" t="str">
        <f>LEFT($N3761,FIND("/",$N3761)-1)</f>
        <v>theater</v>
      </c>
      <c r="R3761" t="str">
        <f>RIGHT($N3761,LEN($N3761)-FIND("/",$N3761))</f>
        <v>musical</v>
      </c>
      <c r="S3761" s="11">
        <f t="shared" si="116"/>
        <v>42182.108252314814</v>
      </c>
      <c r="T3761" s="11">
        <f t="shared" si="117"/>
        <v>42242.108252314814</v>
      </c>
    </row>
    <row r="3762" spans="1:20" ht="45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8">
        <f>$E3762/$D3762</f>
        <v>1.010154</v>
      </c>
      <c r="P3762" s="5">
        <f>$E3762/$L3762</f>
        <v>55.502967032967035</v>
      </c>
      <c r="Q3762" t="str">
        <f>LEFT($N3762,FIND("/",$N3762)-1)</f>
        <v>theater</v>
      </c>
      <c r="R3762" t="str">
        <f>RIGHT($N3762,LEN($N3762)-FIND("/",$N3762))</f>
        <v>musical</v>
      </c>
      <c r="S3762" s="11">
        <f t="shared" si="116"/>
        <v>41739.525300925925</v>
      </c>
      <c r="T3762" s="11">
        <f t="shared" si="117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8">
        <f>$E3763/$D3763</f>
        <v>1</v>
      </c>
      <c r="P3763" s="5">
        <f>$E3763/$L3763</f>
        <v>166.66666666666666</v>
      </c>
      <c r="Q3763" t="str">
        <f>LEFT($N3763,FIND("/",$N3763)-1)</f>
        <v>theater</v>
      </c>
      <c r="R3763" t="str">
        <f>RIGHT($N3763,LEN($N3763)-FIND("/",$N3763))</f>
        <v>musical</v>
      </c>
      <c r="S3763" s="11">
        <f t="shared" si="116"/>
        <v>42173.466863425929</v>
      </c>
      <c r="T3763" s="11">
        <f t="shared" si="117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8">
        <f>$E3764/$D3764</f>
        <v>1.0624</v>
      </c>
      <c r="P3764" s="5">
        <f>$E3764/$L3764</f>
        <v>47.428571428571431</v>
      </c>
      <c r="Q3764" t="str">
        <f>LEFT($N3764,FIND("/",$N3764)-1)</f>
        <v>theater</v>
      </c>
      <c r="R3764" t="str">
        <f>RIGHT($N3764,LEN($N3764)-FIND("/",$N3764))</f>
        <v>musical</v>
      </c>
      <c r="S3764" s="11">
        <f t="shared" si="116"/>
        <v>42193.813530092593</v>
      </c>
      <c r="T3764" s="11">
        <f t="shared" si="117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8">
        <f>$E3765/$D3765</f>
        <v>1</v>
      </c>
      <c r="P3765" s="5">
        <f>$E3765/$L3765</f>
        <v>64.935064935064929</v>
      </c>
      <c r="Q3765" t="str">
        <f>LEFT($N3765,FIND("/",$N3765)-1)</f>
        <v>theater</v>
      </c>
      <c r="R3765" t="str">
        <f>RIGHT($N3765,LEN($N3765)-FIND("/",$N3765))</f>
        <v>musical</v>
      </c>
      <c r="S3765" s="11">
        <f t="shared" si="116"/>
        <v>42065.750300925924</v>
      </c>
      <c r="T3765" s="11">
        <f t="shared" si="117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8">
        <f>$E3766/$D3766</f>
        <v>1</v>
      </c>
      <c r="P3766" s="5">
        <f>$E3766/$L3766</f>
        <v>55.555555555555557</v>
      </c>
      <c r="Q3766" t="str">
        <f>LEFT($N3766,FIND("/",$N3766)-1)</f>
        <v>theater</v>
      </c>
      <c r="R3766" t="str">
        <f>RIGHT($N3766,LEN($N3766)-FIND("/",$N3766))</f>
        <v>musical</v>
      </c>
      <c r="S3766" s="11">
        <f t="shared" si="116"/>
        <v>42499.842962962968</v>
      </c>
      <c r="T3766" s="11">
        <f t="shared" si="117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8">
        <f>$E3767/$D3767</f>
        <v>1.1345714285714286</v>
      </c>
      <c r="P3767" s="5">
        <f>$E3767/$L3767</f>
        <v>74.224299065420567</v>
      </c>
      <c r="Q3767" t="str">
        <f>LEFT($N3767,FIND("/",$N3767)-1)</f>
        <v>theater</v>
      </c>
      <c r="R3767" t="str">
        <f>RIGHT($N3767,LEN($N3767)-FIND("/",$N3767))</f>
        <v>musical</v>
      </c>
      <c r="S3767" s="11">
        <f t="shared" si="116"/>
        <v>41820.776412037041</v>
      </c>
      <c r="T3767" s="11">
        <f t="shared" si="117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8">
        <f>$E3768/$D3768</f>
        <v>1.0265010000000001</v>
      </c>
      <c r="P3768" s="5">
        <f>$E3768/$L3768</f>
        <v>106.9271875</v>
      </c>
      <c r="Q3768" t="str">
        <f>LEFT($N3768,FIND("/",$N3768)-1)</f>
        <v>theater</v>
      </c>
      <c r="R3768" t="str">
        <f>RIGHT($N3768,LEN($N3768)-FIND("/",$N3768))</f>
        <v>musical</v>
      </c>
      <c r="S3768" s="11">
        <f t="shared" si="116"/>
        <v>41788.167187500003</v>
      </c>
      <c r="T3768" s="11">
        <f t="shared" si="117"/>
        <v>41823.167187500003</v>
      </c>
    </row>
    <row r="3769" spans="1:20" ht="45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8">
        <f>$E3769/$D3769</f>
        <v>1.1675</v>
      </c>
      <c r="P3769" s="5">
        <f>$E3769/$L3769</f>
        <v>41.696428571428569</v>
      </c>
      <c r="Q3769" t="str">
        <f>LEFT($N3769,FIND("/",$N3769)-1)</f>
        <v>theater</v>
      </c>
      <c r="R3769" t="str">
        <f>RIGHT($N3769,LEN($N3769)-FIND("/",$N3769))</f>
        <v>musical</v>
      </c>
      <c r="S3769" s="11">
        <f t="shared" si="116"/>
        <v>42050.019641203704</v>
      </c>
      <c r="T3769" s="11">
        <f t="shared" si="117"/>
        <v>42064.207638888889</v>
      </c>
    </row>
    <row r="3770" spans="1:20" ht="45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8">
        <f>$E3770/$D3770</f>
        <v>1.0765274999999999</v>
      </c>
      <c r="P3770" s="5">
        <f>$E3770/$L3770</f>
        <v>74.243275862068955</v>
      </c>
      <c r="Q3770" t="str">
        <f>LEFT($N3770,FIND("/",$N3770)-1)</f>
        <v>theater</v>
      </c>
      <c r="R3770" t="str">
        <f>RIGHT($N3770,LEN($N3770)-FIND("/",$N3770))</f>
        <v>musical</v>
      </c>
      <c r="S3770" s="11">
        <f t="shared" si="116"/>
        <v>41772.727893518517</v>
      </c>
      <c r="T3770" s="11">
        <f t="shared" si="117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8">
        <f>$E3771/$D3771</f>
        <v>1</v>
      </c>
      <c r="P3771" s="5">
        <f>$E3771/$L3771</f>
        <v>73.333333333333329</v>
      </c>
      <c r="Q3771" t="str">
        <f>LEFT($N3771,FIND("/",$N3771)-1)</f>
        <v>theater</v>
      </c>
      <c r="R3771" t="str">
        <f>RIGHT($N3771,LEN($N3771)-FIND("/",$N3771))</f>
        <v>musical</v>
      </c>
      <c r="S3771" s="11">
        <f t="shared" si="116"/>
        <v>42445.598136574074</v>
      </c>
      <c r="T3771" s="11">
        <f t="shared" si="117"/>
        <v>42475.598136574074</v>
      </c>
    </row>
    <row r="3772" spans="1:20" ht="45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8">
        <f>$E3772/$D3772</f>
        <v>1</v>
      </c>
      <c r="P3772" s="5">
        <f>$E3772/$L3772</f>
        <v>100</v>
      </c>
      <c r="Q3772" t="str">
        <f>LEFT($N3772,FIND("/",$N3772)-1)</f>
        <v>theater</v>
      </c>
      <c r="R3772" t="str">
        <f>RIGHT($N3772,LEN($N3772)-FIND("/",$N3772))</f>
        <v>musical</v>
      </c>
      <c r="S3772" s="11">
        <f t="shared" si="116"/>
        <v>42138.930671296301</v>
      </c>
      <c r="T3772" s="11">
        <f t="shared" si="117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8">
        <f>$E3773/$D3773</f>
        <v>1.46</v>
      </c>
      <c r="P3773" s="5">
        <f>$E3773/$L3773</f>
        <v>38.421052631578945</v>
      </c>
      <c r="Q3773" t="str">
        <f>LEFT($N3773,FIND("/",$N3773)-1)</f>
        <v>theater</v>
      </c>
      <c r="R3773" t="str">
        <f>RIGHT($N3773,LEN($N3773)-FIND("/",$N3773))</f>
        <v>musical</v>
      </c>
      <c r="S3773" s="11">
        <f t="shared" si="116"/>
        <v>42493.857083333336</v>
      </c>
      <c r="T3773" s="11">
        <f t="shared" si="117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8">
        <f>$E3774/$D3774</f>
        <v>1.1020000000000001</v>
      </c>
      <c r="P3774" s="5">
        <f>$E3774/$L3774</f>
        <v>166.96969696969697</v>
      </c>
      <c r="Q3774" t="str">
        <f>LEFT($N3774,FIND("/",$N3774)-1)</f>
        <v>theater</v>
      </c>
      <c r="R3774" t="str">
        <f>RIGHT($N3774,LEN($N3774)-FIND("/",$N3774))</f>
        <v>musical</v>
      </c>
      <c r="S3774" s="11">
        <f t="shared" si="116"/>
        <v>42682.616967592592</v>
      </c>
      <c r="T3774" s="11">
        <f t="shared" si="117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8">
        <f>$E3775/$D3775</f>
        <v>1.0820000000000001</v>
      </c>
      <c r="P3775" s="5">
        <f>$E3775/$L3775</f>
        <v>94.912280701754383</v>
      </c>
      <c r="Q3775" t="str">
        <f>LEFT($N3775,FIND("/",$N3775)-1)</f>
        <v>theater</v>
      </c>
      <c r="R3775" t="str">
        <f>RIGHT($N3775,LEN($N3775)-FIND("/",$N3775))</f>
        <v>musical</v>
      </c>
      <c r="S3775" s="11">
        <f t="shared" si="116"/>
        <v>42656.005173611105</v>
      </c>
      <c r="T3775" s="11">
        <f t="shared" si="117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8">
        <f>$E3776/$D3776</f>
        <v>1</v>
      </c>
      <c r="P3776" s="5">
        <f>$E3776/$L3776</f>
        <v>100</v>
      </c>
      <c r="Q3776" t="str">
        <f>LEFT($N3776,FIND("/",$N3776)-1)</f>
        <v>theater</v>
      </c>
      <c r="R3776" t="str">
        <f>RIGHT($N3776,LEN($N3776)-FIND("/",$N3776))</f>
        <v>musical</v>
      </c>
      <c r="S3776" s="11">
        <f t="shared" si="116"/>
        <v>42087.792303240742</v>
      </c>
      <c r="T3776" s="11">
        <f t="shared" si="117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8">
        <f>$E3777/$D3777</f>
        <v>1.0024999999999999</v>
      </c>
      <c r="P3777" s="5">
        <f>$E3777/$L3777</f>
        <v>143.21428571428572</v>
      </c>
      <c r="Q3777" t="str">
        <f>LEFT($N3777,FIND("/",$N3777)-1)</f>
        <v>theater</v>
      </c>
      <c r="R3777" t="str">
        <f>RIGHT($N3777,LEN($N3777)-FIND("/",$N3777))</f>
        <v>musical</v>
      </c>
      <c r="S3777" s="11">
        <f t="shared" si="116"/>
        <v>42075.942627314813</v>
      </c>
      <c r="T3777" s="11">
        <f t="shared" si="117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8">
        <f>$E3778/$D3778</f>
        <v>1.0671250000000001</v>
      </c>
      <c r="P3778" s="5">
        <f>$E3778/$L3778</f>
        <v>90.819148936170208</v>
      </c>
      <c r="Q3778" t="str">
        <f>LEFT($N3778,FIND("/",$N3778)-1)</f>
        <v>theater</v>
      </c>
      <c r="R3778" t="str">
        <f>RIGHT($N3778,LEN($N3778)-FIND("/",$N3778))</f>
        <v>musical</v>
      </c>
      <c r="S3778" s="11">
        <f t="shared" si="116"/>
        <v>41814.367800925924</v>
      </c>
      <c r="T3778" s="11">
        <f t="shared" si="117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8">
        <f>$E3779/$D3779</f>
        <v>1.4319999999999999</v>
      </c>
      <c r="P3779" s="5">
        <f>$E3779/$L3779</f>
        <v>48.542372881355931</v>
      </c>
      <c r="Q3779" t="str">
        <f>LEFT($N3779,FIND("/",$N3779)-1)</f>
        <v>theater</v>
      </c>
      <c r="R3779" t="str">
        <f>RIGHT($N3779,LEN($N3779)-FIND("/",$N3779))</f>
        <v>musical</v>
      </c>
      <c r="S3779" s="11">
        <f t="shared" ref="S3779:S3842" si="118">((($J3779/60)/60)/24)+DATE(1970,1,1)</f>
        <v>41887.111354166671</v>
      </c>
      <c r="T3779" s="11">
        <f t="shared" ref="T3779:T3842" si="119">((($I3779/60)/60)/24)+DATE(1970,1,1)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8">
        <f>$E3780/$D3780</f>
        <v>1.0504166666666668</v>
      </c>
      <c r="P3780" s="5">
        <f>$E3780/$L3780</f>
        <v>70.027777777777771</v>
      </c>
      <c r="Q3780" t="str">
        <f>LEFT($N3780,FIND("/",$N3780)-1)</f>
        <v>theater</v>
      </c>
      <c r="R3780" t="str">
        <f>RIGHT($N3780,LEN($N3780)-FIND("/",$N3780))</f>
        <v>musical</v>
      </c>
      <c r="S3780" s="11">
        <f t="shared" si="118"/>
        <v>41989.819212962961</v>
      </c>
      <c r="T3780" s="11">
        <f t="shared" si="11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8">
        <f>$E3781/$D3781</f>
        <v>1.0398000000000001</v>
      </c>
      <c r="P3781" s="5">
        <f>$E3781/$L3781</f>
        <v>135.62608695652173</v>
      </c>
      <c r="Q3781" t="str">
        <f>LEFT($N3781,FIND("/",$N3781)-1)</f>
        <v>theater</v>
      </c>
      <c r="R3781" t="str">
        <f>RIGHT($N3781,LEN($N3781)-FIND("/",$N3781))</f>
        <v>musical</v>
      </c>
      <c r="S3781" s="11">
        <f t="shared" si="118"/>
        <v>42425.735416666663</v>
      </c>
      <c r="T3781" s="11">
        <f t="shared" si="11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8">
        <f>$E3782/$D3782</f>
        <v>1.2</v>
      </c>
      <c r="P3782" s="5">
        <f>$E3782/$L3782</f>
        <v>100</v>
      </c>
      <c r="Q3782" t="str">
        <f>LEFT($N3782,FIND("/",$N3782)-1)</f>
        <v>theater</v>
      </c>
      <c r="R3782" t="str">
        <f>RIGHT($N3782,LEN($N3782)-FIND("/",$N3782))</f>
        <v>musical</v>
      </c>
      <c r="S3782" s="11">
        <f t="shared" si="118"/>
        <v>42166.219733796301</v>
      </c>
      <c r="T3782" s="11">
        <f t="shared" si="11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8">
        <f>$E3783/$D3783</f>
        <v>1.0966666666666667</v>
      </c>
      <c r="P3783" s="5">
        <f>$E3783/$L3783</f>
        <v>94.90384615384616</v>
      </c>
      <c r="Q3783" t="str">
        <f>LEFT($N3783,FIND("/",$N3783)-1)</f>
        <v>theater</v>
      </c>
      <c r="R3783" t="str">
        <f>RIGHT($N3783,LEN($N3783)-FIND("/",$N3783))</f>
        <v>musical</v>
      </c>
      <c r="S3783" s="11">
        <f t="shared" si="118"/>
        <v>41865.882928240739</v>
      </c>
      <c r="T3783" s="11">
        <f t="shared" si="119"/>
        <v>41890.882928240739</v>
      </c>
    </row>
    <row r="3784" spans="1:20" ht="45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8">
        <f>$E3784/$D3784</f>
        <v>1.0175000000000001</v>
      </c>
      <c r="P3784" s="5">
        <f>$E3784/$L3784</f>
        <v>75.370370370370367</v>
      </c>
      <c r="Q3784" t="str">
        <f>LEFT($N3784,FIND("/",$N3784)-1)</f>
        <v>theater</v>
      </c>
      <c r="R3784" t="str">
        <f>RIGHT($N3784,LEN($N3784)-FIND("/",$N3784))</f>
        <v>musical</v>
      </c>
      <c r="S3784" s="11">
        <f t="shared" si="118"/>
        <v>42546.862233796302</v>
      </c>
      <c r="T3784" s="11">
        <f t="shared" si="11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8">
        <f>$E3785/$D3785</f>
        <v>1.2891666666666666</v>
      </c>
      <c r="P3785" s="5">
        <f>$E3785/$L3785</f>
        <v>64.458333333333329</v>
      </c>
      <c r="Q3785" t="str">
        <f>LEFT($N3785,FIND("/",$N3785)-1)</f>
        <v>theater</v>
      </c>
      <c r="R3785" t="str">
        <f>RIGHT($N3785,LEN($N3785)-FIND("/",$N3785))</f>
        <v>musical</v>
      </c>
      <c r="S3785" s="11">
        <f t="shared" si="118"/>
        <v>42420.140277777777</v>
      </c>
      <c r="T3785" s="11">
        <f t="shared" si="119"/>
        <v>42444.666666666672</v>
      </c>
    </row>
    <row r="3786" spans="1:20" ht="45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8">
        <f>$E3786/$D3786</f>
        <v>1.1499999999999999</v>
      </c>
      <c r="P3786" s="5">
        <f>$E3786/$L3786</f>
        <v>115</v>
      </c>
      <c r="Q3786" t="str">
        <f>LEFT($N3786,FIND("/",$N3786)-1)</f>
        <v>theater</v>
      </c>
      <c r="R3786" t="str">
        <f>RIGHT($N3786,LEN($N3786)-FIND("/",$N3786))</f>
        <v>musical</v>
      </c>
      <c r="S3786" s="11">
        <f t="shared" si="118"/>
        <v>42531.980694444443</v>
      </c>
      <c r="T3786" s="11">
        <f t="shared" si="119"/>
        <v>42561.980694444443</v>
      </c>
    </row>
    <row r="3787" spans="1:20" ht="45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8">
        <f>$E3787/$D3787</f>
        <v>1.5075000000000001</v>
      </c>
      <c r="P3787" s="5">
        <f>$E3787/$L3787</f>
        <v>100.5</v>
      </c>
      <c r="Q3787" t="str">
        <f>LEFT($N3787,FIND("/",$N3787)-1)</f>
        <v>theater</v>
      </c>
      <c r="R3787" t="str">
        <f>RIGHT($N3787,LEN($N3787)-FIND("/",$N3787))</f>
        <v>musical</v>
      </c>
      <c r="S3787" s="11">
        <f t="shared" si="118"/>
        <v>42548.63853009259</v>
      </c>
      <c r="T3787" s="11">
        <f t="shared" si="11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8">
        <f>$E3788/$D3788</f>
        <v>1.1096666666666666</v>
      </c>
      <c r="P3788" s="5">
        <f>$E3788/$L3788</f>
        <v>93.774647887323937</v>
      </c>
      <c r="Q3788" t="str">
        <f>LEFT($N3788,FIND("/",$N3788)-1)</f>
        <v>theater</v>
      </c>
      <c r="R3788" t="str">
        <f>RIGHT($N3788,LEN($N3788)-FIND("/",$N3788))</f>
        <v>musical</v>
      </c>
      <c r="S3788" s="11">
        <f t="shared" si="118"/>
        <v>42487.037905092591</v>
      </c>
      <c r="T3788" s="11">
        <f t="shared" si="11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8">
        <f>$E3789/$D3789</f>
        <v>1.0028571428571429</v>
      </c>
      <c r="P3789" s="5">
        <f>$E3789/$L3789</f>
        <v>35.1</v>
      </c>
      <c r="Q3789" t="str">
        <f>LEFT($N3789,FIND("/",$N3789)-1)</f>
        <v>theater</v>
      </c>
      <c r="R3789" t="str">
        <f>RIGHT($N3789,LEN($N3789)-FIND("/",$N3789))</f>
        <v>musical</v>
      </c>
      <c r="S3789" s="11">
        <f t="shared" si="118"/>
        <v>42167.534791666665</v>
      </c>
      <c r="T3789" s="11">
        <f t="shared" si="11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8">
        <f>$E3790/$D3790</f>
        <v>6.6666666666666671E-3</v>
      </c>
      <c r="P3790" s="5">
        <f>$E3790/$L3790</f>
        <v>500</v>
      </c>
      <c r="Q3790" t="str">
        <f>LEFT($N3790,FIND("/",$N3790)-1)</f>
        <v>theater</v>
      </c>
      <c r="R3790" t="str">
        <f>RIGHT($N3790,LEN($N3790)-FIND("/",$N3790))</f>
        <v>musical</v>
      </c>
      <c r="S3790" s="11">
        <f t="shared" si="118"/>
        <v>42333.695821759262</v>
      </c>
      <c r="T3790" s="11">
        <f t="shared" si="11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8">
        <f>$E3791/$D3791</f>
        <v>3.267605633802817E-2</v>
      </c>
      <c r="P3791" s="5">
        <f>$E3791/$L3791</f>
        <v>29</v>
      </c>
      <c r="Q3791" t="str">
        <f>LEFT($N3791,FIND("/",$N3791)-1)</f>
        <v>theater</v>
      </c>
      <c r="R3791" t="str">
        <f>RIGHT($N3791,LEN($N3791)-FIND("/",$N3791))</f>
        <v>musical</v>
      </c>
      <c r="S3791" s="11">
        <f t="shared" si="118"/>
        <v>42138.798819444448</v>
      </c>
      <c r="T3791" s="11">
        <f t="shared" si="119"/>
        <v>42170.798819444448</v>
      </c>
    </row>
    <row r="3792" spans="1:20" ht="45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8">
        <f>$E3792/$D3792</f>
        <v>0</v>
      </c>
      <c r="P3792" s="5" t="e">
        <f>$E3792/$L3792</f>
        <v>#DIV/0!</v>
      </c>
      <c r="Q3792" t="str">
        <f>LEFT($N3792,FIND("/",$N3792)-1)</f>
        <v>theater</v>
      </c>
      <c r="R3792" t="str">
        <f>RIGHT($N3792,LEN($N3792)-FIND("/",$N3792))</f>
        <v>musical</v>
      </c>
      <c r="S3792" s="11">
        <f t="shared" si="118"/>
        <v>42666.666932870372</v>
      </c>
      <c r="T3792" s="11">
        <f t="shared" si="11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8">
        <f>$E3793/$D3793</f>
        <v>0</v>
      </c>
      <c r="P3793" s="5" t="e">
        <f>$E3793/$L3793</f>
        <v>#DIV/0!</v>
      </c>
      <c r="Q3793" t="str">
        <f>LEFT($N3793,FIND("/",$N3793)-1)</f>
        <v>theater</v>
      </c>
      <c r="R3793" t="str">
        <f>RIGHT($N3793,LEN($N3793)-FIND("/",$N3793))</f>
        <v>musical</v>
      </c>
      <c r="S3793" s="11">
        <f t="shared" si="118"/>
        <v>41766.692037037035</v>
      </c>
      <c r="T3793" s="11">
        <f t="shared" si="11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8">
        <f>$E3794/$D3794</f>
        <v>2.8E-3</v>
      </c>
      <c r="P3794" s="5">
        <f>$E3794/$L3794</f>
        <v>17.5</v>
      </c>
      <c r="Q3794" t="str">
        <f>LEFT($N3794,FIND("/",$N3794)-1)</f>
        <v>theater</v>
      </c>
      <c r="R3794" t="str">
        <f>RIGHT($N3794,LEN($N3794)-FIND("/",$N3794))</f>
        <v>musical</v>
      </c>
      <c r="S3794" s="11">
        <f t="shared" si="118"/>
        <v>42170.447013888886</v>
      </c>
      <c r="T3794" s="11">
        <f t="shared" si="11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8">
        <f>$E3795/$D3795</f>
        <v>0.59657142857142853</v>
      </c>
      <c r="P3795" s="5">
        <f>$E3795/$L3795</f>
        <v>174</v>
      </c>
      <c r="Q3795" t="str">
        <f>LEFT($N3795,FIND("/",$N3795)-1)</f>
        <v>theater</v>
      </c>
      <c r="R3795" t="str">
        <f>RIGHT($N3795,LEN($N3795)-FIND("/",$N3795))</f>
        <v>musical</v>
      </c>
      <c r="S3795" s="11">
        <f t="shared" si="118"/>
        <v>41968.938993055555</v>
      </c>
      <c r="T3795" s="11">
        <f t="shared" si="11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8">
        <f>$E3796/$D3796</f>
        <v>0.01</v>
      </c>
      <c r="P3796" s="5">
        <f>$E3796/$L3796</f>
        <v>50</v>
      </c>
      <c r="Q3796" t="str">
        <f>LEFT($N3796,FIND("/",$N3796)-1)</f>
        <v>theater</v>
      </c>
      <c r="R3796" t="str">
        <f>RIGHT($N3796,LEN($N3796)-FIND("/",$N3796))</f>
        <v>musical</v>
      </c>
      <c r="S3796" s="11">
        <f t="shared" si="118"/>
        <v>42132.58048611111</v>
      </c>
      <c r="T3796" s="11">
        <f t="shared" si="11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8">
        <f>$E3797/$D3797</f>
        <v>1.6666666666666666E-2</v>
      </c>
      <c r="P3797" s="5">
        <f>$E3797/$L3797</f>
        <v>5</v>
      </c>
      <c r="Q3797" t="str">
        <f>LEFT($N3797,FIND("/",$N3797)-1)</f>
        <v>theater</v>
      </c>
      <c r="R3797" t="str">
        <f>RIGHT($N3797,LEN($N3797)-FIND("/",$N3797))</f>
        <v>musical</v>
      </c>
      <c r="S3797" s="11">
        <f t="shared" si="118"/>
        <v>42201.436226851853</v>
      </c>
      <c r="T3797" s="11">
        <f t="shared" si="119"/>
        <v>42244.9375</v>
      </c>
    </row>
    <row r="3798" spans="1:20" ht="45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8">
        <f>$E3798/$D3798</f>
        <v>4.4444444444444447E-5</v>
      </c>
      <c r="P3798" s="5">
        <f>$E3798/$L3798</f>
        <v>1</v>
      </c>
      <c r="Q3798" t="str">
        <f>LEFT($N3798,FIND("/",$N3798)-1)</f>
        <v>theater</v>
      </c>
      <c r="R3798" t="str">
        <f>RIGHT($N3798,LEN($N3798)-FIND("/",$N3798))</f>
        <v>musical</v>
      </c>
      <c r="S3798" s="11">
        <f t="shared" si="118"/>
        <v>42689.029583333337</v>
      </c>
      <c r="T3798" s="11">
        <f t="shared" si="11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8">
        <f>$E3799/$D3799</f>
        <v>0.89666666666666661</v>
      </c>
      <c r="P3799" s="5">
        <f>$E3799/$L3799</f>
        <v>145.40540540540542</v>
      </c>
      <c r="Q3799" t="str">
        <f>LEFT($N3799,FIND("/",$N3799)-1)</f>
        <v>theater</v>
      </c>
      <c r="R3799" t="str">
        <f>RIGHT($N3799,LEN($N3799)-FIND("/",$N3799))</f>
        <v>musical</v>
      </c>
      <c r="S3799" s="11">
        <f t="shared" si="118"/>
        <v>42084.881539351853</v>
      </c>
      <c r="T3799" s="11">
        <f t="shared" si="119"/>
        <v>42114.881539351853</v>
      </c>
    </row>
    <row r="3800" spans="1:20" ht="45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8">
        <f>$E3800/$D3800</f>
        <v>1.4642857142857143E-2</v>
      </c>
      <c r="P3800" s="5">
        <f>$E3800/$L3800</f>
        <v>205</v>
      </c>
      <c r="Q3800" t="str">
        <f>LEFT($N3800,FIND("/",$N3800)-1)</f>
        <v>theater</v>
      </c>
      <c r="R3800" t="str">
        <f>RIGHT($N3800,LEN($N3800)-FIND("/",$N3800))</f>
        <v>musical</v>
      </c>
      <c r="S3800" s="11">
        <f t="shared" si="118"/>
        <v>41831.722777777781</v>
      </c>
      <c r="T3800" s="11">
        <f t="shared" si="11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8">
        <f>$E3801/$D3801</f>
        <v>4.02E-2</v>
      </c>
      <c r="P3801" s="5">
        <f>$E3801/$L3801</f>
        <v>100.5</v>
      </c>
      <c r="Q3801" t="str">
        <f>LEFT($N3801,FIND("/",$N3801)-1)</f>
        <v>theater</v>
      </c>
      <c r="R3801" t="str">
        <f>RIGHT($N3801,LEN($N3801)-FIND("/",$N3801))</f>
        <v>musical</v>
      </c>
      <c r="S3801" s="11">
        <f t="shared" si="118"/>
        <v>42410.93105324074</v>
      </c>
      <c r="T3801" s="11">
        <f t="shared" si="119"/>
        <v>42440.93105324074</v>
      </c>
    </row>
    <row r="3802" spans="1:20" ht="45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8">
        <f>$E3802/$D3802</f>
        <v>4.0045454545454544E-2</v>
      </c>
      <c r="P3802" s="5">
        <f>$E3802/$L3802</f>
        <v>55.0625</v>
      </c>
      <c r="Q3802" t="str">
        <f>LEFT($N3802,FIND("/",$N3802)-1)</f>
        <v>theater</v>
      </c>
      <c r="R3802" t="str">
        <f>RIGHT($N3802,LEN($N3802)-FIND("/",$N3802))</f>
        <v>musical</v>
      </c>
      <c r="S3802" s="11">
        <f t="shared" si="118"/>
        <v>41982.737071759257</v>
      </c>
      <c r="T3802" s="11">
        <f t="shared" si="11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8">
        <f>$E3803/$D3803</f>
        <v>8.5199999999999998E-2</v>
      </c>
      <c r="P3803" s="5">
        <f>$E3803/$L3803</f>
        <v>47.333333333333336</v>
      </c>
      <c r="Q3803" t="str">
        <f>LEFT($N3803,FIND("/",$N3803)-1)</f>
        <v>theater</v>
      </c>
      <c r="R3803" t="str">
        <f>RIGHT($N3803,LEN($N3803)-FIND("/",$N3803))</f>
        <v>musical</v>
      </c>
      <c r="S3803" s="11">
        <f t="shared" si="118"/>
        <v>41975.676111111112</v>
      </c>
      <c r="T3803" s="11">
        <f t="shared" si="11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8">
        <f>$E3804/$D3804</f>
        <v>0</v>
      </c>
      <c r="P3804" s="5" t="e">
        <f>$E3804/$L3804</f>
        <v>#DIV/0!</v>
      </c>
      <c r="Q3804" t="str">
        <f>LEFT($N3804,FIND("/",$N3804)-1)</f>
        <v>theater</v>
      </c>
      <c r="R3804" t="str">
        <f>RIGHT($N3804,LEN($N3804)-FIND("/",$N3804))</f>
        <v>musical</v>
      </c>
      <c r="S3804" s="11">
        <f t="shared" si="118"/>
        <v>42269.126226851848</v>
      </c>
      <c r="T3804" s="11">
        <f t="shared" si="11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8">
        <f>$E3805/$D3805</f>
        <v>0.19650000000000001</v>
      </c>
      <c r="P3805" s="5">
        <f>$E3805/$L3805</f>
        <v>58.95</v>
      </c>
      <c r="Q3805" t="str">
        <f>LEFT($N3805,FIND("/",$N3805)-1)</f>
        <v>theater</v>
      </c>
      <c r="R3805" t="str">
        <f>RIGHT($N3805,LEN($N3805)-FIND("/",$N3805))</f>
        <v>musical</v>
      </c>
      <c r="S3805" s="11">
        <f t="shared" si="118"/>
        <v>42403.971851851849</v>
      </c>
      <c r="T3805" s="11">
        <f t="shared" si="119"/>
        <v>42433.971851851849</v>
      </c>
    </row>
    <row r="3806" spans="1:20" ht="45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8">
        <f>$E3806/$D3806</f>
        <v>0</v>
      </c>
      <c r="P3806" s="5" t="e">
        <f>$E3806/$L3806</f>
        <v>#DIV/0!</v>
      </c>
      <c r="Q3806" t="str">
        <f>LEFT($N3806,FIND("/",$N3806)-1)</f>
        <v>theater</v>
      </c>
      <c r="R3806" t="str">
        <f>RIGHT($N3806,LEN($N3806)-FIND("/",$N3806))</f>
        <v>musical</v>
      </c>
      <c r="S3806" s="11">
        <f t="shared" si="118"/>
        <v>42527.00953703704</v>
      </c>
      <c r="T3806" s="11">
        <f t="shared" si="11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8">
        <f>$E3807/$D3807</f>
        <v>2.0000000000000002E-5</v>
      </c>
      <c r="P3807" s="5">
        <f>$E3807/$L3807</f>
        <v>1.5</v>
      </c>
      <c r="Q3807" t="str">
        <f>LEFT($N3807,FIND("/",$N3807)-1)</f>
        <v>theater</v>
      </c>
      <c r="R3807" t="str">
        <f>RIGHT($N3807,LEN($N3807)-FIND("/",$N3807))</f>
        <v>musical</v>
      </c>
      <c r="S3807" s="11">
        <f t="shared" si="118"/>
        <v>41849.887037037035</v>
      </c>
      <c r="T3807" s="11">
        <f t="shared" si="11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8">
        <f>$E3808/$D3808</f>
        <v>6.6666666666666664E-4</v>
      </c>
      <c r="P3808" s="5">
        <f>$E3808/$L3808</f>
        <v>5</v>
      </c>
      <c r="Q3808" t="str">
        <f>LEFT($N3808,FIND("/",$N3808)-1)</f>
        <v>theater</v>
      </c>
      <c r="R3808" t="str">
        <f>RIGHT($N3808,LEN($N3808)-FIND("/",$N3808))</f>
        <v>musical</v>
      </c>
      <c r="S3808" s="11">
        <f t="shared" si="118"/>
        <v>41799.259039351848</v>
      </c>
      <c r="T3808" s="11">
        <f t="shared" si="119"/>
        <v>41819.259039351848</v>
      </c>
    </row>
    <row r="3809" spans="1:20" ht="45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8">
        <f>$E3809/$D3809</f>
        <v>0.30333333333333334</v>
      </c>
      <c r="P3809" s="5">
        <f>$E3809/$L3809</f>
        <v>50.555555555555557</v>
      </c>
      <c r="Q3809" t="str">
        <f>LEFT($N3809,FIND("/",$N3809)-1)</f>
        <v>theater</v>
      </c>
      <c r="R3809" t="str">
        <f>RIGHT($N3809,LEN($N3809)-FIND("/",$N3809))</f>
        <v>musical</v>
      </c>
      <c r="S3809" s="11">
        <f t="shared" si="118"/>
        <v>42090.909016203703</v>
      </c>
      <c r="T3809" s="11">
        <f t="shared" si="11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8">
        <f>$E3810/$D3810</f>
        <v>1</v>
      </c>
      <c r="P3810" s="5">
        <f>$E3810/$L3810</f>
        <v>41.666666666666664</v>
      </c>
      <c r="Q3810" t="str">
        <f>LEFT($N3810,FIND("/",$N3810)-1)</f>
        <v>theater</v>
      </c>
      <c r="R3810" t="str">
        <f>RIGHT($N3810,LEN($N3810)-FIND("/",$N3810))</f>
        <v>plays</v>
      </c>
      <c r="S3810" s="11">
        <f t="shared" si="118"/>
        <v>42059.453923611116</v>
      </c>
      <c r="T3810" s="11">
        <f t="shared" si="11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8">
        <f>$E3811/$D3811</f>
        <v>1.0125</v>
      </c>
      <c r="P3811" s="5">
        <f>$E3811/$L3811</f>
        <v>53.289473684210527</v>
      </c>
      <c r="Q3811" t="str">
        <f>LEFT($N3811,FIND("/",$N3811)-1)</f>
        <v>theater</v>
      </c>
      <c r="R3811" t="str">
        <f>RIGHT($N3811,LEN($N3811)-FIND("/",$N3811))</f>
        <v>plays</v>
      </c>
      <c r="S3811" s="11">
        <f t="shared" si="118"/>
        <v>41800.526701388888</v>
      </c>
      <c r="T3811" s="11">
        <f t="shared" si="119"/>
        <v>41850.958333333336</v>
      </c>
    </row>
    <row r="3812" spans="1:20" ht="45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8">
        <f>$E3812/$D3812</f>
        <v>1.2173333333333334</v>
      </c>
      <c r="P3812" s="5">
        <f>$E3812/$L3812</f>
        <v>70.230769230769226</v>
      </c>
      <c r="Q3812" t="str">
        <f>LEFT($N3812,FIND("/",$N3812)-1)</f>
        <v>theater</v>
      </c>
      <c r="R3812" t="str">
        <f>RIGHT($N3812,LEN($N3812)-FIND("/",$N3812))</f>
        <v>plays</v>
      </c>
      <c r="S3812" s="11">
        <f t="shared" si="118"/>
        <v>42054.849050925928</v>
      </c>
      <c r="T3812" s="11">
        <f t="shared" si="119"/>
        <v>42084.807384259257</v>
      </c>
    </row>
    <row r="3813" spans="1:20" ht="45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8">
        <f>$E3813/$D3813</f>
        <v>3.3</v>
      </c>
      <c r="P3813" s="5">
        <f>$E3813/$L3813</f>
        <v>43.421052631578945</v>
      </c>
      <c r="Q3813" t="str">
        <f>LEFT($N3813,FIND("/",$N3813)-1)</f>
        <v>theater</v>
      </c>
      <c r="R3813" t="str">
        <f>RIGHT($N3813,LEN($N3813)-FIND("/",$N3813))</f>
        <v>plays</v>
      </c>
      <c r="S3813" s="11">
        <f t="shared" si="118"/>
        <v>42487.62700231481</v>
      </c>
      <c r="T3813" s="11">
        <f t="shared" si="119"/>
        <v>42521.458333333328</v>
      </c>
    </row>
    <row r="3814" spans="1:20" ht="45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8">
        <f>$E3814/$D3814</f>
        <v>1.0954999999999999</v>
      </c>
      <c r="P3814" s="5">
        <f>$E3814/$L3814</f>
        <v>199.18181818181819</v>
      </c>
      <c r="Q3814" t="str">
        <f>LEFT($N3814,FIND("/",$N3814)-1)</f>
        <v>theater</v>
      </c>
      <c r="R3814" t="str">
        <f>RIGHT($N3814,LEN($N3814)-FIND("/",$N3814))</f>
        <v>plays</v>
      </c>
      <c r="S3814" s="11">
        <f t="shared" si="118"/>
        <v>42109.751250000001</v>
      </c>
      <c r="T3814" s="11">
        <f t="shared" si="11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8">
        <f>$E3815/$D3815</f>
        <v>1.0095190476190474</v>
      </c>
      <c r="P3815" s="5">
        <f>$E3815/$L3815</f>
        <v>78.518148148148143</v>
      </c>
      <c r="Q3815" t="str">
        <f>LEFT($N3815,FIND("/",$N3815)-1)</f>
        <v>theater</v>
      </c>
      <c r="R3815" t="str">
        <f>RIGHT($N3815,LEN($N3815)-FIND("/",$N3815))</f>
        <v>plays</v>
      </c>
      <c r="S3815" s="11">
        <f t="shared" si="118"/>
        <v>42497.275706018518</v>
      </c>
      <c r="T3815" s="11">
        <f t="shared" si="119"/>
        <v>42535.904861111107</v>
      </c>
    </row>
    <row r="3816" spans="1:20" ht="45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8">
        <f>$E3816/$D3816</f>
        <v>1.4013333333333333</v>
      </c>
      <c r="P3816" s="5">
        <f>$E3816/$L3816</f>
        <v>61.823529411764703</v>
      </c>
      <c r="Q3816" t="str">
        <f>LEFT($N3816,FIND("/",$N3816)-1)</f>
        <v>theater</v>
      </c>
      <c r="R3816" t="str">
        <f>RIGHT($N3816,LEN($N3816)-FIND("/",$N3816))</f>
        <v>plays</v>
      </c>
      <c r="S3816" s="11">
        <f t="shared" si="118"/>
        <v>42058.904074074075</v>
      </c>
      <c r="T3816" s="11">
        <f t="shared" si="11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8">
        <f>$E3817/$D3817</f>
        <v>1.0000100000000001</v>
      </c>
      <c r="P3817" s="5">
        <f>$E3817/$L3817</f>
        <v>50.000500000000002</v>
      </c>
      <c r="Q3817" t="str">
        <f>LEFT($N3817,FIND("/",$N3817)-1)</f>
        <v>theater</v>
      </c>
      <c r="R3817" t="str">
        <f>RIGHT($N3817,LEN($N3817)-FIND("/",$N3817))</f>
        <v>plays</v>
      </c>
      <c r="S3817" s="11">
        <f t="shared" si="118"/>
        <v>42207.259918981479</v>
      </c>
      <c r="T3817" s="11">
        <f t="shared" si="11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8">
        <f>$E3818/$D3818</f>
        <v>1.19238</v>
      </c>
      <c r="P3818" s="5">
        <f>$E3818/$L3818</f>
        <v>48.339729729729726</v>
      </c>
      <c r="Q3818" t="str">
        <f>LEFT($N3818,FIND("/",$N3818)-1)</f>
        <v>theater</v>
      </c>
      <c r="R3818" t="str">
        <f>RIGHT($N3818,LEN($N3818)-FIND("/",$N3818))</f>
        <v>plays</v>
      </c>
      <c r="S3818" s="11">
        <f t="shared" si="118"/>
        <v>41807.690081018518</v>
      </c>
      <c r="T3818" s="11">
        <f t="shared" si="119"/>
        <v>41837.690081018518</v>
      </c>
    </row>
    <row r="3819" spans="1:20" ht="45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8">
        <f>$E3819/$D3819</f>
        <v>1.0725</v>
      </c>
      <c r="P3819" s="5">
        <f>$E3819/$L3819</f>
        <v>107.25</v>
      </c>
      <c r="Q3819" t="str">
        <f>LEFT($N3819,FIND("/",$N3819)-1)</f>
        <v>theater</v>
      </c>
      <c r="R3819" t="str">
        <f>RIGHT($N3819,LEN($N3819)-FIND("/",$N3819))</f>
        <v>plays</v>
      </c>
      <c r="S3819" s="11">
        <f t="shared" si="118"/>
        <v>42284.69694444444</v>
      </c>
      <c r="T3819" s="11">
        <f t="shared" si="11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8">
        <f>$E3820/$D3820</f>
        <v>2.2799999999999998</v>
      </c>
      <c r="P3820" s="5">
        <f>$E3820/$L3820</f>
        <v>57</v>
      </c>
      <c r="Q3820" t="str">
        <f>LEFT($N3820,FIND("/",$N3820)-1)</f>
        <v>theater</v>
      </c>
      <c r="R3820" t="str">
        <f>RIGHT($N3820,LEN($N3820)-FIND("/",$N3820))</f>
        <v>plays</v>
      </c>
      <c r="S3820" s="11">
        <f t="shared" si="118"/>
        <v>42045.84238425926</v>
      </c>
      <c r="T3820" s="11">
        <f t="shared" si="11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8">
        <f>$E3821/$D3821</f>
        <v>1.0640000000000001</v>
      </c>
      <c r="P3821" s="5">
        <f>$E3821/$L3821</f>
        <v>40.92307692307692</v>
      </c>
      <c r="Q3821" t="str">
        <f>LEFT($N3821,FIND("/",$N3821)-1)</f>
        <v>theater</v>
      </c>
      <c r="R3821" t="str">
        <f>RIGHT($N3821,LEN($N3821)-FIND("/",$N3821))</f>
        <v>plays</v>
      </c>
      <c r="S3821" s="11">
        <f t="shared" si="118"/>
        <v>42184.209537037037</v>
      </c>
      <c r="T3821" s="11">
        <f t="shared" si="11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8">
        <f>$E3822/$D3822</f>
        <v>1.4333333333333333</v>
      </c>
      <c r="P3822" s="5">
        <f>$E3822/$L3822</f>
        <v>21.5</v>
      </c>
      <c r="Q3822" t="str">
        <f>LEFT($N3822,FIND("/",$N3822)-1)</f>
        <v>theater</v>
      </c>
      <c r="R3822" t="str">
        <f>RIGHT($N3822,LEN($N3822)-FIND("/",$N3822))</f>
        <v>plays</v>
      </c>
      <c r="S3822" s="11">
        <f t="shared" si="118"/>
        <v>42160.651817129634</v>
      </c>
      <c r="T3822" s="11">
        <f t="shared" si="119"/>
        <v>42190.651817129634</v>
      </c>
    </row>
    <row r="3823" spans="1:20" ht="45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8">
        <f>$E3823/$D3823</f>
        <v>1.0454285714285714</v>
      </c>
      <c r="P3823" s="5">
        <f>$E3823/$L3823</f>
        <v>79.543478260869563</v>
      </c>
      <c r="Q3823" t="str">
        <f>LEFT($N3823,FIND("/",$N3823)-1)</f>
        <v>theater</v>
      </c>
      <c r="R3823" t="str">
        <f>RIGHT($N3823,LEN($N3823)-FIND("/",$N3823))</f>
        <v>plays</v>
      </c>
      <c r="S3823" s="11">
        <f t="shared" si="118"/>
        <v>42341.180636574078</v>
      </c>
      <c r="T3823" s="11">
        <f t="shared" si="11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8">
        <f>$E3824/$D3824</f>
        <v>1.1002000000000001</v>
      </c>
      <c r="P3824" s="5">
        <f>$E3824/$L3824</f>
        <v>72.381578947368425</v>
      </c>
      <c r="Q3824" t="str">
        <f>LEFT($N3824,FIND("/",$N3824)-1)</f>
        <v>theater</v>
      </c>
      <c r="R3824" t="str">
        <f>RIGHT($N3824,LEN($N3824)-FIND("/",$N3824))</f>
        <v>plays</v>
      </c>
      <c r="S3824" s="11">
        <f t="shared" si="118"/>
        <v>42329.838159722218</v>
      </c>
      <c r="T3824" s="11">
        <f t="shared" si="119"/>
        <v>42388.957638888889</v>
      </c>
    </row>
    <row r="3825" spans="1:20" ht="45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8">
        <f>$E3825/$D3825</f>
        <v>1.06</v>
      </c>
      <c r="P3825" s="5">
        <f>$E3825/$L3825</f>
        <v>64.634146341463421</v>
      </c>
      <c r="Q3825" t="str">
        <f>LEFT($N3825,FIND("/",$N3825)-1)</f>
        <v>theater</v>
      </c>
      <c r="R3825" t="str">
        <f>RIGHT($N3825,LEN($N3825)-FIND("/",$N3825))</f>
        <v>plays</v>
      </c>
      <c r="S3825" s="11">
        <f t="shared" si="118"/>
        <v>42170.910231481481</v>
      </c>
      <c r="T3825" s="11">
        <f t="shared" si="119"/>
        <v>42205.165972222225</v>
      </c>
    </row>
    <row r="3826" spans="1:20" ht="45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8">
        <f>$E3826/$D3826</f>
        <v>1.08</v>
      </c>
      <c r="P3826" s="5">
        <f>$E3826/$L3826</f>
        <v>38.571428571428569</v>
      </c>
      <c r="Q3826" t="str">
        <f>LEFT($N3826,FIND("/",$N3826)-1)</f>
        <v>theater</v>
      </c>
      <c r="R3826" t="str">
        <f>RIGHT($N3826,LEN($N3826)-FIND("/",$N3826))</f>
        <v>plays</v>
      </c>
      <c r="S3826" s="11">
        <f t="shared" si="118"/>
        <v>42571.626192129625</v>
      </c>
      <c r="T3826" s="11">
        <f t="shared" si="119"/>
        <v>42583.570138888885</v>
      </c>
    </row>
    <row r="3827" spans="1:20" ht="45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8">
        <f>$E3827/$D3827</f>
        <v>1.0542</v>
      </c>
      <c r="P3827" s="5">
        <f>$E3827/$L3827</f>
        <v>107.57142857142857</v>
      </c>
      <c r="Q3827" t="str">
        <f>LEFT($N3827,FIND("/",$N3827)-1)</f>
        <v>theater</v>
      </c>
      <c r="R3827" t="str">
        <f>RIGHT($N3827,LEN($N3827)-FIND("/",$N3827))</f>
        <v>plays</v>
      </c>
      <c r="S3827" s="11">
        <f t="shared" si="118"/>
        <v>42151.069606481484</v>
      </c>
      <c r="T3827" s="11">
        <f t="shared" si="11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8">
        <f>$E3828/$D3828</f>
        <v>1.1916666666666667</v>
      </c>
      <c r="P3828" s="5">
        <f>$E3828/$L3828</f>
        <v>27.5</v>
      </c>
      <c r="Q3828" t="str">
        <f>LEFT($N3828,FIND("/",$N3828)-1)</f>
        <v>theater</v>
      </c>
      <c r="R3828" t="str">
        <f>RIGHT($N3828,LEN($N3828)-FIND("/",$N3828))</f>
        <v>plays</v>
      </c>
      <c r="S3828" s="11">
        <f t="shared" si="118"/>
        <v>42101.423541666663</v>
      </c>
      <c r="T3828" s="11">
        <f t="shared" si="11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8">
        <f>$E3829/$D3829</f>
        <v>1.5266666666666666</v>
      </c>
      <c r="P3829" s="5">
        <f>$E3829/$L3829</f>
        <v>70.461538461538467</v>
      </c>
      <c r="Q3829" t="str">
        <f>LEFT($N3829,FIND("/",$N3829)-1)</f>
        <v>theater</v>
      </c>
      <c r="R3829" t="str">
        <f>RIGHT($N3829,LEN($N3829)-FIND("/",$N3829))</f>
        <v>plays</v>
      </c>
      <c r="S3829" s="11">
        <f t="shared" si="118"/>
        <v>42034.928252314814</v>
      </c>
      <c r="T3829" s="11">
        <f t="shared" si="119"/>
        <v>42090</v>
      </c>
    </row>
    <row r="3830" spans="1:20" ht="45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8">
        <f>$E3830/$D3830</f>
        <v>1</v>
      </c>
      <c r="P3830" s="5">
        <f>$E3830/$L3830</f>
        <v>178.57142857142858</v>
      </c>
      <c r="Q3830" t="str">
        <f>LEFT($N3830,FIND("/",$N3830)-1)</f>
        <v>theater</v>
      </c>
      <c r="R3830" t="str">
        <f>RIGHT($N3830,LEN($N3830)-FIND("/",$N3830))</f>
        <v>plays</v>
      </c>
      <c r="S3830" s="11">
        <f t="shared" si="118"/>
        <v>41944.527627314819</v>
      </c>
      <c r="T3830" s="11">
        <f t="shared" si="11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8">
        <f>$E3831/$D3831</f>
        <v>1.002</v>
      </c>
      <c r="P3831" s="5">
        <f>$E3831/$L3831</f>
        <v>62.625</v>
      </c>
      <c r="Q3831" t="str">
        <f>LEFT($N3831,FIND("/",$N3831)-1)</f>
        <v>theater</v>
      </c>
      <c r="R3831" t="str">
        <f>RIGHT($N3831,LEN($N3831)-FIND("/",$N3831))</f>
        <v>plays</v>
      </c>
      <c r="S3831" s="11">
        <f t="shared" si="118"/>
        <v>42593.865405092598</v>
      </c>
      <c r="T3831" s="11">
        <f t="shared" si="11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8">
        <f>$E3832/$D3832</f>
        <v>2.25</v>
      </c>
      <c r="P3832" s="5">
        <f>$E3832/$L3832</f>
        <v>75</v>
      </c>
      <c r="Q3832" t="str">
        <f>LEFT($N3832,FIND("/",$N3832)-1)</f>
        <v>theater</v>
      </c>
      <c r="R3832" t="str">
        <f>RIGHT($N3832,LEN($N3832)-FIND("/",$N3832))</f>
        <v>plays</v>
      </c>
      <c r="S3832" s="11">
        <f t="shared" si="118"/>
        <v>42503.740868055553</v>
      </c>
      <c r="T3832" s="11">
        <f t="shared" si="11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8">
        <f>$E3833/$D3833</f>
        <v>1.0602199999999999</v>
      </c>
      <c r="P3833" s="5">
        <f>$E3833/$L3833</f>
        <v>58.901111111111113</v>
      </c>
      <c r="Q3833" t="str">
        <f>LEFT($N3833,FIND("/",$N3833)-1)</f>
        <v>theater</v>
      </c>
      <c r="R3833" t="str">
        <f>RIGHT($N3833,LEN($N3833)-FIND("/",$N3833))</f>
        <v>plays</v>
      </c>
      <c r="S3833" s="11">
        <f t="shared" si="118"/>
        <v>41927.848900462966</v>
      </c>
      <c r="T3833" s="11">
        <f t="shared" si="119"/>
        <v>41948.890567129631</v>
      </c>
    </row>
    <row r="3834" spans="1:20" ht="45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8">
        <f>$E3834/$D3834</f>
        <v>1.0466666666666666</v>
      </c>
      <c r="P3834" s="5">
        <f>$E3834/$L3834</f>
        <v>139.55555555555554</v>
      </c>
      <c r="Q3834" t="str">
        <f>LEFT($N3834,FIND("/",$N3834)-1)</f>
        <v>theater</v>
      </c>
      <c r="R3834" t="str">
        <f>RIGHT($N3834,LEN($N3834)-FIND("/",$N3834))</f>
        <v>plays</v>
      </c>
      <c r="S3834" s="11">
        <f t="shared" si="118"/>
        <v>42375.114988425921</v>
      </c>
      <c r="T3834" s="11">
        <f t="shared" si="11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8">
        <f>$E3835/$D3835</f>
        <v>1.1666666666666667</v>
      </c>
      <c r="P3835" s="5">
        <f>$E3835/$L3835</f>
        <v>70</v>
      </c>
      <c r="Q3835" t="str">
        <f>LEFT($N3835,FIND("/",$N3835)-1)</f>
        <v>theater</v>
      </c>
      <c r="R3835" t="str">
        <f>RIGHT($N3835,LEN($N3835)-FIND("/",$N3835))</f>
        <v>plays</v>
      </c>
      <c r="S3835" s="11">
        <f t="shared" si="118"/>
        <v>41963.872361111105</v>
      </c>
      <c r="T3835" s="11">
        <f t="shared" si="11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8">
        <f>$E3836/$D3836</f>
        <v>1.0903333333333334</v>
      </c>
      <c r="P3836" s="5">
        <f>$E3836/$L3836</f>
        <v>57.385964912280699</v>
      </c>
      <c r="Q3836" t="str">
        <f>LEFT($N3836,FIND("/",$N3836)-1)</f>
        <v>theater</v>
      </c>
      <c r="R3836" t="str">
        <f>RIGHT($N3836,LEN($N3836)-FIND("/",$N3836))</f>
        <v>plays</v>
      </c>
      <c r="S3836" s="11">
        <f t="shared" si="118"/>
        <v>42143.445219907408</v>
      </c>
      <c r="T3836" s="11">
        <f t="shared" si="119"/>
        <v>42173.445219907408</v>
      </c>
    </row>
    <row r="3837" spans="1:20" ht="45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8">
        <f>$E3837/$D3837</f>
        <v>1.6</v>
      </c>
      <c r="P3837" s="5">
        <f>$E3837/$L3837</f>
        <v>40</v>
      </c>
      <c r="Q3837" t="str">
        <f>LEFT($N3837,FIND("/",$N3837)-1)</f>
        <v>theater</v>
      </c>
      <c r="R3837" t="str">
        <f>RIGHT($N3837,LEN($N3837)-FIND("/",$N3837))</f>
        <v>plays</v>
      </c>
      <c r="S3837" s="11">
        <f t="shared" si="118"/>
        <v>42460.94222222222</v>
      </c>
      <c r="T3837" s="11">
        <f t="shared" si="11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8">
        <f>$E3838/$D3838</f>
        <v>1.125</v>
      </c>
      <c r="P3838" s="5">
        <f>$E3838/$L3838</f>
        <v>64.285714285714292</v>
      </c>
      <c r="Q3838" t="str">
        <f>LEFT($N3838,FIND("/",$N3838)-1)</f>
        <v>theater</v>
      </c>
      <c r="R3838" t="str">
        <f>RIGHT($N3838,LEN($N3838)-FIND("/",$N3838))</f>
        <v>plays</v>
      </c>
      <c r="S3838" s="11">
        <f t="shared" si="118"/>
        <v>42553.926527777774</v>
      </c>
      <c r="T3838" s="11">
        <f t="shared" si="11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8">
        <f>$E3839/$D3839</f>
        <v>1.0209999999999999</v>
      </c>
      <c r="P3839" s="5">
        <f>$E3839/$L3839</f>
        <v>120.11764705882354</v>
      </c>
      <c r="Q3839" t="str">
        <f>LEFT($N3839,FIND("/",$N3839)-1)</f>
        <v>theater</v>
      </c>
      <c r="R3839" t="str">
        <f>RIGHT($N3839,LEN($N3839)-FIND("/",$N3839))</f>
        <v>plays</v>
      </c>
      <c r="S3839" s="11">
        <f t="shared" si="118"/>
        <v>42152.765717592592</v>
      </c>
      <c r="T3839" s="11">
        <f t="shared" si="11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8">
        <f>$E3840/$D3840</f>
        <v>1.00824</v>
      </c>
      <c r="P3840" s="5">
        <f>$E3840/$L3840</f>
        <v>1008.24</v>
      </c>
      <c r="Q3840" t="str">
        <f>LEFT($N3840,FIND("/",$N3840)-1)</f>
        <v>theater</v>
      </c>
      <c r="R3840" t="str">
        <f>RIGHT($N3840,LEN($N3840)-FIND("/",$N3840))</f>
        <v>plays</v>
      </c>
      <c r="S3840" s="11">
        <f t="shared" si="118"/>
        <v>42116.710752314815</v>
      </c>
      <c r="T3840" s="11">
        <f t="shared" si="119"/>
        <v>42146.710752314815</v>
      </c>
    </row>
    <row r="3841" spans="1:20" ht="45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8">
        <f>$E3841/$D3841</f>
        <v>1.0125</v>
      </c>
      <c r="P3841" s="5">
        <f>$E3841/$L3841</f>
        <v>63.28125</v>
      </c>
      <c r="Q3841" t="str">
        <f>LEFT($N3841,FIND("/",$N3841)-1)</f>
        <v>theater</v>
      </c>
      <c r="R3841" t="str">
        <f>RIGHT($N3841,LEN($N3841)-FIND("/",$N3841))</f>
        <v>plays</v>
      </c>
      <c r="S3841" s="11">
        <f t="shared" si="118"/>
        <v>42155.142638888887</v>
      </c>
      <c r="T3841" s="11">
        <f t="shared" si="11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8">
        <f>$E3842/$D3842</f>
        <v>65</v>
      </c>
      <c r="P3842" s="5">
        <f>$E3842/$L3842</f>
        <v>21.666666666666668</v>
      </c>
      <c r="Q3842" t="str">
        <f>LEFT($N3842,FIND("/",$N3842)-1)</f>
        <v>theater</v>
      </c>
      <c r="R3842" t="str">
        <f>RIGHT($N3842,LEN($N3842)-FIND("/",$N3842))</f>
        <v>plays</v>
      </c>
      <c r="S3842" s="11">
        <f t="shared" si="118"/>
        <v>42432.701724537037</v>
      </c>
      <c r="T3842" s="11">
        <f t="shared" si="11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8">
        <f>$E3843/$D3843</f>
        <v>8.72E-2</v>
      </c>
      <c r="P3843" s="5">
        <f>$E3843/$L3843</f>
        <v>25.647058823529413</v>
      </c>
      <c r="Q3843" t="str">
        <f>LEFT($N3843,FIND("/",$N3843)-1)</f>
        <v>theater</v>
      </c>
      <c r="R3843" t="str">
        <f>RIGHT($N3843,LEN($N3843)-FIND("/",$N3843))</f>
        <v>plays</v>
      </c>
      <c r="S3843" s="11">
        <f t="shared" ref="S3843:S3906" si="120">((($J3843/60)/60)/24)+DATE(1970,1,1)</f>
        <v>41780.785729166666</v>
      </c>
      <c r="T3843" s="11">
        <f t="shared" ref="T3843:T3906" si="121">((($I3843/60)/60)/24)+DATE(1970,1,1)</f>
        <v>41840.785729166666</v>
      </c>
    </row>
    <row r="3844" spans="1:20" ht="45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8">
        <f>$E3844/$D3844</f>
        <v>0.21940000000000001</v>
      </c>
      <c r="P3844" s="5">
        <f>$E3844/$L3844</f>
        <v>47.695652173913047</v>
      </c>
      <c r="Q3844" t="str">
        <f>LEFT($N3844,FIND("/",$N3844)-1)</f>
        <v>theater</v>
      </c>
      <c r="R3844" t="str">
        <f>RIGHT($N3844,LEN($N3844)-FIND("/",$N3844))</f>
        <v>plays</v>
      </c>
      <c r="S3844" s="11">
        <f t="shared" si="120"/>
        <v>41740.493657407409</v>
      </c>
      <c r="T3844" s="11">
        <f t="shared" si="121"/>
        <v>41770.493657407409</v>
      </c>
    </row>
    <row r="3845" spans="1:20" ht="45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8">
        <f>$E3845/$D3845</f>
        <v>0.21299999999999999</v>
      </c>
      <c r="P3845" s="5">
        <f>$E3845/$L3845</f>
        <v>56.05263157894737</v>
      </c>
      <c r="Q3845" t="str">
        <f>LEFT($N3845,FIND("/",$N3845)-1)</f>
        <v>theater</v>
      </c>
      <c r="R3845" t="str">
        <f>RIGHT($N3845,LEN($N3845)-FIND("/",$N3845))</f>
        <v>plays</v>
      </c>
      <c r="S3845" s="11">
        <f t="shared" si="120"/>
        <v>41766.072500000002</v>
      </c>
      <c r="T3845" s="11">
        <f t="shared" si="121"/>
        <v>41791.072500000002</v>
      </c>
    </row>
    <row r="3846" spans="1:20" ht="45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8">
        <f>$E3846/$D3846</f>
        <v>0.41489795918367345</v>
      </c>
      <c r="P3846" s="5">
        <f>$E3846/$L3846</f>
        <v>81.319999999999993</v>
      </c>
      <c r="Q3846" t="str">
        <f>LEFT($N3846,FIND("/",$N3846)-1)</f>
        <v>theater</v>
      </c>
      <c r="R3846" t="str">
        <f>RIGHT($N3846,LEN($N3846)-FIND("/",$N3846))</f>
        <v>plays</v>
      </c>
      <c r="S3846" s="11">
        <f t="shared" si="120"/>
        <v>41766.617291666669</v>
      </c>
      <c r="T3846" s="11">
        <f t="shared" si="121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8">
        <f>$E3847/$D3847</f>
        <v>2.1049999999999999E-2</v>
      </c>
      <c r="P3847" s="5">
        <f>$E3847/$L3847</f>
        <v>70.166666666666671</v>
      </c>
      <c r="Q3847" t="str">
        <f>LEFT($N3847,FIND("/",$N3847)-1)</f>
        <v>theater</v>
      </c>
      <c r="R3847" t="str">
        <f>RIGHT($N3847,LEN($N3847)-FIND("/",$N3847))</f>
        <v>plays</v>
      </c>
      <c r="S3847" s="11">
        <f t="shared" si="120"/>
        <v>42248.627013888887</v>
      </c>
      <c r="T3847" s="11">
        <f t="shared" si="121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8">
        <f>$E3848/$D3848</f>
        <v>2.7E-2</v>
      </c>
      <c r="P3848" s="5">
        <f>$E3848/$L3848</f>
        <v>23.625</v>
      </c>
      <c r="Q3848" t="str">
        <f>LEFT($N3848,FIND("/",$N3848)-1)</f>
        <v>theater</v>
      </c>
      <c r="R3848" t="str">
        <f>RIGHT($N3848,LEN($N3848)-FIND("/",$N3848))</f>
        <v>plays</v>
      </c>
      <c r="S3848" s="11">
        <f t="shared" si="120"/>
        <v>41885.221550925926</v>
      </c>
      <c r="T3848" s="11">
        <f t="shared" si="121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8">
        <f>$E3849/$D3849</f>
        <v>0.16161904761904761</v>
      </c>
      <c r="P3849" s="5">
        <f>$E3849/$L3849</f>
        <v>188.55555555555554</v>
      </c>
      <c r="Q3849" t="str">
        <f>LEFT($N3849,FIND("/",$N3849)-1)</f>
        <v>theater</v>
      </c>
      <c r="R3849" t="str">
        <f>RIGHT($N3849,LEN($N3849)-FIND("/",$N3849))</f>
        <v>plays</v>
      </c>
      <c r="S3849" s="11">
        <f t="shared" si="120"/>
        <v>42159.224432870367</v>
      </c>
      <c r="T3849" s="11">
        <f t="shared" si="121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8">
        <f>$E3850/$D3850</f>
        <v>0.16376923076923078</v>
      </c>
      <c r="P3850" s="5">
        <f>$E3850/$L3850</f>
        <v>49.511627906976742</v>
      </c>
      <c r="Q3850" t="str">
        <f>LEFT($N3850,FIND("/",$N3850)-1)</f>
        <v>theater</v>
      </c>
      <c r="R3850" t="str">
        <f>RIGHT($N3850,LEN($N3850)-FIND("/",$N3850))</f>
        <v>plays</v>
      </c>
      <c r="S3850" s="11">
        <f t="shared" si="120"/>
        <v>42265.817002314812</v>
      </c>
      <c r="T3850" s="11">
        <f t="shared" si="121"/>
        <v>42295.817002314812</v>
      </c>
    </row>
    <row r="3851" spans="1:20" ht="60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8">
        <f>$E3851/$D3851</f>
        <v>7.0433333333333334E-2</v>
      </c>
      <c r="P3851" s="5">
        <f>$E3851/$L3851</f>
        <v>75.464285714285708</v>
      </c>
      <c r="Q3851" t="str">
        <f>LEFT($N3851,FIND("/",$N3851)-1)</f>
        <v>theater</v>
      </c>
      <c r="R3851" t="str">
        <f>RIGHT($N3851,LEN($N3851)-FIND("/",$N3851))</f>
        <v>plays</v>
      </c>
      <c r="S3851" s="11">
        <f t="shared" si="120"/>
        <v>42136.767175925925</v>
      </c>
      <c r="T3851" s="11">
        <f t="shared" si="121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8">
        <f>$E3852/$D3852</f>
        <v>3.7999999999999999E-2</v>
      </c>
      <c r="P3852" s="5">
        <f>$E3852/$L3852</f>
        <v>9.5</v>
      </c>
      <c r="Q3852" t="str">
        <f>LEFT($N3852,FIND("/",$N3852)-1)</f>
        <v>theater</v>
      </c>
      <c r="R3852" t="str">
        <f>RIGHT($N3852,LEN($N3852)-FIND("/",$N3852))</f>
        <v>plays</v>
      </c>
      <c r="S3852" s="11">
        <f t="shared" si="120"/>
        <v>41975.124340277776</v>
      </c>
      <c r="T3852" s="11">
        <f t="shared" si="121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8">
        <f>$E3853/$D3853</f>
        <v>0.34079999999999999</v>
      </c>
      <c r="P3853" s="5">
        <f>$E3853/$L3853</f>
        <v>35.5</v>
      </c>
      <c r="Q3853" t="str">
        <f>LEFT($N3853,FIND("/",$N3853)-1)</f>
        <v>theater</v>
      </c>
      <c r="R3853" t="str">
        <f>RIGHT($N3853,LEN($N3853)-FIND("/",$N3853))</f>
        <v>plays</v>
      </c>
      <c r="S3853" s="11">
        <f t="shared" si="120"/>
        <v>42172.439571759256</v>
      </c>
      <c r="T3853" s="11">
        <f t="shared" si="121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8">
        <f>$E3854/$D3854</f>
        <v>2E-3</v>
      </c>
      <c r="P3854" s="5">
        <f>$E3854/$L3854</f>
        <v>10</v>
      </c>
      <c r="Q3854" t="str">
        <f>LEFT($N3854,FIND("/",$N3854)-1)</f>
        <v>theater</v>
      </c>
      <c r="R3854" t="str">
        <f>RIGHT($N3854,LEN($N3854)-FIND("/",$N3854))</f>
        <v>plays</v>
      </c>
      <c r="S3854" s="11">
        <f t="shared" si="120"/>
        <v>42065.190694444449</v>
      </c>
      <c r="T3854" s="11">
        <f t="shared" si="121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8">
        <f>$E3855/$D3855</f>
        <v>2.5999999999999998E-4</v>
      </c>
      <c r="P3855" s="5">
        <f>$E3855/$L3855</f>
        <v>13</v>
      </c>
      <c r="Q3855" t="str">
        <f>LEFT($N3855,FIND("/",$N3855)-1)</f>
        <v>theater</v>
      </c>
      <c r="R3855" t="str">
        <f>RIGHT($N3855,LEN($N3855)-FIND("/",$N3855))</f>
        <v>plays</v>
      </c>
      <c r="S3855" s="11">
        <f t="shared" si="120"/>
        <v>41848.84002314815</v>
      </c>
      <c r="T3855" s="11">
        <f t="shared" si="121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8">
        <f>$E3856/$D3856</f>
        <v>0.16254545454545455</v>
      </c>
      <c r="P3856" s="5">
        <f>$E3856/$L3856</f>
        <v>89.4</v>
      </c>
      <c r="Q3856" t="str">
        <f>LEFT($N3856,FIND("/",$N3856)-1)</f>
        <v>theater</v>
      </c>
      <c r="R3856" t="str">
        <f>RIGHT($N3856,LEN($N3856)-FIND("/",$N3856))</f>
        <v>plays</v>
      </c>
      <c r="S3856" s="11">
        <f t="shared" si="120"/>
        <v>42103.884930555556</v>
      </c>
      <c r="T3856" s="11">
        <f t="shared" si="121"/>
        <v>42133.884930555556</v>
      </c>
    </row>
    <row r="3857" spans="1:20" ht="60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8">
        <f>$E3857/$D3857</f>
        <v>2.5000000000000001E-2</v>
      </c>
      <c r="P3857" s="5">
        <f>$E3857/$L3857</f>
        <v>25</v>
      </c>
      <c r="Q3857" t="str">
        <f>LEFT($N3857,FIND("/",$N3857)-1)</f>
        <v>theater</v>
      </c>
      <c r="R3857" t="str">
        <f>RIGHT($N3857,LEN($N3857)-FIND("/",$N3857))</f>
        <v>plays</v>
      </c>
      <c r="S3857" s="11">
        <f t="shared" si="120"/>
        <v>42059.970729166671</v>
      </c>
      <c r="T3857" s="11">
        <f t="shared" si="121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8">
        <f>$E3858/$D3858</f>
        <v>2.0000000000000001E-4</v>
      </c>
      <c r="P3858" s="5">
        <f>$E3858/$L3858</f>
        <v>1</v>
      </c>
      <c r="Q3858" t="str">
        <f>LEFT($N3858,FIND("/",$N3858)-1)</f>
        <v>theater</v>
      </c>
      <c r="R3858" t="str">
        <f>RIGHT($N3858,LEN($N3858)-FIND("/",$N3858))</f>
        <v>plays</v>
      </c>
      <c r="S3858" s="11">
        <f t="shared" si="120"/>
        <v>42041.743090277778</v>
      </c>
      <c r="T3858" s="11">
        <f t="shared" si="121"/>
        <v>42071.701423611114</v>
      </c>
    </row>
    <row r="3859" spans="1:20" ht="45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8">
        <f>$E3859/$D3859</f>
        <v>5.1999999999999998E-2</v>
      </c>
      <c r="P3859" s="5">
        <f>$E3859/$L3859</f>
        <v>65</v>
      </c>
      <c r="Q3859" t="str">
        <f>LEFT($N3859,FIND("/",$N3859)-1)</f>
        <v>theater</v>
      </c>
      <c r="R3859" t="str">
        <f>RIGHT($N3859,LEN($N3859)-FIND("/",$N3859))</f>
        <v>plays</v>
      </c>
      <c r="S3859" s="11">
        <f t="shared" si="120"/>
        <v>41829.73715277778</v>
      </c>
      <c r="T3859" s="11">
        <f t="shared" si="121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8">
        <f>$E3860/$D3860</f>
        <v>0.02</v>
      </c>
      <c r="P3860" s="5">
        <f>$E3860/$L3860</f>
        <v>10</v>
      </c>
      <c r="Q3860" t="str">
        <f>LEFT($N3860,FIND("/",$N3860)-1)</f>
        <v>theater</v>
      </c>
      <c r="R3860" t="str">
        <f>RIGHT($N3860,LEN($N3860)-FIND("/",$N3860))</f>
        <v>plays</v>
      </c>
      <c r="S3860" s="11">
        <f t="shared" si="120"/>
        <v>42128.431064814817</v>
      </c>
      <c r="T3860" s="11">
        <f t="shared" si="121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8">
        <f>$E3861/$D3861</f>
        <v>4.0000000000000002E-4</v>
      </c>
      <c r="P3861" s="5">
        <f>$E3861/$L3861</f>
        <v>1</v>
      </c>
      <c r="Q3861" t="str">
        <f>LEFT($N3861,FIND("/",$N3861)-1)</f>
        <v>theater</v>
      </c>
      <c r="R3861" t="str">
        <f>RIGHT($N3861,LEN($N3861)-FIND("/",$N3861))</f>
        <v>plays</v>
      </c>
      <c r="S3861" s="11">
        <f t="shared" si="120"/>
        <v>41789.893599537041</v>
      </c>
      <c r="T3861" s="11">
        <f t="shared" si="121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8">
        <f>$E3862/$D3862</f>
        <v>0.17666666666666667</v>
      </c>
      <c r="P3862" s="5">
        <f>$E3862/$L3862</f>
        <v>81.538461538461533</v>
      </c>
      <c r="Q3862" t="str">
        <f>LEFT($N3862,FIND("/",$N3862)-1)</f>
        <v>theater</v>
      </c>
      <c r="R3862" t="str">
        <f>RIGHT($N3862,LEN($N3862)-FIND("/",$N3862))</f>
        <v>plays</v>
      </c>
      <c r="S3862" s="11">
        <f t="shared" si="120"/>
        <v>41833.660995370366</v>
      </c>
      <c r="T3862" s="11">
        <f t="shared" si="121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8">
        <f>$E3863/$D3863</f>
        <v>0.05</v>
      </c>
      <c r="P3863" s="5">
        <f>$E3863/$L3863</f>
        <v>100</v>
      </c>
      <c r="Q3863" t="str">
        <f>LEFT($N3863,FIND("/",$N3863)-1)</f>
        <v>theater</v>
      </c>
      <c r="R3863" t="str">
        <f>RIGHT($N3863,LEN($N3863)-FIND("/",$N3863))</f>
        <v>plays</v>
      </c>
      <c r="S3863" s="11">
        <f t="shared" si="120"/>
        <v>41914.590011574073</v>
      </c>
      <c r="T3863" s="11">
        <f t="shared" si="121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8">
        <f>$E3864/$D3864</f>
        <v>1.3333333333333334E-4</v>
      </c>
      <c r="P3864" s="5">
        <f>$E3864/$L3864</f>
        <v>1</v>
      </c>
      <c r="Q3864" t="str">
        <f>LEFT($N3864,FIND("/",$N3864)-1)</f>
        <v>theater</v>
      </c>
      <c r="R3864" t="str">
        <f>RIGHT($N3864,LEN($N3864)-FIND("/",$N3864))</f>
        <v>plays</v>
      </c>
      <c r="S3864" s="11">
        <f t="shared" si="120"/>
        <v>42611.261064814811</v>
      </c>
      <c r="T3864" s="11">
        <f t="shared" si="121"/>
        <v>42625.707638888889</v>
      </c>
    </row>
    <row r="3865" spans="1:20" ht="45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8">
        <f>$E3865/$D3865</f>
        <v>0</v>
      </c>
      <c r="P3865" s="5" t="e">
        <f>$E3865/$L3865</f>
        <v>#DIV/0!</v>
      </c>
      <c r="Q3865" t="str">
        <f>LEFT($N3865,FIND("/",$N3865)-1)</f>
        <v>theater</v>
      </c>
      <c r="R3865" t="str">
        <f>RIGHT($N3865,LEN($N3865)-FIND("/",$N3865))</f>
        <v>plays</v>
      </c>
      <c r="S3865" s="11">
        <f t="shared" si="120"/>
        <v>42253.633159722223</v>
      </c>
      <c r="T3865" s="11">
        <f t="shared" si="121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8">
        <f>$E3866/$D3866</f>
        <v>1.2E-2</v>
      </c>
      <c r="P3866" s="5">
        <f>$E3866/$L3866</f>
        <v>20</v>
      </c>
      <c r="Q3866" t="str">
        <f>LEFT($N3866,FIND("/",$N3866)-1)</f>
        <v>theater</v>
      </c>
      <c r="R3866" t="str">
        <f>RIGHT($N3866,LEN($N3866)-FIND("/",$N3866))</f>
        <v>plays</v>
      </c>
      <c r="S3866" s="11">
        <f t="shared" si="120"/>
        <v>42295.891828703709</v>
      </c>
      <c r="T3866" s="11">
        <f t="shared" si="121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8">
        <f>$E3867/$D3867</f>
        <v>0.26937422295897223</v>
      </c>
      <c r="P3867" s="5">
        <f>$E3867/$L3867</f>
        <v>46.428571428571431</v>
      </c>
      <c r="Q3867" t="str">
        <f>LEFT($N3867,FIND("/",$N3867)-1)</f>
        <v>theater</v>
      </c>
      <c r="R3867" t="str">
        <f>RIGHT($N3867,LEN($N3867)-FIND("/",$N3867))</f>
        <v>plays</v>
      </c>
      <c r="S3867" s="11">
        <f t="shared" si="120"/>
        <v>41841.651597222226</v>
      </c>
      <c r="T3867" s="11">
        <f t="shared" si="121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8">
        <f>$E3868/$D3868</f>
        <v>5.4999999999999997E-3</v>
      </c>
      <c r="P3868" s="5">
        <f>$E3868/$L3868</f>
        <v>5.5</v>
      </c>
      <c r="Q3868" t="str">
        <f>LEFT($N3868,FIND("/",$N3868)-1)</f>
        <v>theater</v>
      </c>
      <c r="R3868" t="str">
        <f>RIGHT($N3868,LEN($N3868)-FIND("/",$N3868))</f>
        <v>plays</v>
      </c>
      <c r="S3868" s="11">
        <f t="shared" si="120"/>
        <v>42402.947002314817</v>
      </c>
      <c r="T3868" s="11">
        <f t="shared" si="121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8">
        <f>$E3869/$D3869</f>
        <v>0.1255</v>
      </c>
      <c r="P3869" s="5">
        <f>$E3869/$L3869</f>
        <v>50.2</v>
      </c>
      <c r="Q3869" t="str">
        <f>LEFT($N3869,FIND("/",$N3869)-1)</f>
        <v>theater</v>
      </c>
      <c r="R3869" t="str">
        <f>RIGHT($N3869,LEN($N3869)-FIND("/",$N3869))</f>
        <v>plays</v>
      </c>
      <c r="S3869" s="11">
        <f t="shared" si="120"/>
        <v>42509.814108796301</v>
      </c>
      <c r="T3869" s="11">
        <f t="shared" si="121"/>
        <v>42539.814108796301</v>
      </c>
    </row>
    <row r="3870" spans="1:2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8">
        <f>$E3870/$D3870</f>
        <v>2E-3</v>
      </c>
      <c r="P3870" s="5">
        <f>$E3870/$L3870</f>
        <v>10</v>
      </c>
      <c r="Q3870" t="str">
        <f>LEFT($N3870,FIND("/",$N3870)-1)</f>
        <v>theater</v>
      </c>
      <c r="R3870" t="str">
        <f>RIGHT($N3870,LEN($N3870)-FIND("/",$N3870))</f>
        <v>musical</v>
      </c>
      <c r="S3870" s="11">
        <f t="shared" si="120"/>
        <v>41865.659780092588</v>
      </c>
      <c r="T3870" s="11">
        <f t="shared" si="121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8">
        <f>$E3871/$D3871</f>
        <v>3.44748684310884E-2</v>
      </c>
      <c r="P3871" s="5">
        <f>$E3871/$L3871</f>
        <v>30.133333333333333</v>
      </c>
      <c r="Q3871" t="str">
        <f>LEFT($N3871,FIND("/",$N3871)-1)</f>
        <v>theater</v>
      </c>
      <c r="R3871" t="str">
        <f>RIGHT($N3871,LEN($N3871)-FIND("/",$N3871))</f>
        <v>musical</v>
      </c>
      <c r="S3871" s="11">
        <f t="shared" si="120"/>
        <v>42047.724444444444</v>
      </c>
      <c r="T3871" s="11">
        <f t="shared" si="121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8">
        <f>$E3872/$D3872</f>
        <v>0.15</v>
      </c>
      <c r="P3872" s="5">
        <f>$E3872/$L3872</f>
        <v>150</v>
      </c>
      <c r="Q3872" t="str">
        <f>LEFT($N3872,FIND("/",$N3872)-1)</f>
        <v>theater</v>
      </c>
      <c r="R3872" t="str">
        <f>RIGHT($N3872,LEN($N3872)-FIND("/",$N3872))</f>
        <v>musical</v>
      </c>
      <c r="S3872" s="11">
        <f t="shared" si="120"/>
        <v>41793.17219907407</v>
      </c>
      <c r="T3872" s="11">
        <f t="shared" si="121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8">
        <f>$E3873/$D3873</f>
        <v>2.6666666666666668E-2</v>
      </c>
      <c r="P3873" s="5">
        <f>$E3873/$L3873</f>
        <v>13.333333333333334</v>
      </c>
      <c r="Q3873" t="str">
        <f>LEFT($N3873,FIND("/",$N3873)-1)</f>
        <v>theater</v>
      </c>
      <c r="R3873" t="str">
        <f>RIGHT($N3873,LEN($N3873)-FIND("/",$N3873))</f>
        <v>musical</v>
      </c>
      <c r="S3873" s="11">
        <f t="shared" si="120"/>
        <v>42763.780671296292</v>
      </c>
      <c r="T3873" s="11">
        <f t="shared" si="121"/>
        <v>42823.739004629635</v>
      </c>
    </row>
    <row r="3874" spans="1:20" ht="45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8">
        <f>$E3874/$D3874</f>
        <v>0</v>
      </c>
      <c r="P3874" s="5" t="e">
        <f>$E3874/$L3874</f>
        <v>#DIV/0!</v>
      </c>
      <c r="Q3874" t="str">
        <f>LEFT($N3874,FIND("/",$N3874)-1)</f>
        <v>theater</v>
      </c>
      <c r="R3874" t="str">
        <f>RIGHT($N3874,LEN($N3874)-FIND("/",$N3874))</f>
        <v>musical</v>
      </c>
      <c r="S3874" s="11">
        <f t="shared" si="120"/>
        <v>42180.145787037036</v>
      </c>
      <c r="T3874" s="11">
        <f t="shared" si="121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8">
        <f>$E3875/$D3875</f>
        <v>0</v>
      </c>
      <c r="P3875" s="5" t="e">
        <f>$E3875/$L3875</f>
        <v>#DIV/0!</v>
      </c>
      <c r="Q3875" t="str">
        <f>LEFT($N3875,FIND("/",$N3875)-1)</f>
        <v>theater</v>
      </c>
      <c r="R3875" t="str">
        <f>RIGHT($N3875,LEN($N3875)-FIND("/",$N3875))</f>
        <v>musical</v>
      </c>
      <c r="S3875" s="11">
        <f t="shared" si="120"/>
        <v>42255.696006944447</v>
      </c>
      <c r="T3875" s="11">
        <f t="shared" si="121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8">
        <f>$E3876/$D3876</f>
        <v>0</v>
      </c>
      <c r="P3876" s="5" t="e">
        <f>$E3876/$L3876</f>
        <v>#DIV/0!</v>
      </c>
      <c r="Q3876" t="str">
        <f>LEFT($N3876,FIND("/",$N3876)-1)</f>
        <v>theater</v>
      </c>
      <c r="R3876" t="str">
        <f>RIGHT($N3876,LEN($N3876)-FIND("/",$N3876))</f>
        <v>musical</v>
      </c>
      <c r="S3876" s="11">
        <f t="shared" si="120"/>
        <v>42007.016458333332</v>
      </c>
      <c r="T3876" s="11">
        <f t="shared" si="121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8">
        <f>$E3877/$D3877</f>
        <v>0</v>
      </c>
      <c r="P3877" s="5" t="e">
        <f>$E3877/$L3877</f>
        <v>#DIV/0!</v>
      </c>
      <c r="Q3877" t="str">
        <f>LEFT($N3877,FIND("/",$N3877)-1)</f>
        <v>theater</v>
      </c>
      <c r="R3877" t="str">
        <f>RIGHT($N3877,LEN($N3877)-FIND("/",$N3877))</f>
        <v>musical</v>
      </c>
      <c r="S3877" s="11">
        <f t="shared" si="120"/>
        <v>42615.346817129626</v>
      </c>
      <c r="T3877" s="11">
        <f t="shared" si="121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8">
        <f>$E3878/$D3878</f>
        <v>0.52794871794871789</v>
      </c>
      <c r="P3878" s="5">
        <f>$E3878/$L3878</f>
        <v>44.760869565217391</v>
      </c>
      <c r="Q3878" t="str">
        <f>LEFT($N3878,FIND("/",$N3878)-1)</f>
        <v>theater</v>
      </c>
      <c r="R3878" t="str">
        <f>RIGHT($N3878,LEN($N3878)-FIND("/",$N3878))</f>
        <v>musical</v>
      </c>
      <c r="S3878" s="11">
        <f t="shared" si="120"/>
        <v>42372.624166666668</v>
      </c>
      <c r="T3878" s="11">
        <f t="shared" si="121"/>
        <v>42402.624166666668</v>
      </c>
    </row>
    <row r="3879" spans="1:20" ht="45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8">
        <f>$E3879/$D3879</f>
        <v>4.9639999999999997E-2</v>
      </c>
      <c r="P3879" s="5">
        <f>$E3879/$L3879</f>
        <v>88.642857142857139</v>
      </c>
      <c r="Q3879" t="str">
        <f>LEFT($N3879,FIND("/",$N3879)-1)</f>
        <v>theater</v>
      </c>
      <c r="R3879" t="str">
        <f>RIGHT($N3879,LEN($N3879)-FIND("/",$N3879))</f>
        <v>musical</v>
      </c>
      <c r="S3879" s="11">
        <f t="shared" si="120"/>
        <v>42682.67768518519</v>
      </c>
      <c r="T3879" s="11">
        <f t="shared" si="121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8">
        <f>$E3880/$D3880</f>
        <v>5.5555555555555556E-4</v>
      </c>
      <c r="P3880" s="5">
        <f>$E3880/$L3880</f>
        <v>10</v>
      </c>
      <c r="Q3880" t="str">
        <f>LEFT($N3880,FIND("/",$N3880)-1)</f>
        <v>theater</v>
      </c>
      <c r="R3880" t="str">
        <f>RIGHT($N3880,LEN($N3880)-FIND("/",$N3880))</f>
        <v>musical</v>
      </c>
      <c r="S3880" s="11">
        <f t="shared" si="120"/>
        <v>42154.818819444445</v>
      </c>
      <c r="T3880" s="11">
        <f t="shared" si="121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8">
        <f>$E3881/$D3881</f>
        <v>0</v>
      </c>
      <c r="P3881" s="5" t="e">
        <f>$E3881/$L3881</f>
        <v>#DIV/0!</v>
      </c>
      <c r="Q3881" t="str">
        <f>LEFT($N3881,FIND("/",$N3881)-1)</f>
        <v>theater</v>
      </c>
      <c r="R3881" t="str">
        <f>RIGHT($N3881,LEN($N3881)-FIND("/",$N3881))</f>
        <v>musical</v>
      </c>
      <c r="S3881" s="11">
        <f t="shared" si="120"/>
        <v>41999.861064814817</v>
      </c>
      <c r="T3881" s="11">
        <f t="shared" si="121"/>
        <v>42029.861064814817</v>
      </c>
    </row>
    <row r="3882" spans="1:20" ht="45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8">
        <f>$E3882/$D3882</f>
        <v>0.13066666666666665</v>
      </c>
      <c r="P3882" s="5">
        <f>$E3882/$L3882</f>
        <v>57.647058823529413</v>
      </c>
      <c r="Q3882" t="str">
        <f>LEFT($N3882,FIND("/",$N3882)-1)</f>
        <v>theater</v>
      </c>
      <c r="R3882" t="str">
        <f>RIGHT($N3882,LEN($N3882)-FIND("/",$N3882))</f>
        <v>musical</v>
      </c>
      <c r="S3882" s="11">
        <f t="shared" si="120"/>
        <v>41815.815046296295</v>
      </c>
      <c r="T3882" s="11">
        <f t="shared" si="121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8">
        <f>$E3883/$D3883</f>
        <v>0.05</v>
      </c>
      <c r="P3883" s="5">
        <f>$E3883/$L3883</f>
        <v>25</v>
      </c>
      <c r="Q3883" t="str">
        <f>LEFT($N3883,FIND("/",$N3883)-1)</f>
        <v>theater</v>
      </c>
      <c r="R3883" t="str">
        <f>RIGHT($N3883,LEN($N3883)-FIND("/",$N3883))</f>
        <v>musical</v>
      </c>
      <c r="S3883" s="11">
        <f t="shared" si="120"/>
        <v>42756.018506944441</v>
      </c>
      <c r="T3883" s="11">
        <f t="shared" si="121"/>
        <v>42786.018506944441</v>
      </c>
    </row>
    <row r="3884" spans="1:20" ht="45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8">
        <f>$E3884/$D3884</f>
        <v>0</v>
      </c>
      <c r="P3884" s="5" t="e">
        <f>$E3884/$L3884</f>
        <v>#DIV/0!</v>
      </c>
      <c r="Q3884" t="str">
        <f>LEFT($N3884,FIND("/",$N3884)-1)</f>
        <v>theater</v>
      </c>
      <c r="R3884" t="str">
        <f>RIGHT($N3884,LEN($N3884)-FIND("/",$N3884))</f>
        <v>musical</v>
      </c>
      <c r="S3884" s="11">
        <f t="shared" si="120"/>
        <v>42373.983449074076</v>
      </c>
      <c r="T3884" s="11">
        <f t="shared" si="121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8">
        <f>$E3885/$D3885</f>
        <v>0</v>
      </c>
      <c r="P3885" s="5" t="e">
        <f>$E3885/$L3885</f>
        <v>#DIV/0!</v>
      </c>
      <c r="Q3885" t="str">
        <f>LEFT($N3885,FIND("/",$N3885)-1)</f>
        <v>theater</v>
      </c>
      <c r="R3885" t="str">
        <f>RIGHT($N3885,LEN($N3885)-FIND("/",$N3885))</f>
        <v>musical</v>
      </c>
      <c r="S3885" s="11">
        <f t="shared" si="120"/>
        <v>41854.602650462963</v>
      </c>
      <c r="T3885" s="11">
        <f t="shared" si="121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8">
        <f>$E3886/$D3886</f>
        <v>0</v>
      </c>
      <c r="P3886" s="5" t="e">
        <f>$E3886/$L3886</f>
        <v>#DIV/0!</v>
      </c>
      <c r="Q3886" t="str">
        <f>LEFT($N3886,FIND("/",$N3886)-1)</f>
        <v>theater</v>
      </c>
      <c r="R3886" t="str">
        <f>RIGHT($N3886,LEN($N3886)-FIND("/",$N3886))</f>
        <v>musical</v>
      </c>
      <c r="S3886" s="11">
        <f t="shared" si="120"/>
        <v>42065.791574074072</v>
      </c>
      <c r="T3886" s="11">
        <f t="shared" si="121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8">
        <f>$E3887/$D3887</f>
        <v>0</v>
      </c>
      <c r="P3887" s="5" t="e">
        <f>$E3887/$L3887</f>
        <v>#DIV/0!</v>
      </c>
      <c r="Q3887" t="str">
        <f>LEFT($N3887,FIND("/",$N3887)-1)</f>
        <v>theater</v>
      </c>
      <c r="R3887" t="str">
        <f>RIGHT($N3887,LEN($N3887)-FIND("/",$N3887))</f>
        <v>musical</v>
      </c>
      <c r="S3887" s="11">
        <f t="shared" si="120"/>
        <v>42469.951284722221</v>
      </c>
      <c r="T3887" s="11">
        <f t="shared" si="121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8">
        <f>$E3888/$D3888</f>
        <v>0</v>
      </c>
      <c r="P3888" s="5" t="e">
        <f>$E3888/$L3888</f>
        <v>#DIV/0!</v>
      </c>
      <c r="Q3888" t="str">
        <f>LEFT($N3888,FIND("/",$N3888)-1)</f>
        <v>theater</v>
      </c>
      <c r="R3888" t="str">
        <f>RIGHT($N3888,LEN($N3888)-FIND("/",$N3888))</f>
        <v>musical</v>
      </c>
      <c r="S3888" s="11">
        <f t="shared" si="120"/>
        <v>41954.228032407409</v>
      </c>
      <c r="T3888" s="11">
        <f t="shared" si="121"/>
        <v>41984.228032407409</v>
      </c>
    </row>
    <row r="3889" spans="1:20" ht="45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8">
        <f>$E3889/$D3889</f>
        <v>1.7500000000000002E-2</v>
      </c>
      <c r="P3889" s="5">
        <f>$E3889/$L3889</f>
        <v>17.5</v>
      </c>
      <c r="Q3889" t="str">
        <f>LEFT($N3889,FIND("/",$N3889)-1)</f>
        <v>theater</v>
      </c>
      <c r="R3889" t="str">
        <f>RIGHT($N3889,LEN($N3889)-FIND("/",$N3889))</f>
        <v>musical</v>
      </c>
      <c r="S3889" s="11">
        <f t="shared" si="120"/>
        <v>42079.857974537037</v>
      </c>
      <c r="T3889" s="11">
        <f t="shared" si="121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8">
        <f>$E3890/$D3890</f>
        <v>0.27100000000000002</v>
      </c>
      <c r="P3890" s="5">
        <f>$E3890/$L3890</f>
        <v>38.714285714285715</v>
      </c>
      <c r="Q3890" t="str">
        <f>LEFT($N3890,FIND("/",$N3890)-1)</f>
        <v>theater</v>
      </c>
      <c r="R3890" t="str">
        <f>RIGHT($N3890,LEN($N3890)-FIND("/",$N3890))</f>
        <v>plays</v>
      </c>
      <c r="S3890" s="11">
        <f t="shared" si="120"/>
        <v>42762.545810185184</v>
      </c>
      <c r="T3890" s="11">
        <f t="shared" si="121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8">
        <f>$E3891/$D3891</f>
        <v>1.4749999999999999E-2</v>
      </c>
      <c r="P3891" s="5">
        <f>$E3891/$L3891</f>
        <v>13.111111111111111</v>
      </c>
      <c r="Q3891" t="str">
        <f>LEFT($N3891,FIND("/",$N3891)-1)</f>
        <v>theater</v>
      </c>
      <c r="R3891" t="str">
        <f>RIGHT($N3891,LEN($N3891)-FIND("/",$N3891))</f>
        <v>plays</v>
      </c>
      <c r="S3891" s="11">
        <f t="shared" si="120"/>
        <v>41977.004976851851</v>
      </c>
      <c r="T3891" s="11">
        <f t="shared" si="121"/>
        <v>42008.976388888885</v>
      </c>
    </row>
    <row r="3892" spans="1:20" ht="45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8">
        <f>$E3892/$D3892</f>
        <v>0.16826666666666668</v>
      </c>
      <c r="P3892" s="5">
        <f>$E3892/$L3892</f>
        <v>315.5</v>
      </c>
      <c r="Q3892" t="str">
        <f>LEFT($N3892,FIND("/",$N3892)-1)</f>
        <v>theater</v>
      </c>
      <c r="R3892" t="str">
        <f>RIGHT($N3892,LEN($N3892)-FIND("/",$N3892))</f>
        <v>plays</v>
      </c>
      <c r="S3892" s="11">
        <f t="shared" si="120"/>
        <v>42171.758611111116</v>
      </c>
      <c r="T3892" s="11">
        <f t="shared" si="121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8">
        <f>$E3893/$D3893</f>
        <v>0.32500000000000001</v>
      </c>
      <c r="P3893" s="5">
        <f>$E3893/$L3893</f>
        <v>37.142857142857146</v>
      </c>
      <c r="Q3893" t="str">
        <f>LEFT($N3893,FIND("/",$N3893)-1)</f>
        <v>theater</v>
      </c>
      <c r="R3893" t="str">
        <f>RIGHT($N3893,LEN($N3893)-FIND("/",$N3893))</f>
        <v>plays</v>
      </c>
      <c r="S3893" s="11">
        <f t="shared" si="120"/>
        <v>42056.1324537037</v>
      </c>
      <c r="T3893" s="11">
        <f t="shared" si="121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8">
        <f>$E3894/$D3894</f>
        <v>0</v>
      </c>
      <c r="P3894" s="5" t="e">
        <f>$E3894/$L3894</f>
        <v>#DIV/0!</v>
      </c>
      <c r="Q3894" t="str">
        <f>LEFT($N3894,FIND("/",$N3894)-1)</f>
        <v>theater</v>
      </c>
      <c r="R3894" t="str">
        <f>RIGHT($N3894,LEN($N3894)-FIND("/",$N3894))</f>
        <v>plays</v>
      </c>
      <c r="S3894" s="11">
        <f t="shared" si="120"/>
        <v>41867.652280092596</v>
      </c>
      <c r="T3894" s="11">
        <f t="shared" si="121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8">
        <f>$E3895/$D3895</f>
        <v>0.2155</v>
      </c>
      <c r="P3895" s="5">
        <f>$E3895/$L3895</f>
        <v>128.27380952380952</v>
      </c>
      <c r="Q3895" t="str">
        <f>LEFT($N3895,FIND("/",$N3895)-1)</f>
        <v>theater</v>
      </c>
      <c r="R3895" t="str">
        <f>RIGHT($N3895,LEN($N3895)-FIND("/",$N3895))</f>
        <v>plays</v>
      </c>
      <c r="S3895" s="11">
        <f t="shared" si="120"/>
        <v>41779.657870370371</v>
      </c>
      <c r="T3895" s="11">
        <f t="shared" si="121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8">
        <f>$E3896/$D3896</f>
        <v>3.4666666666666665E-2</v>
      </c>
      <c r="P3896" s="5">
        <f>$E3896/$L3896</f>
        <v>47.272727272727273</v>
      </c>
      <c r="Q3896" t="str">
        <f>LEFT($N3896,FIND("/",$N3896)-1)</f>
        <v>theater</v>
      </c>
      <c r="R3896" t="str">
        <f>RIGHT($N3896,LEN($N3896)-FIND("/",$N3896))</f>
        <v>plays</v>
      </c>
      <c r="S3896" s="11">
        <f t="shared" si="120"/>
        <v>42679.958472222221</v>
      </c>
      <c r="T3896" s="11">
        <f t="shared" si="121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8">
        <f>$E3897/$D3897</f>
        <v>0.05</v>
      </c>
      <c r="P3897" s="5">
        <f>$E3897/$L3897</f>
        <v>50</v>
      </c>
      <c r="Q3897" t="str">
        <f>LEFT($N3897,FIND("/",$N3897)-1)</f>
        <v>theater</v>
      </c>
      <c r="R3897" t="str">
        <f>RIGHT($N3897,LEN($N3897)-FIND("/",$N3897))</f>
        <v>plays</v>
      </c>
      <c r="S3897" s="11">
        <f t="shared" si="120"/>
        <v>42032.250208333338</v>
      </c>
      <c r="T3897" s="11">
        <f t="shared" si="121"/>
        <v>42063.250208333338</v>
      </c>
    </row>
    <row r="3898" spans="1:20" ht="45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8">
        <f>$E3898/$D3898</f>
        <v>0.10625</v>
      </c>
      <c r="P3898" s="5">
        <f>$E3898/$L3898</f>
        <v>42.5</v>
      </c>
      <c r="Q3898" t="str">
        <f>LEFT($N3898,FIND("/",$N3898)-1)</f>
        <v>theater</v>
      </c>
      <c r="R3898" t="str">
        <f>RIGHT($N3898,LEN($N3898)-FIND("/",$N3898))</f>
        <v>plays</v>
      </c>
      <c r="S3898" s="11">
        <f t="shared" si="120"/>
        <v>41793.191875000004</v>
      </c>
      <c r="T3898" s="11">
        <f t="shared" si="121"/>
        <v>41807.191875000004</v>
      </c>
    </row>
    <row r="3899" spans="1:20" ht="45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8">
        <f>$E3899/$D3899</f>
        <v>0.17599999999999999</v>
      </c>
      <c r="P3899" s="5">
        <f>$E3899/$L3899</f>
        <v>44</v>
      </c>
      <c r="Q3899" t="str">
        <f>LEFT($N3899,FIND("/",$N3899)-1)</f>
        <v>theater</v>
      </c>
      <c r="R3899" t="str">
        <f>RIGHT($N3899,LEN($N3899)-FIND("/",$N3899))</f>
        <v>plays</v>
      </c>
      <c r="S3899" s="11">
        <f t="shared" si="120"/>
        <v>41982.87364583333</v>
      </c>
      <c r="T3899" s="11">
        <f t="shared" si="121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8">
        <f>$E3900/$D3900</f>
        <v>0.3256</v>
      </c>
      <c r="P3900" s="5">
        <f>$E3900/$L3900</f>
        <v>50.875</v>
      </c>
      <c r="Q3900" t="str">
        <f>LEFT($N3900,FIND("/",$N3900)-1)</f>
        <v>theater</v>
      </c>
      <c r="R3900" t="str">
        <f>RIGHT($N3900,LEN($N3900)-FIND("/",$N3900))</f>
        <v>plays</v>
      </c>
      <c r="S3900" s="11">
        <f t="shared" si="120"/>
        <v>42193.482291666667</v>
      </c>
      <c r="T3900" s="11">
        <f t="shared" si="121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8">
        <f>$E3901/$D3901</f>
        <v>1.2500000000000001E-2</v>
      </c>
      <c r="P3901" s="5">
        <f>$E3901/$L3901</f>
        <v>62.5</v>
      </c>
      <c r="Q3901" t="str">
        <f>LEFT($N3901,FIND("/",$N3901)-1)</f>
        <v>theater</v>
      </c>
      <c r="R3901" t="str">
        <f>RIGHT($N3901,LEN($N3901)-FIND("/",$N3901))</f>
        <v>plays</v>
      </c>
      <c r="S3901" s="11">
        <f t="shared" si="120"/>
        <v>41843.775011574071</v>
      </c>
      <c r="T3901" s="11">
        <f t="shared" si="121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8">
        <f>$E3902/$D3902</f>
        <v>5.3999999999999999E-2</v>
      </c>
      <c r="P3902" s="5">
        <f>$E3902/$L3902</f>
        <v>27</v>
      </c>
      <c r="Q3902" t="str">
        <f>LEFT($N3902,FIND("/",$N3902)-1)</f>
        <v>theater</v>
      </c>
      <c r="R3902" t="str">
        <f>RIGHT($N3902,LEN($N3902)-FIND("/",$N3902))</f>
        <v>plays</v>
      </c>
      <c r="S3902" s="11">
        <f t="shared" si="120"/>
        <v>42136.092488425929</v>
      </c>
      <c r="T3902" s="11">
        <f t="shared" si="121"/>
        <v>42166.092488425929</v>
      </c>
    </row>
    <row r="3903" spans="1:20" ht="45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8">
        <f>$E3903/$D3903</f>
        <v>8.3333333333333332E-3</v>
      </c>
      <c r="P3903" s="5">
        <f>$E3903/$L3903</f>
        <v>25</v>
      </c>
      <c r="Q3903" t="str">
        <f>LEFT($N3903,FIND("/",$N3903)-1)</f>
        <v>theater</v>
      </c>
      <c r="R3903" t="str">
        <f>RIGHT($N3903,LEN($N3903)-FIND("/",$N3903))</f>
        <v>plays</v>
      </c>
      <c r="S3903" s="11">
        <f t="shared" si="120"/>
        <v>42317.826377314821</v>
      </c>
      <c r="T3903" s="11">
        <f t="shared" si="121"/>
        <v>42357.826377314821</v>
      </c>
    </row>
    <row r="3904" spans="1:20" ht="45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8">
        <f>$E3904/$D3904</f>
        <v>0.48833333333333334</v>
      </c>
      <c r="P3904" s="5">
        <f>$E3904/$L3904</f>
        <v>47.258064516129032</v>
      </c>
      <c r="Q3904" t="str">
        <f>LEFT($N3904,FIND("/",$N3904)-1)</f>
        <v>theater</v>
      </c>
      <c r="R3904" t="str">
        <f>RIGHT($N3904,LEN($N3904)-FIND("/",$N3904))</f>
        <v>plays</v>
      </c>
      <c r="S3904" s="11">
        <f t="shared" si="120"/>
        <v>42663.468078703707</v>
      </c>
      <c r="T3904" s="11">
        <f t="shared" si="121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8">
        <f>$E3905/$D3905</f>
        <v>0</v>
      </c>
      <c r="P3905" s="5" t="e">
        <f>$E3905/$L3905</f>
        <v>#DIV/0!</v>
      </c>
      <c r="Q3905" t="str">
        <f>LEFT($N3905,FIND("/",$N3905)-1)</f>
        <v>theater</v>
      </c>
      <c r="R3905" t="str">
        <f>RIGHT($N3905,LEN($N3905)-FIND("/",$N3905))</f>
        <v>plays</v>
      </c>
      <c r="S3905" s="11">
        <f t="shared" si="120"/>
        <v>42186.01116898148</v>
      </c>
      <c r="T3905" s="11">
        <f t="shared" si="121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8">
        <f>$E3906/$D3906</f>
        <v>2.9999999999999997E-4</v>
      </c>
      <c r="P3906" s="5">
        <f>$E3906/$L3906</f>
        <v>1.5</v>
      </c>
      <c r="Q3906" t="str">
        <f>LEFT($N3906,FIND("/",$N3906)-1)</f>
        <v>theater</v>
      </c>
      <c r="R3906" t="str">
        <f>RIGHT($N3906,LEN($N3906)-FIND("/",$N3906))</f>
        <v>plays</v>
      </c>
      <c r="S3906" s="11">
        <f t="shared" si="120"/>
        <v>42095.229166666672</v>
      </c>
      <c r="T3906" s="11">
        <f t="shared" si="121"/>
        <v>42109.211111111115</v>
      </c>
    </row>
    <row r="3907" spans="1:20" ht="45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8">
        <f>$E3907/$D3907</f>
        <v>0.11533333333333333</v>
      </c>
      <c r="P3907" s="5">
        <f>$E3907/$L3907</f>
        <v>24.714285714285715</v>
      </c>
      <c r="Q3907" t="str">
        <f>LEFT($N3907,FIND("/",$N3907)-1)</f>
        <v>theater</v>
      </c>
      <c r="R3907" t="str">
        <f>RIGHT($N3907,LEN($N3907)-FIND("/",$N3907))</f>
        <v>plays</v>
      </c>
      <c r="S3907" s="11">
        <f t="shared" ref="S3907:S3970" si="122">((($J3907/60)/60)/24)+DATE(1970,1,1)</f>
        <v>42124.623877314814</v>
      </c>
      <c r="T3907" s="11">
        <f t="shared" ref="T3907:T3970" si="123">((($I3907/60)/60)/24)+DATE(1970,1,1)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8">
        <f>$E3908/$D3908</f>
        <v>0.67333333333333334</v>
      </c>
      <c r="P3908" s="5">
        <f>$E3908/$L3908</f>
        <v>63.125</v>
      </c>
      <c r="Q3908" t="str">
        <f>LEFT($N3908,FIND("/",$N3908)-1)</f>
        <v>theater</v>
      </c>
      <c r="R3908" t="str">
        <f>RIGHT($N3908,LEN($N3908)-FIND("/",$N3908))</f>
        <v>plays</v>
      </c>
      <c r="S3908" s="11">
        <f t="shared" si="122"/>
        <v>42143.917743055557</v>
      </c>
      <c r="T3908" s="11">
        <f t="shared" si="123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8">
        <f>$E3909/$D3909</f>
        <v>0.153</v>
      </c>
      <c r="P3909" s="5">
        <f>$E3909/$L3909</f>
        <v>38.25</v>
      </c>
      <c r="Q3909" t="str">
        <f>LEFT($N3909,FIND("/",$N3909)-1)</f>
        <v>theater</v>
      </c>
      <c r="R3909" t="str">
        <f>RIGHT($N3909,LEN($N3909)-FIND("/",$N3909))</f>
        <v>plays</v>
      </c>
      <c r="S3909" s="11">
        <f t="shared" si="122"/>
        <v>41906.819513888891</v>
      </c>
      <c r="T3909" s="11">
        <f t="shared" si="123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8">
        <f>$E3910/$D3910</f>
        <v>8.666666666666667E-2</v>
      </c>
      <c r="P3910" s="5">
        <f>$E3910/$L3910</f>
        <v>16.25</v>
      </c>
      <c r="Q3910" t="str">
        <f>LEFT($N3910,FIND("/",$N3910)-1)</f>
        <v>theater</v>
      </c>
      <c r="R3910" t="str">
        <f>RIGHT($N3910,LEN($N3910)-FIND("/",$N3910))</f>
        <v>plays</v>
      </c>
      <c r="S3910" s="11">
        <f t="shared" si="122"/>
        <v>41834.135370370372</v>
      </c>
      <c r="T3910" s="11">
        <f t="shared" si="123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8">
        <f>$E3911/$D3911</f>
        <v>2.2499999999999998E-3</v>
      </c>
      <c r="P3911" s="5">
        <f>$E3911/$L3911</f>
        <v>33.75</v>
      </c>
      <c r="Q3911" t="str">
        <f>LEFT($N3911,FIND("/",$N3911)-1)</f>
        <v>theater</v>
      </c>
      <c r="R3911" t="str">
        <f>RIGHT($N3911,LEN($N3911)-FIND("/",$N3911))</f>
        <v>plays</v>
      </c>
      <c r="S3911" s="11">
        <f t="shared" si="122"/>
        <v>41863.359282407408</v>
      </c>
      <c r="T3911" s="11">
        <f t="shared" si="123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8">
        <f>$E3912/$D3912</f>
        <v>3.0833333333333334E-2</v>
      </c>
      <c r="P3912" s="5">
        <f>$E3912/$L3912</f>
        <v>61.666666666666664</v>
      </c>
      <c r="Q3912" t="str">
        <f>LEFT($N3912,FIND("/",$N3912)-1)</f>
        <v>theater</v>
      </c>
      <c r="R3912" t="str">
        <f>RIGHT($N3912,LEN($N3912)-FIND("/",$N3912))</f>
        <v>plays</v>
      </c>
      <c r="S3912" s="11">
        <f t="shared" si="122"/>
        <v>42224.756909722222</v>
      </c>
      <c r="T3912" s="11">
        <f t="shared" si="123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8">
        <f>$E3913/$D3913</f>
        <v>0.37412499999999999</v>
      </c>
      <c r="P3913" s="5">
        <f>$E3913/$L3913</f>
        <v>83.138888888888886</v>
      </c>
      <c r="Q3913" t="str">
        <f>LEFT($N3913,FIND("/",$N3913)-1)</f>
        <v>theater</v>
      </c>
      <c r="R3913" t="str">
        <f>RIGHT($N3913,LEN($N3913)-FIND("/",$N3913))</f>
        <v>plays</v>
      </c>
      <c r="S3913" s="11">
        <f t="shared" si="122"/>
        <v>41939.8122337963</v>
      </c>
      <c r="T3913" s="11">
        <f t="shared" si="123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8">
        <f>$E3914/$D3914</f>
        <v>6.666666666666667E-5</v>
      </c>
      <c r="P3914" s="5">
        <f>$E3914/$L3914</f>
        <v>1</v>
      </c>
      <c r="Q3914" t="str">
        <f>LEFT($N3914,FIND("/",$N3914)-1)</f>
        <v>theater</v>
      </c>
      <c r="R3914" t="str">
        <f>RIGHT($N3914,LEN($N3914)-FIND("/",$N3914))</f>
        <v>plays</v>
      </c>
      <c r="S3914" s="11">
        <f t="shared" si="122"/>
        <v>42059.270023148143</v>
      </c>
      <c r="T3914" s="11">
        <f t="shared" si="123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8">
        <f>$E3915/$D3915</f>
        <v>0.1</v>
      </c>
      <c r="P3915" s="5">
        <f>$E3915/$L3915</f>
        <v>142.85714285714286</v>
      </c>
      <c r="Q3915" t="str">
        <f>LEFT($N3915,FIND("/",$N3915)-1)</f>
        <v>theater</v>
      </c>
      <c r="R3915" t="str">
        <f>RIGHT($N3915,LEN($N3915)-FIND("/",$N3915))</f>
        <v>plays</v>
      </c>
      <c r="S3915" s="11">
        <f t="shared" si="122"/>
        <v>42308.211215277777</v>
      </c>
      <c r="T3915" s="11">
        <f t="shared" si="123"/>
        <v>42338.252881944441</v>
      </c>
    </row>
    <row r="3916" spans="1:20" ht="45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8">
        <f>$E3916/$D3916</f>
        <v>0.36359999999999998</v>
      </c>
      <c r="P3916" s="5">
        <f>$E3916/$L3916</f>
        <v>33.666666666666664</v>
      </c>
      <c r="Q3916" t="str">
        <f>LEFT($N3916,FIND("/",$N3916)-1)</f>
        <v>theater</v>
      </c>
      <c r="R3916" t="str">
        <f>RIGHT($N3916,LEN($N3916)-FIND("/",$N3916))</f>
        <v>plays</v>
      </c>
      <c r="S3916" s="11">
        <f t="shared" si="122"/>
        <v>42114.818935185183</v>
      </c>
      <c r="T3916" s="11">
        <f t="shared" si="123"/>
        <v>42134.957638888889</v>
      </c>
    </row>
    <row r="3917" spans="1:20" ht="45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8">
        <f>$E3917/$D3917</f>
        <v>3.3333333333333335E-3</v>
      </c>
      <c r="P3917" s="5">
        <f>$E3917/$L3917</f>
        <v>5</v>
      </c>
      <c r="Q3917" t="str">
        <f>LEFT($N3917,FIND("/",$N3917)-1)</f>
        <v>theater</v>
      </c>
      <c r="R3917" t="str">
        <f>RIGHT($N3917,LEN($N3917)-FIND("/",$N3917))</f>
        <v>plays</v>
      </c>
      <c r="S3917" s="11">
        <f t="shared" si="122"/>
        <v>42492.98505787037</v>
      </c>
      <c r="T3917" s="11">
        <f t="shared" si="123"/>
        <v>42522.98505787037</v>
      </c>
    </row>
    <row r="3918" spans="1:20" ht="45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8">
        <f>$E3918/$D3918</f>
        <v>0</v>
      </c>
      <c r="P3918" s="5" t="e">
        <f>$E3918/$L3918</f>
        <v>#DIV/0!</v>
      </c>
      <c r="Q3918" t="str">
        <f>LEFT($N3918,FIND("/",$N3918)-1)</f>
        <v>theater</v>
      </c>
      <c r="R3918" t="str">
        <f>RIGHT($N3918,LEN($N3918)-FIND("/",$N3918))</f>
        <v>plays</v>
      </c>
      <c r="S3918" s="11">
        <f t="shared" si="122"/>
        <v>42494.471666666665</v>
      </c>
      <c r="T3918" s="11">
        <f t="shared" si="123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8">
        <f>$E3919/$D3919</f>
        <v>2.8571428571428571E-3</v>
      </c>
      <c r="P3919" s="5">
        <f>$E3919/$L3919</f>
        <v>10</v>
      </c>
      <c r="Q3919" t="str">
        <f>LEFT($N3919,FIND("/",$N3919)-1)</f>
        <v>theater</v>
      </c>
      <c r="R3919" t="str">
        <f>RIGHT($N3919,LEN($N3919)-FIND("/",$N3919))</f>
        <v>plays</v>
      </c>
      <c r="S3919" s="11">
        <f t="shared" si="122"/>
        <v>41863.527326388888</v>
      </c>
      <c r="T3919" s="11">
        <f t="shared" si="123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8">
        <f>$E3920/$D3920</f>
        <v>2E-3</v>
      </c>
      <c r="P3920" s="5">
        <f>$E3920/$L3920</f>
        <v>40</v>
      </c>
      <c r="Q3920" t="str">
        <f>LEFT($N3920,FIND("/",$N3920)-1)</f>
        <v>theater</v>
      </c>
      <c r="R3920" t="str">
        <f>RIGHT($N3920,LEN($N3920)-FIND("/",$N3920))</f>
        <v>plays</v>
      </c>
      <c r="S3920" s="11">
        <f t="shared" si="122"/>
        <v>41843.664618055554</v>
      </c>
      <c r="T3920" s="11">
        <f t="shared" si="123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8">
        <f>$E3921/$D3921</f>
        <v>1.7999999999999999E-2</v>
      </c>
      <c r="P3921" s="5">
        <f>$E3921/$L3921</f>
        <v>30</v>
      </c>
      <c r="Q3921" t="str">
        <f>LEFT($N3921,FIND("/",$N3921)-1)</f>
        <v>theater</v>
      </c>
      <c r="R3921" t="str">
        <f>RIGHT($N3921,LEN($N3921)-FIND("/",$N3921))</f>
        <v>plays</v>
      </c>
      <c r="S3921" s="11">
        <f t="shared" si="122"/>
        <v>42358.684872685189</v>
      </c>
      <c r="T3921" s="11">
        <f t="shared" si="123"/>
        <v>42387</v>
      </c>
    </row>
    <row r="3922" spans="1:20" ht="45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8">
        <f>$E3922/$D3922</f>
        <v>5.3999999999999999E-2</v>
      </c>
      <c r="P3922" s="5">
        <f>$E3922/$L3922</f>
        <v>45</v>
      </c>
      <c r="Q3922" t="str">
        <f>LEFT($N3922,FIND("/",$N3922)-1)</f>
        <v>theater</v>
      </c>
      <c r="R3922" t="str">
        <f>RIGHT($N3922,LEN($N3922)-FIND("/",$N3922))</f>
        <v>plays</v>
      </c>
      <c r="S3922" s="11">
        <f t="shared" si="122"/>
        <v>42657.38726851852</v>
      </c>
      <c r="T3922" s="11">
        <f t="shared" si="123"/>
        <v>42687.428935185191</v>
      </c>
    </row>
    <row r="3923" spans="1:20" ht="45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8">
        <f>$E3923/$D3923</f>
        <v>0</v>
      </c>
      <c r="P3923" s="5" t="e">
        <f>$E3923/$L3923</f>
        <v>#DIV/0!</v>
      </c>
      <c r="Q3923" t="str">
        <f>LEFT($N3923,FIND("/",$N3923)-1)</f>
        <v>theater</v>
      </c>
      <c r="R3923" t="str">
        <f>RIGHT($N3923,LEN($N3923)-FIND("/",$N3923))</f>
        <v>plays</v>
      </c>
      <c r="S3923" s="11">
        <f t="shared" si="122"/>
        <v>41926.542303240742</v>
      </c>
      <c r="T3923" s="11">
        <f t="shared" si="123"/>
        <v>41938.75</v>
      </c>
    </row>
    <row r="3924" spans="1:20" ht="45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8">
        <f>$E3924/$D3924</f>
        <v>8.1333333333333327E-2</v>
      </c>
      <c r="P3924" s="5">
        <f>$E3924/$L3924</f>
        <v>10.166666666666666</v>
      </c>
      <c r="Q3924" t="str">
        <f>LEFT($N3924,FIND("/",$N3924)-1)</f>
        <v>theater</v>
      </c>
      <c r="R3924" t="str">
        <f>RIGHT($N3924,LEN($N3924)-FIND("/",$N3924))</f>
        <v>plays</v>
      </c>
      <c r="S3924" s="11">
        <f t="shared" si="122"/>
        <v>42020.768634259264</v>
      </c>
      <c r="T3924" s="11">
        <f t="shared" si="123"/>
        <v>42065.958333333328</v>
      </c>
    </row>
    <row r="3925" spans="1:20" ht="45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8">
        <f>$E3925/$D3925</f>
        <v>0.12034782608695652</v>
      </c>
      <c r="P3925" s="5">
        <f>$E3925/$L3925</f>
        <v>81.411764705882348</v>
      </c>
      <c r="Q3925" t="str">
        <f>LEFT($N3925,FIND("/",$N3925)-1)</f>
        <v>theater</v>
      </c>
      <c r="R3925" t="str">
        <f>RIGHT($N3925,LEN($N3925)-FIND("/",$N3925))</f>
        <v>plays</v>
      </c>
      <c r="S3925" s="11">
        <f t="shared" si="122"/>
        <v>42075.979988425926</v>
      </c>
      <c r="T3925" s="11">
        <f t="shared" si="123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8">
        <f>$E3926/$D3926</f>
        <v>0.15266666666666667</v>
      </c>
      <c r="P3926" s="5">
        <f>$E3926/$L3926</f>
        <v>57.25</v>
      </c>
      <c r="Q3926" t="str">
        <f>LEFT($N3926,FIND("/",$N3926)-1)</f>
        <v>theater</v>
      </c>
      <c r="R3926" t="str">
        <f>RIGHT($N3926,LEN($N3926)-FIND("/",$N3926))</f>
        <v>plays</v>
      </c>
      <c r="S3926" s="11">
        <f t="shared" si="122"/>
        <v>41786.959745370368</v>
      </c>
      <c r="T3926" s="11">
        <f t="shared" si="123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8">
        <f>$E3927/$D3927</f>
        <v>0.1</v>
      </c>
      <c r="P3927" s="5">
        <f>$E3927/$L3927</f>
        <v>5</v>
      </c>
      <c r="Q3927" t="str">
        <f>LEFT($N3927,FIND("/",$N3927)-1)</f>
        <v>theater</v>
      </c>
      <c r="R3927" t="str">
        <f>RIGHT($N3927,LEN($N3927)-FIND("/",$N3927))</f>
        <v>plays</v>
      </c>
      <c r="S3927" s="11">
        <f t="shared" si="122"/>
        <v>41820.870821759258</v>
      </c>
      <c r="T3927" s="11">
        <f t="shared" si="123"/>
        <v>41850.870821759258</v>
      </c>
    </row>
    <row r="3928" spans="1:20" ht="30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8">
        <f>$E3928/$D3928</f>
        <v>3.0000000000000001E-3</v>
      </c>
      <c r="P3928" s="5">
        <f>$E3928/$L3928</f>
        <v>15</v>
      </c>
      <c r="Q3928" t="str">
        <f>LEFT($N3928,FIND("/",$N3928)-1)</f>
        <v>theater</v>
      </c>
      <c r="R3928" t="str">
        <f>RIGHT($N3928,LEN($N3928)-FIND("/",$N3928))</f>
        <v>plays</v>
      </c>
      <c r="S3928" s="11">
        <f t="shared" si="122"/>
        <v>41970.085046296299</v>
      </c>
      <c r="T3928" s="11">
        <f t="shared" si="123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8">
        <f>$E3929/$D3929</f>
        <v>0.01</v>
      </c>
      <c r="P3929" s="5">
        <f>$E3929/$L3929</f>
        <v>12.5</v>
      </c>
      <c r="Q3929" t="str">
        <f>LEFT($N3929,FIND("/",$N3929)-1)</f>
        <v>theater</v>
      </c>
      <c r="R3929" t="str">
        <f>RIGHT($N3929,LEN($N3929)-FIND("/",$N3929))</f>
        <v>plays</v>
      </c>
      <c r="S3929" s="11">
        <f t="shared" si="122"/>
        <v>41830.267407407409</v>
      </c>
      <c r="T3929" s="11">
        <f t="shared" si="123"/>
        <v>41860.267407407409</v>
      </c>
    </row>
    <row r="3930" spans="1:20" ht="45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8">
        <f>$E3930/$D3930</f>
        <v>0.13020000000000001</v>
      </c>
      <c r="P3930" s="5">
        <f>$E3930/$L3930</f>
        <v>93</v>
      </c>
      <c r="Q3930" t="str">
        <f>LEFT($N3930,FIND("/",$N3930)-1)</f>
        <v>theater</v>
      </c>
      <c r="R3930" t="str">
        <f>RIGHT($N3930,LEN($N3930)-FIND("/",$N3930))</f>
        <v>plays</v>
      </c>
      <c r="S3930" s="11">
        <f t="shared" si="122"/>
        <v>42265.683182870373</v>
      </c>
      <c r="T3930" s="11">
        <f t="shared" si="123"/>
        <v>42293.207638888889</v>
      </c>
    </row>
    <row r="3931" spans="1:20" ht="45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8">
        <f>$E3931/$D3931</f>
        <v>2.265E-2</v>
      </c>
      <c r="P3931" s="5">
        <f>$E3931/$L3931</f>
        <v>32.357142857142854</v>
      </c>
      <c r="Q3931" t="str">
        <f>LEFT($N3931,FIND("/",$N3931)-1)</f>
        <v>theater</v>
      </c>
      <c r="R3931" t="str">
        <f>RIGHT($N3931,LEN($N3931)-FIND("/",$N3931))</f>
        <v>plays</v>
      </c>
      <c r="S3931" s="11">
        <f t="shared" si="122"/>
        <v>42601.827141203699</v>
      </c>
      <c r="T3931" s="11">
        <f t="shared" si="123"/>
        <v>42631.827141203699</v>
      </c>
    </row>
    <row r="3932" spans="1:20" ht="45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8">
        <f>$E3932/$D3932</f>
        <v>0</v>
      </c>
      <c r="P3932" s="5" t="e">
        <f>$E3932/$L3932</f>
        <v>#DIV/0!</v>
      </c>
      <c r="Q3932" t="str">
        <f>LEFT($N3932,FIND("/",$N3932)-1)</f>
        <v>theater</v>
      </c>
      <c r="R3932" t="str">
        <f>RIGHT($N3932,LEN($N3932)-FIND("/",$N3932))</f>
        <v>plays</v>
      </c>
      <c r="S3932" s="11">
        <f t="shared" si="122"/>
        <v>42433.338749999995</v>
      </c>
      <c r="T3932" s="11">
        <f t="shared" si="123"/>
        <v>42461.25</v>
      </c>
    </row>
    <row r="3933" spans="1:20" ht="45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8">
        <f>$E3933/$D3933</f>
        <v>0</v>
      </c>
      <c r="P3933" s="5" t="e">
        <f>$E3933/$L3933</f>
        <v>#DIV/0!</v>
      </c>
      <c r="Q3933" t="str">
        <f>LEFT($N3933,FIND("/",$N3933)-1)</f>
        <v>theater</v>
      </c>
      <c r="R3933" t="str">
        <f>RIGHT($N3933,LEN($N3933)-FIND("/",$N3933))</f>
        <v>plays</v>
      </c>
      <c r="S3933" s="11">
        <f t="shared" si="122"/>
        <v>42228.151701388888</v>
      </c>
      <c r="T3933" s="11">
        <f t="shared" si="123"/>
        <v>42253.151701388888</v>
      </c>
    </row>
    <row r="3934" spans="1:20" ht="45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8">
        <f>$E3934/$D3934</f>
        <v>8.3333333333333331E-5</v>
      </c>
      <c r="P3934" s="5">
        <f>$E3934/$L3934</f>
        <v>1</v>
      </c>
      <c r="Q3934" t="str">
        <f>LEFT($N3934,FIND("/",$N3934)-1)</f>
        <v>theater</v>
      </c>
      <c r="R3934" t="str">
        <f>RIGHT($N3934,LEN($N3934)-FIND("/",$N3934))</f>
        <v>plays</v>
      </c>
      <c r="S3934" s="11">
        <f t="shared" si="122"/>
        <v>42415.168564814812</v>
      </c>
      <c r="T3934" s="11">
        <f t="shared" si="123"/>
        <v>42445.126898148148</v>
      </c>
    </row>
    <row r="3935" spans="1:20" ht="45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8">
        <f>$E3935/$D3935</f>
        <v>0.15742857142857142</v>
      </c>
      <c r="P3935" s="5">
        <f>$E3935/$L3935</f>
        <v>91.833333333333329</v>
      </c>
      <c r="Q3935" t="str">
        <f>LEFT($N3935,FIND("/",$N3935)-1)</f>
        <v>theater</v>
      </c>
      <c r="R3935" t="str">
        <f>RIGHT($N3935,LEN($N3935)-FIND("/",$N3935))</f>
        <v>plays</v>
      </c>
      <c r="S3935" s="11">
        <f t="shared" si="122"/>
        <v>42538.968310185184</v>
      </c>
      <c r="T3935" s="11">
        <f t="shared" si="123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8">
        <f>$E3936/$D3936</f>
        <v>0.11</v>
      </c>
      <c r="P3936" s="5">
        <f>$E3936/$L3936</f>
        <v>45.833333333333336</v>
      </c>
      <c r="Q3936" t="str">
        <f>LEFT($N3936,FIND("/",$N3936)-1)</f>
        <v>theater</v>
      </c>
      <c r="R3936" t="str">
        <f>RIGHT($N3936,LEN($N3936)-FIND("/",$N3936))</f>
        <v>plays</v>
      </c>
      <c r="S3936" s="11">
        <f t="shared" si="122"/>
        <v>42233.671747685185</v>
      </c>
      <c r="T3936" s="11">
        <f t="shared" si="123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8">
        <f>$E3937/$D3937</f>
        <v>0.43833333333333335</v>
      </c>
      <c r="P3937" s="5">
        <f>$E3937/$L3937</f>
        <v>57.173913043478258</v>
      </c>
      <c r="Q3937" t="str">
        <f>LEFT($N3937,FIND("/",$N3937)-1)</f>
        <v>theater</v>
      </c>
      <c r="R3937" t="str">
        <f>RIGHT($N3937,LEN($N3937)-FIND("/",$N3937))</f>
        <v>plays</v>
      </c>
      <c r="S3937" s="11">
        <f t="shared" si="122"/>
        <v>42221.656782407401</v>
      </c>
      <c r="T3937" s="11">
        <f t="shared" si="123"/>
        <v>42281.656782407401</v>
      </c>
    </row>
    <row r="3938" spans="1:20" ht="45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8">
        <f>$E3938/$D3938</f>
        <v>0</v>
      </c>
      <c r="P3938" s="5" t="e">
        <f>$E3938/$L3938</f>
        <v>#DIV/0!</v>
      </c>
      <c r="Q3938" t="str">
        <f>LEFT($N3938,FIND("/",$N3938)-1)</f>
        <v>theater</v>
      </c>
      <c r="R3938" t="str">
        <f>RIGHT($N3938,LEN($N3938)-FIND("/",$N3938))</f>
        <v>plays</v>
      </c>
      <c r="S3938" s="11">
        <f t="shared" si="122"/>
        <v>42675.262962962966</v>
      </c>
      <c r="T3938" s="11">
        <f t="shared" si="123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8">
        <f>$E3939/$D3939</f>
        <v>0.86135181975736563</v>
      </c>
      <c r="P3939" s="5">
        <f>$E3939/$L3939</f>
        <v>248.5</v>
      </c>
      <c r="Q3939" t="str">
        <f>LEFT($N3939,FIND("/",$N3939)-1)</f>
        <v>theater</v>
      </c>
      <c r="R3939" t="str">
        <f>RIGHT($N3939,LEN($N3939)-FIND("/",$N3939))</f>
        <v>plays</v>
      </c>
      <c r="S3939" s="11">
        <f t="shared" si="122"/>
        <v>42534.631481481483</v>
      </c>
      <c r="T3939" s="11">
        <f t="shared" si="123"/>
        <v>42562.631481481483</v>
      </c>
    </row>
    <row r="3940" spans="1:20" ht="45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8">
        <f>$E3940/$D3940</f>
        <v>0.12196620583717357</v>
      </c>
      <c r="P3940" s="5">
        <f>$E3940/$L3940</f>
        <v>79.400000000000006</v>
      </c>
      <c r="Q3940" t="str">
        <f>LEFT($N3940,FIND("/",$N3940)-1)</f>
        <v>theater</v>
      </c>
      <c r="R3940" t="str">
        <f>RIGHT($N3940,LEN($N3940)-FIND("/",$N3940))</f>
        <v>plays</v>
      </c>
      <c r="S3940" s="11">
        <f t="shared" si="122"/>
        <v>42151.905717592599</v>
      </c>
      <c r="T3940" s="11">
        <f t="shared" si="123"/>
        <v>42182.905717592599</v>
      </c>
    </row>
    <row r="3941" spans="1:20" ht="45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8">
        <f>$E3941/$D3941</f>
        <v>1E-3</v>
      </c>
      <c r="P3941" s="5">
        <f>$E3941/$L3941</f>
        <v>5</v>
      </c>
      <c r="Q3941" t="str">
        <f>LEFT($N3941,FIND("/",$N3941)-1)</f>
        <v>theater</v>
      </c>
      <c r="R3941" t="str">
        <f>RIGHT($N3941,LEN($N3941)-FIND("/",$N3941))</f>
        <v>plays</v>
      </c>
      <c r="S3941" s="11">
        <f t="shared" si="122"/>
        <v>41915.400219907409</v>
      </c>
      <c r="T3941" s="11">
        <f t="shared" si="123"/>
        <v>41919.1875</v>
      </c>
    </row>
    <row r="3942" spans="1:20" ht="45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8">
        <f>$E3942/$D3942</f>
        <v>2.2000000000000001E-3</v>
      </c>
      <c r="P3942" s="5">
        <f>$E3942/$L3942</f>
        <v>5.5</v>
      </c>
      <c r="Q3942" t="str">
        <f>LEFT($N3942,FIND("/",$N3942)-1)</f>
        <v>theater</v>
      </c>
      <c r="R3942" t="str">
        <f>RIGHT($N3942,LEN($N3942)-FIND("/",$N3942))</f>
        <v>plays</v>
      </c>
      <c r="S3942" s="11">
        <f t="shared" si="122"/>
        <v>41961.492488425924</v>
      </c>
      <c r="T3942" s="11">
        <f t="shared" si="123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8">
        <f>$E3943/$D3943</f>
        <v>9.0909090909090905E-3</v>
      </c>
      <c r="P3943" s="5">
        <f>$E3943/$L3943</f>
        <v>25</v>
      </c>
      <c r="Q3943" t="str">
        <f>LEFT($N3943,FIND("/",$N3943)-1)</f>
        <v>theater</v>
      </c>
      <c r="R3943" t="str">
        <f>RIGHT($N3943,LEN($N3943)-FIND("/",$N3943))</f>
        <v>plays</v>
      </c>
      <c r="S3943" s="11">
        <f t="shared" si="122"/>
        <v>41940.587233796294</v>
      </c>
      <c r="T3943" s="11">
        <f t="shared" si="123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8">
        <f>$E3944/$D3944</f>
        <v>0</v>
      </c>
      <c r="P3944" s="5" t="e">
        <f>$E3944/$L3944</f>
        <v>#DIV/0!</v>
      </c>
      <c r="Q3944" t="str">
        <f>LEFT($N3944,FIND("/",$N3944)-1)</f>
        <v>theater</v>
      </c>
      <c r="R3944" t="str">
        <f>RIGHT($N3944,LEN($N3944)-FIND("/",$N3944))</f>
        <v>plays</v>
      </c>
      <c r="S3944" s="11">
        <f t="shared" si="122"/>
        <v>42111.904097222221</v>
      </c>
      <c r="T3944" s="11">
        <f t="shared" si="123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8">
        <f>$E3945/$D3945</f>
        <v>0.35639999999999999</v>
      </c>
      <c r="P3945" s="5">
        <f>$E3945/$L3945</f>
        <v>137.07692307692307</v>
      </c>
      <c r="Q3945" t="str">
        <f>LEFT($N3945,FIND("/",$N3945)-1)</f>
        <v>theater</v>
      </c>
      <c r="R3945" t="str">
        <f>RIGHT($N3945,LEN($N3945)-FIND("/",$N3945))</f>
        <v>plays</v>
      </c>
      <c r="S3945" s="11">
        <f t="shared" si="122"/>
        <v>42279.778564814813</v>
      </c>
      <c r="T3945" s="11">
        <f t="shared" si="123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8">
        <f>$E3946/$D3946</f>
        <v>0</v>
      </c>
      <c r="P3946" s="5" t="e">
        <f>$E3946/$L3946</f>
        <v>#DIV/0!</v>
      </c>
      <c r="Q3946" t="str">
        <f>LEFT($N3946,FIND("/",$N3946)-1)</f>
        <v>theater</v>
      </c>
      <c r="R3946" t="str">
        <f>RIGHT($N3946,LEN($N3946)-FIND("/",$N3946))</f>
        <v>plays</v>
      </c>
      <c r="S3946" s="11">
        <f t="shared" si="122"/>
        <v>42213.662905092591</v>
      </c>
      <c r="T3946" s="11">
        <f t="shared" si="123"/>
        <v>42243.662905092591</v>
      </c>
    </row>
    <row r="3947" spans="1:20" ht="45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8">
        <f>$E3947/$D3947</f>
        <v>2.5000000000000001E-3</v>
      </c>
      <c r="P3947" s="5">
        <f>$E3947/$L3947</f>
        <v>5</v>
      </c>
      <c r="Q3947" t="str">
        <f>LEFT($N3947,FIND("/",$N3947)-1)</f>
        <v>theater</v>
      </c>
      <c r="R3947" t="str">
        <f>RIGHT($N3947,LEN($N3947)-FIND("/",$N3947))</f>
        <v>plays</v>
      </c>
      <c r="S3947" s="11">
        <f t="shared" si="122"/>
        <v>42109.801712962959</v>
      </c>
      <c r="T3947" s="11">
        <f t="shared" si="123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8">
        <f>$E3948/$D3948</f>
        <v>3.2500000000000001E-2</v>
      </c>
      <c r="P3948" s="5">
        <f>$E3948/$L3948</f>
        <v>39</v>
      </c>
      <c r="Q3948" t="str">
        <f>LEFT($N3948,FIND("/",$N3948)-1)</f>
        <v>theater</v>
      </c>
      <c r="R3948" t="str">
        <f>RIGHT($N3948,LEN($N3948)-FIND("/",$N3948))</f>
        <v>plays</v>
      </c>
      <c r="S3948" s="11">
        <f t="shared" si="122"/>
        <v>42031.833587962959</v>
      </c>
      <c r="T3948" s="11">
        <f t="shared" si="123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8">
        <f>$E3949/$D3949</f>
        <v>3.3666666666666664E-2</v>
      </c>
      <c r="P3949" s="5">
        <f>$E3949/$L3949</f>
        <v>50.5</v>
      </c>
      <c r="Q3949" t="str">
        <f>LEFT($N3949,FIND("/",$N3949)-1)</f>
        <v>theater</v>
      </c>
      <c r="R3949" t="str">
        <f>RIGHT($N3949,LEN($N3949)-FIND("/",$N3949))</f>
        <v>plays</v>
      </c>
      <c r="S3949" s="11">
        <f t="shared" si="122"/>
        <v>42615.142870370371</v>
      </c>
      <c r="T3949" s="11">
        <f t="shared" si="123"/>
        <v>42645.142870370371</v>
      </c>
    </row>
    <row r="3950" spans="1:20" ht="45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8">
        <f>$E3950/$D3950</f>
        <v>0</v>
      </c>
      <c r="P3950" s="5" t="e">
        <f>$E3950/$L3950</f>
        <v>#DIV/0!</v>
      </c>
      <c r="Q3950" t="str">
        <f>LEFT($N3950,FIND("/",$N3950)-1)</f>
        <v>theater</v>
      </c>
      <c r="R3950" t="str">
        <f>RIGHT($N3950,LEN($N3950)-FIND("/",$N3950))</f>
        <v>plays</v>
      </c>
      <c r="S3950" s="11">
        <f t="shared" si="122"/>
        <v>41829.325497685182</v>
      </c>
      <c r="T3950" s="11">
        <f t="shared" si="123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8">
        <f>$E3951/$D3951</f>
        <v>0.15770000000000001</v>
      </c>
      <c r="P3951" s="5">
        <f>$E3951/$L3951</f>
        <v>49.28125</v>
      </c>
      <c r="Q3951" t="str">
        <f>LEFT($N3951,FIND("/",$N3951)-1)</f>
        <v>theater</v>
      </c>
      <c r="R3951" t="str">
        <f>RIGHT($N3951,LEN($N3951)-FIND("/",$N3951))</f>
        <v>plays</v>
      </c>
      <c r="S3951" s="11">
        <f t="shared" si="122"/>
        <v>42016.120613425926</v>
      </c>
      <c r="T3951" s="11">
        <f t="shared" si="123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8">
        <f>$E3952/$D3952</f>
        <v>6.2500000000000003E-3</v>
      </c>
      <c r="P3952" s="5">
        <f>$E3952/$L3952</f>
        <v>25</v>
      </c>
      <c r="Q3952" t="str">
        <f>LEFT($N3952,FIND("/",$N3952)-1)</f>
        <v>theater</v>
      </c>
      <c r="R3952" t="str">
        <f>RIGHT($N3952,LEN($N3952)-FIND("/",$N3952))</f>
        <v>plays</v>
      </c>
      <c r="S3952" s="11">
        <f t="shared" si="122"/>
        <v>42439.702314814815</v>
      </c>
      <c r="T3952" s="11">
        <f t="shared" si="123"/>
        <v>42468.774305555555</v>
      </c>
    </row>
    <row r="3953" spans="1:20" ht="45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8">
        <f>$E3953/$D3953</f>
        <v>5.0000000000000004E-6</v>
      </c>
      <c r="P3953" s="5">
        <f>$E3953/$L3953</f>
        <v>1</v>
      </c>
      <c r="Q3953" t="str">
        <f>LEFT($N3953,FIND("/",$N3953)-1)</f>
        <v>theater</v>
      </c>
      <c r="R3953" t="str">
        <f>RIGHT($N3953,LEN($N3953)-FIND("/",$N3953))</f>
        <v>plays</v>
      </c>
      <c r="S3953" s="11">
        <f t="shared" si="122"/>
        <v>42433.825717592597</v>
      </c>
      <c r="T3953" s="11">
        <f t="shared" si="123"/>
        <v>42493.784050925926</v>
      </c>
    </row>
    <row r="3954" spans="1:20" ht="45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8">
        <f>$E3954/$D3954</f>
        <v>9.6153846153846159E-4</v>
      </c>
      <c r="P3954" s="5">
        <f>$E3954/$L3954</f>
        <v>25</v>
      </c>
      <c r="Q3954" t="str">
        <f>LEFT($N3954,FIND("/",$N3954)-1)</f>
        <v>theater</v>
      </c>
      <c r="R3954" t="str">
        <f>RIGHT($N3954,LEN($N3954)-FIND("/",$N3954))</f>
        <v>plays</v>
      </c>
      <c r="S3954" s="11">
        <f t="shared" si="122"/>
        <v>42243.790393518517</v>
      </c>
      <c r="T3954" s="11">
        <f t="shared" si="123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8">
        <f>$E3955/$D3955</f>
        <v>0</v>
      </c>
      <c r="P3955" s="5" t="e">
        <f>$E3955/$L3955</f>
        <v>#DIV/0!</v>
      </c>
      <c r="Q3955" t="str">
        <f>LEFT($N3955,FIND("/",$N3955)-1)</f>
        <v>theater</v>
      </c>
      <c r="R3955" t="str">
        <f>RIGHT($N3955,LEN($N3955)-FIND("/",$N3955))</f>
        <v>plays</v>
      </c>
      <c r="S3955" s="11">
        <f t="shared" si="122"/>
        <v>42550.048449074078</v>
      </c>
      <c r="T3955" s="11">
        <f t="shared" si="123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8">
        <f>$E3956/$D3956</f>
        <v>0</v>
      </c>
      <c r="P3956" s="5" t="e">
        <f>$E3956/$L3956</f>
        <v>#DIV/0!</v>
      </c>
      <c r="Q3956" t="str">
        <f>LEFT($N3956,FIND("/",$N3956)-1)</f>
        <v>theater</v>
      </c>
      <c r="R3956" t="str">
        <f>RIGHT($N3956,LEN($N3956)-FIND("/",$N3956))</f>
        <v>plays</v>
      </c>
      <c r="S3956" s="11">
        <f t="shared" si="122"/>
        <v>41774.651203703703</v>
      </c>
      <c r="T3956" s="11">
        <f t="shared" si="123"/>
        <v>41834.651203703703</v>
      </c>
    </row>
    <row r="3957" spans="1:20" ht="45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8">
        <f>$E3957/$D3957</f>
        <v>0.24285714285714285</v>
      </c>
      <c r="P3957" s="5">
        <f>$E3957/$L3957</f>
        <v>53.125</v>
      </c>
      <c r="Q3957" t="str">
        <f>LEFT($N3957,FIND("/",$N3957)-1)</f>
        <v>theater</v>
      </c>
      <c r="R3957" t="str">
        <f>RIGHT($N3957,LEN($N3957)-FIND("/",$N3957))</f>
        <v>plays</v>
      </c>
      <c r="S3957" s="11">
        <f t="shared" si="122"/>
        <v>42306.848854166667</v>
      </c>
      <c r="T3957" s="11">
        <f t="shared" si="123"/>
        <v>42336.890520833331</v>
      </c>
    </row>
    <row r="3958" spans="1:20" ht="45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8">
        <f>$E3958/$D3958</f>
        <v>0</v>
      </c>
      <c r="P3958" s="5" t="e">
        <f>$E3958/$L3958</f>
        <v>#DIV/0!</v>
      </c>
      <c r="Q3958" t="str">
        <f>LEFT($N3958,FIND("/",$N3958)-1)</f>
        <v>theater</v>
      </c>
      <c r="R3958" t="str">
        <f>RIGHT($N3958,LEN($N3958)-FIND("/",$N3958))</f>
        <v>plays</v>
      </c>
      <c r="S3958" s="11">
        <f t="shared" si="122"/>
        <v>42457.932025462964</v>
      </c>
      <c r="T3958" s="11">
        <f t="shared" si="123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8">
        <f>$E3959/$D3959</f>
        <v>2.5000000000000001E-4</v>
      </c>
      <c r="P3959" s="5">
        <f>$E3959/$L3959</f>
        <v>7</v>
      </c>
      <c r="Q3959" t="str">
        <f>LEFT($N3959,FIND("/",$N3959)-1)</f>
        <v>theater</v>
      </c>
      <c r="R3959" t="str">
        <f>RIGHT($N3959,LEN($N3959)-FIND("/",$N3959))</f>
        <v>plays</v>
      </c>
      <c r="S3959" s="11">
        <f t="shared" si="122"/>
        <v>42513.976319444439</v>
      </c>
      <c r="T3959" s="11">
        <f t="shared" si="123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8">
        <f>$E3960/$D3960</f>
        <v>0.32050000000000001</v>
      </c>
      <c r="P3960" s="5">
        <f>$E3960/$L3960</f>
        <v>40.0625</v>
      </c>
      <c r="Q3960" t="str">
        <f>LEFT($N3960,FIND("/",$N3960)-1)</f>
        <v>theater</v>
      </c>
      <c r="R3960" t="str">
        <f>RIGHT($N3960,LEN($N3960)-FIND("/",$N3960))</f>
        <v>plays</v>
      </c>
      <c r="S3960" s="11">
        <f t="shared" si="122"/>
        <v>41816.950370370374</v>
      </c>
      <c r="T3960" s="11">
        <f t="shared" si="123"/>
        <v>41853.583333333336</v>
      </c>
    </row>
    <row r="3961" spans="1:20" ht="45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8">
        <f>$E3961/$D3961</f>
        <v>0.24333333333333335</v>
      </c>
      <c r="P3961" s="5">
        <f>$E3961/$L3961</f>
        <v>24.333333333333332</v>
      </c>
      <c r="Q3961" t="str">
        <f>LEFT($N3961,FIND("/",$N3961)-1)</f>
        <v>theater</v>
      </c>
      <c r="R3961" t="str">
        <f>RIGHT($N3961,LEN($N3961)-FIND("/",$N3961))</f>
        <v>plays</v>
      </c>
      <c r="S3961" s="11">
        <f t="shared" si="122"/>
        <v>41880.788842592592</v>
      </c>
      <c r="T3961" s="11">
        <f t="shared" si="123"/>
        <v>41910.788842592592</v>
      </c>
    </row>
    <row r="3962" spans="1:20" ht="45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8">
        <f>$E3962/$D3962</f>
        <v>1.4999999999999999E-2</v>
      </c>
      <c r="P3962" s="5">
        <f>$E3962/$L3962</f>
        <v>11.25</v>
      </c>
      <c r="Q3962" t="str">
        <f>LEFT($N3962,FIND("/",$N3962)-1)</f>
        <v>theater</v>
      </c>
      <c r="R3962" t="str">
        <f>RIGHT($N3962,LEN($N3962)-FIND("/",$N3962))</f>
        <v>plays</v>
      </c>
      <c r="S3962" s="11">
        <f t="shared" si="122"/>
        <v>42342.845555555556</v>
      </c>
      <c r="T3962" s="11">
        <f t="shared" si="123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8">
        <f>$E3963/$D3963</f>
        <v>4.1999999999999997E-3</v>
      </c>
      <c r="P3963" s="5">
        <f>$E3963/$L3963</f>
        <v>10.5</v>
      </c>
      <c r="Q3963" t="str">
        <f>LEFT($N3963,FIND("/",$N3963)-1)</f>
        <v>theater</v>
      </c>
      <c r="R3963" t="str">
        <f>RIGHT($N3963,LEN($N3963)-FIND("/",$N3963))</f>
        <v>plays</v>
      </c>
      <c r="S3963" s="11">
        <f t="shared" si="122"/>
        <v>41745.891319444447</v>
      </c>
      <c r="T3963" s="11">
        <f t="shared" si="123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8">
        <f>$E3964/$D3964</f>
        <v>3.214285714285714E-2</v>
      </c>
      <c r="P3964" s="5">
        <f>$E3964/$L3964</f>
        <v>15</v>
      </c>
      <c r="Q3964" t="str">
        <f>LEFT($N3964,FIND("/",$N3964)-1)</f>
        <v>theater</v>
      </c>
      <c r="R3964" t="str">
        <f>RIGHT($N3964,LEN($N3964)-FIND("/",$N3964))</f>
        <v>plays</v>
      </c>
      <c r="S3964" s="11">
        <f t="shared" si="122"/>
        <v>42311.621458333335</v>
      </c>
      <c r="T3964" s="11">
        <f t="shared" si="123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8">
        <f>$E3965/$D3965</f>
        <v>0</v>
      </c>
      <c r="P3965" s="5" t="e">
        <f>$E3965/$L3965</f>
        <v>#DIV/0!</v>
      </c>
      <c r="Q3965" t="str">
        <f>LEFT($N3965,FIND("/",$N3965)-1)</f>
        <v>theater</v>
      </c>
      <c r="R3965" t="str">
        <f>RIGHT($N3965,LEN($N3965)-FIND("/",$N3965))</f>
        <v>plays</v>
      </c>
      <c r="S3965" s="11">
        <f t="shared" si="122"/>
        <v>42296.154131944444</v>
      </c>
      <c r="T3965" s="11">
        <f t="shared" si="123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8">
        <f>$E3966/$D3966</f>
        <v>6.3E-2</v>
      </c>
      <c r="P3966" s="5">
        <f>$E3966/$L3966</f>
        <v>42</v>
      </c>
      <c r="Q3966" t="str">
        <f>LEFT($N3966,FIND("/",$N3966)-1)</f>
        <v>theater</v>
      </c>
      <c r="R3966" t="str">
        <f>RIGHT($N3966,LEN($N3966)-FIND("/",$N3966))</f>
        <v>plays</v>
      </c>
      <c r="S3966" s="11">
        <f t="shared" si="122"/>
        <v>42053.722060185188</v>
      </c>
      <c r="T3966" s="11">
        <f t="shared" si="123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8">
        <f>$E3967/$D3967</f>
        <v>0.14249999999999999</v>
      </c>
      <c r="P3967" s="5">
        <f>$E3967/$L3967</f>
        <v>71.25</v>
      </c>
      <c r="Q3967" t="str">
        <f>LEFT($N3967,FIND("/",$N3967)-1)</f>
        <v>theater</v>
      </c>
      <c r="R3967" t="str">
        <f>RIGHT($N3967,LEN($N3967)-FIND("/",$N3967))</f>
        <v>plays</v>
      </c>
      <c r="S3967" s="11">
        <f t="shared" si="122"/>
        <v>42414.235879629632</v>
      </c>
      <c r="T3967" s="11">
        <f t="shared" si="123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8">
        <f>$E3968/$D3968</f>
        <v>6.0000000000000001E-3</v>
      </c>
      <c r="P3968" s="5">
        <f>$E3968/$L3968</f>
        <v>22.5</v>
      </c>
      <c r="Q3968" t="str">
        <f>LEFT($N3968,FIND("/",$N3968)-1)</f>
        <v>theater</v>
      </c>
      <c r="R3968" t="str">
        <f>RIGHT($N3968,LEN($N3968)-FIND("/",$N3968))</f>
        <v>plays</v>
      </c>
      <c r="S3968" s="11">
        <f t="shared" si="122"/>
        <v>41801.711550925924</v>
      </c>
      <c r="T3968" s="11">
        <f t="shared" si="123"/>
        <v>41844.124305555553</v>
      </c>
    </row>
    <row r="3969" spans="1:20" ht="45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8">
        <f>$E3969/$D3969</f>
        <v>0.2411764705882353</v>
      </c>
      <c r="P3969" s="5">
        <f>$E3969/$L3969</f>
        <v>41</v>
      </c>
      <c r="Q3969" t="str">
        <f>LEFT($N3969,FIND("/",$N3969)-1)</f>
        <v>theater</v>
      </c>
      <c r="R3969" t="str">
        <f>RIGHT($N3969,LEN($N3969)-FIND("/",$N3969))</f>
        <v>plays</v>
      </c>
      <c r="S3969" s="11">
        <f t="shared" si="122"/>
        <v>42770.290590277778</v>
      </c>
      <c r="T3969" s="11">
        <f t="shared" si="123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8">
        <f>$E3970/$D3970</f>
        <v>0.10539999999999999</v>
      </c>
      <c r="P3970" s="5">
        <f>$E3970/$L3970</f>
        <v>47.909090909090907</v>
      </c>
      <c r="Q3970" t="str">
        <f>LEFT($N3970,FIND("/",$N3970)-1)</f>
        <v>theater</v>
      </c>
      <c r="R3970" t="str">
        <f>RIGHT($N3970,LEN($N3970)-FIND("/",$N3970))</f>
        <v>plays</v>
      </c>
      <c r="S3970" s="11">
        <f t="shared" si="122"/>
        <v>42452.815659722226</v>
      </c>
      <c r="T3970" s="11">
        <f t="shared" si="123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8">
        <f>$E3971/$D3971</f>
        <v>7.4690265486725665E-2</v>
      </c>
      <c r="P3971" s="5">
        <f>$E3971/$L3971</f>
        <v>35.166666666666664</v>
      </c>
      <c r="Q3971" t="str">
        <f>LEFT($N3971,FIND("/",$N3971)-1)</f>
        <v>theater</v>
      </c>
      <c r="R3971" t="str">
        <f>RIGHT($N3971,LEN($N3971)-FIND("/",$N3971))</f>
        <v>plays</v>
      </c>
      <c r="S3971" s="11">
        <f t="shared" ref="S3971:S4034" si="124">((($J3971/60)/60)/24)+DATE(1970,1,1)</f>
        <v>42601.854699074072</v>
      </c>
      <c r="T3971" s="11">
        <f t="shared" ref="T3971:T4034" si="125">((($I3971/60)/60)/24)+DATE(1970,1,1)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8">
        <f>$E3972/$D3972</f>
        <v>7.3333333333333334E-4</v>
      </c>
      <c r="P3972" s="5">
        <f>$E3972/$L3972</f>
        <v>5.5</v>
      </c>
      <c r="Q3972" t="str">
        <f>LEFT($N3972,FIND("/",$N3972)-1)</f>
        <v>theater</v>
      </c>
      <c r="R3972" t="str">
        <f>RIGHT($N3972,LEN($N3972)-FIND("/",$N3972))</f>
        <v>plays</v>
      </c>
      <c r="S3972" s="11">
        <f t="shared" si="124"/>
        <v>42447.863553240735</v>
      </c>
      <c r="T3972" s="11">
        <f t="shared" si="125"/>
        <v>42477.863553240735</v>
      </c>
    </row>
    <row r="3973" spans="1:20" ht="45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8">
        <f>$E3973/$D3973</f>
        <v>9.7142857142857135E-3</v>
      </c>
      <c r="P3973" s="5">
        <f>$E3973/$L3973</f>
        <v>22.666666666666668</v>
      </c>
      <c r="Q3973" t="str">
        <f>LEFT($N3973,FIND("/",$N3973)-1)</f>
        <v>theater</v>
      </c>
      <c r="R3973" t="str">
        <f>RIGHT($N3973,LEN($N3973)-FIND("/",$N3973))</f>
        <v>plays</v>
      </c>
      <c r="S3973" s="11">
        <f t="shared" si="124"/>
        <v>41811.536180555559</v>
      </c>
      <c r="T3973" s="11">
        <f t="shared" si="125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8">
        <f>$E3974/$D3974</f>
        <v>0.21099999999999999</v>
      </c>
      <c r="P3974" s="5">
        <f>$E3974/$L3974</f>
        <v>26.375</v>
      </c>
      <c r="Q3974" t="str">
        <f>LEFT($N3974,FIND("/",$N3974)-1)</f>
        <v>theater</v>
      </c>
      <c r="R3974" t="str">
        <f>RIGHT($N3974,LEN($N3974)-FIND("/",$N3974))</f>
        <v>plays</v>
      </c>
      <c r="S3974" s="11">
        <f t="shared" si="124"/>
        <v>41981.067523148144</v>
      </c>
      <c r="T3974" s="11">
        <f t="shared" si="125"/>
        <v>42041.067523148144</v>
      </c>
    </row>
    <row r="3975" spans="1:20" ht="45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8">
        <f>$E3975/$D3975</f>
        <v>0.78100000000000003</v>
      </c>
      <c r="P3975" s="5">
        <f>$E3975/$L3975</f>
        <v>105.54054054054055</v>
      </c>
      <c r="Q3975" t="str">
        <f>LEFT($N3975,FIND("/",$N3975)-1)</f>
        <v>theater</v>
      </c>
      <c r="R3975" t="str">
        <f>RIGHT($N3975,LEN($N3975)-FIND("/",$N3975))</f>
        <v>plays</v>
      </c>
      <c r="S3975" s="11">
        <f t="shared" si="124"/>
        <v>42469.68414351852</v>
      </c>
      <c r="T3975" s="11">
        <f t="shared" si="125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8">
        <f>$E3976/$D3976</f>
        <v>0.32</v>
      </c>
      <c r="P3976" s="5">
        <f>$E3976/$L3976</f>
        <v>29.09090909090909</v>
      </c>
      <c r="Q3976" t="str">
        <f>LEFT($N3976,FIND("/",$N3976)-1)</f>
        <v>theater</v>
      </c>
      <c r="R3976" t="str">
        <f>RIGHT($N3976,LEN($N3976)-FIND("/",$N3976))</f>
        <v>plays</v>
      </c>
      <c r="S3976" s="11">
        <f t="shared" si="124"/>
        <v>42493.546851851846</v>
      </c>
      <c r="T3976" s="11">
        <f t="shared" si="125"/>
        <v>42523.546851851846</v>
      </c>
    </row>
    <row r="3977" spans="1:20" ht="45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8">
        <f>$E3977/$D3977</f>
        <v>0</v>
      </c>
      <c r="P3977" s="5" t="e">
        <f>$E3977/$L3977</f>
        <v>#DIV/0!</v>
      </c>
      <c r="Q3977" t="str">
        <f>LEFT($N3977,FIND("/",$N3977)-1)</f>
        <v>theater</v>
      </c>
      <c r="R3977" t="str">
        <f>RIGHT($N3977,LEN($N3977)-FIND("/",$N3977))</f>
        <v>plays</v>
      </c>
      <c r="S3977" s="11">
        <f t="shared" si="124"/>
        <v>42534.866875</v>
      </c>
      <c r="T3977" s="11">
        <f t="shared" si="125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8">
        <f>$E3978/$D3978</f>
        <v>0.47692307692307695</v>
      </c>
      <c r="P3978" s="5">
        <f>$E3978/$L3978</f>
        <v>62</v>
      </c>
      <c r="Q3978" t="str">
        <f>LEFT($N3978,FIND("/",$N3978)-1)</f>
        <v>theater</v>
      </c>
      <c r="R3978" t="str">
        <f>RIGHT($N3978,LEN($N3978)-FIND("/",$N3978))</f>
        <v>plays</v>
      </c>
      <c r="S3978" s="11">
        <f t="shared" si="124"/>
        <v>41830.858344907407</v>
      </c>
      <c r="T3978" s="11">
        <f t="shared" si="125"/>
        <v>41852.291666666664</v>
      </c>
    </row>
    <row r="3979" spans="1:20" ht="45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8">
        <f>$E3979/$D3979</f>
        <v>1.4500000000000001E-2</v>
      </c>
      <c r="P3979" s="5">
        <f>$E3979/$L3979</f>
        <v>217.5</v>
      </c>
      <c r="Q3979" t="str">
        <f>LEFT($N3979,FIND("/",$N3979)-1)</f>
        <v>theater</v>
      </c>
      <c r="R3979" t="str">
        <f>RIGHT($N3979,LEN($N3979)-FIND("/",$N3979))</f>
        <v>plays</v>
      </c>
      <c r="S3979" s="11">
        <f t="shared" si="124"/>
        <v>42543.788564814815</v>
      </c>
      <c r="T3979" s="11">
        <f t="shared" si="125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8">
        <f>$E3980/$D3980</f>
        <v>0.107</v>
      </c>
      <c r="P3980" s="5">
        <f>$E3980/$L3980</f>
        <v>26.75</v>
      </c>
      <c r="Q3980" t="str">
        <f>LEFT($N3980,FIND("/",$N3980)-1)</f>
        <v>theater</v>
      </c>
      <c r="R3980" t="str">
        <f>RIGHT($N3980,LEN($N3980)-FIND("/",$N3980))</f>
        <v>plays</v>
      </c>
      <c r="S3980" s="11">
        <f t="shared" si="124"/>
        <v>41975.642974537041</v>
      </c>
      <c r="T3980" s="11">
        <f t="shared" si="125"/>
        <v>42035.642974537041</v>
      </c>
    </row>
    <row r="3981" spans="1:20" ht="45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8">
        <f>$E3981/$D3981</f>
        <v>1.8333333333333333E-2</v>
      </c>
      <c r="P3981" s="5">
        <f>$E3981/$L3981</f>
        <v>18.333333333333332</v>
      </c>
      <c r="Q3981" t="str">
        <f>LEFT($N3981,FIND("/",$N3981)-1)</f>
        <v>theater</v>
      </c>
      <c r="R3981" t="str">
        <f>RIGHT($N3981,LEN($N3981)-FIND("/",$N3981))</f>
        <v>plays</v>
      </c>
      <c r="S3981" s="11">
        <f t="shared" si="124"/>
        <v>42069.903437500005</v>
      </c>
      <c r="T3981" s="11">
        <f t="shared" si="125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8">
        <f>$E3982/$D3982</f>
        <v>0.18</v>
      </c>
      <c r="P3982" s="5">
        <f>$E3982/$L3982</f>
        <v>64.285714285714292</v>
      </c>
      <c r="Q3982" t="str">
        <f>LEFT($N3982,FIND("/",$N3982)-1)</f>
        <v>theater</v>
      </c>
      <c r="R3982" t="str">
        <f>RIGHT($N3982,LEN($N3982)-FIND("/",$N3982))</f>
        <v>plays</v>
      </c>
      <c r="S3982" s="11">
        <f t="shared" si="124"/>
        <v>41795.598923611113</v>
      </c>
      <c r="T3982" s="11">
        <f t="shared" si="125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8">
        <f>$E3983/$D3983</f>
        <v>4.0833333333333333E-2</v>
      </c>
      <c r="P3983" s="5">
        <f>$E3983/$L3983</f>
        <v>175</v>
      </c>
      <c r="Q3983" t="str">
        <f>LEFT($N3983,FIND("/",$N3983)-1)</f>
        <v>theater</v>
      </c>
      <c r="R3983" t="str">
        <f>RIGHT($N3983,LEN($N3983)-FIND("/",$N3983))</f>
        <v>plays</v>
      </c>
      <c r="S3983" s="11">
        <f t="shared" si="124"/>
        <v>42508.179965277777</v>
      </c>
      <c r="T3983" s="11">
        <f t="shared" si="125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8">
        <f>$E3984/$D3984</f>
        <v>0.2</v>
      </c>
      <c r="P3984" s="5">
        <f>$E3984/$L3984</f>
        <v>34</v>
      </c>
      <c r="Q3984" t="str">
        <f>LEFT($N3984,FIND("/",$N3984)-1)</f>
        <v>theater</v>
      </c>
      <c r="R3984" t="str">
        <f>RIGHT($N3984,LEN($N3984)-FIND("/",$N3984))</f>
        <v>plays</v>
      </c>
      <c r="S3984" s="11">
        <f t="shared" si="124"/>
        <v>42132.809953703705</v>
      </c>
      <c r="T3984" s="11">
        <f t="shared" si="125"/>
        <v>42192.809953703705</v>
      </c>
    </row>
    <row r="3985" spans="1:20" ht="45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8">
        <f>$E3985/$D3985</f>
        <v>0.34802513464991025</v>
      </c>
      <c r="P3985" s="5">
        <f>$E3985/$L3985</f>
        <v>84.282608695652172</v>
      </c>
      <c r="Q3985" t="str">
        <f>LEFT($N3985,FIND("/",$N3985)-1)</f>
        <v>theater</v>
      </c>
      <c r="R3985" t="str">
        <f>RIGHT($N3985,LEN($N3985)-FIND("/",$N3985))</f>
        <v>plays</v>
      </c>
      <c r="S3985" s="11">
        <f t="shared" si="124"/>
        <v>41747.86986111111</v>
      </c>
      <c r="T3985" s="11">
        <f t="shared" si="125"/>
        <v>41779.290972222225</v>
      </c>
    </row>
    <row r="3986" spans="1:20" ht="45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8">
        <f>$E3986/$D3986</f>
        <v>6.3333333333333339E-2</v>
      </c>
      <c r="P3986" s="5">
        <f>$E3986/$L3986</f>
        <v>9.5</v>
      </c>
      <c r="Q3986" t="str">
        <f>LEFT($N3986,FIND("/",$N3986)-1)</f>
        <v>theater</v>
      </c>
      <c r="R3986" t="str">
        <f>RIGHT($N3986,LEN($N3986)-FIND("/",$N3986))</f>
        <v>plays</v>
      </c>
      <c r="S3986" s="11">
        <f t="shared" si="124"/>
        <v>41920.963472222218</v>
      </c>
      <c r="T3986" s="11">
        <f t="shared" si="125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8">
        <f>$E3987/$D3987</f>
        <v>0.32050000000000001</v>
      </c>
      <c r="P3987" s="5">
        <f>$E3987/$L3987</f>
        <v>33.736842105263158</v>
      </c>
      <c r="Q3987" t="str">
        <f>LEFT($N3987,FIND("/",$N3987)-1)</f>
        <v>theater</v>
      </c>
      <c r="R3987" t="str">
        <f>RIGHT($N3987,LEN($N3987)-FIND("/",$N3987))</f>
        <v>plays</v>
      </c>
      <c r="S3987" s="11">
        <f t="shared" si="124"/>
        <v>42399.707407407404</v>
      </c>
      <c r="T3987" s="11">
        <f t="shared" si="125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8">
        <f>$E3988/$D3988</f>
        <v>9.7600000000000006E-2</v>
      </c>
      <c r="P3988" s="5">
        <f>$E3988/$L3988</f>
        <v>37.53846153846154</v>
      </c>
      <c r="Q3988" t="str">
        <f>LEFT($N3988,FIND("/",$N3988)-1)</f>
        <v>theater</v>
      </c>
      <c r="R3988" t="str">
        <f>RIGHT($N3988,LEN($N3988)-FIND("/",$N3988))</f>
        <v>plays</v>
      </c>
      <c r="S3988" s="11">
        <f t="shared" si="124"/>
        <v>42467.548541666663</v>
      </c>
      <c r="T3988" s="11">
        <f t="shared" si="125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8">
        <f>$E3989/$D3989</f>
        <v>0.3775</v>
      </c>
      <c r="P3989" s="5">
        <f>$E3989/$L3989</f>
        <v>11.615384615384615</v>
      </c>
      <c r="Q3989" t="str">
        <f>LEFT($N3989,FIND("/",$N3989)-1)</f>
        <v>theater</v>
      </c>
      <c r="R3989" t="str">
        <f>RIGHT($N3989,LEN($N3989)-FIND("/",$N3989))</f>
        <v>plays</v>
      </c>
      <c r="S3989" s="11">
        <f t="shared" si="124"/>
        <v>41765.92465277778</v>
      </c>
      <c r="T3989" s="11">
        <f t="shared" si="125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8">
        <f>$E3990/$D3990</f>
        <v>2.1333333333333333E-2</v>
      </c>
      <c r="P3990" s="5">
        <f>$E3990/$L3990</f>
        <v>8</v>
      </c>
      <c r="Q3990" t="str">
        <f>LEFT($N3990,FIND("/",$N3990)-1)</f>
        <v>theater</v>
      </c>
      <c r="R3990" t="str">
        <f>RIGHT($N3990,LEN($N3990)-FIND("/",$N3990))</f>
        <v>plays</v>
      </c>
      <c r="S3990" s="11">
        <f t="shared" si="124"/>
        <v>42230.08116898148</v>
      </c>
      <c r="T3990" s="11">
        <f t="shared" si="125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8">
        <f>$E3991/$D3991</f>
        <v>0</v>
      </c>
      <c r="P3991" s="5" t="e">
        <f>$E3991/$L3991</f>
        <v>#DIV/0!</v>
      </c>
      <c r="Q3991" t="str">
        <f>LEFT($N3991,FIND("/",$N3991)-1)</f>
        <v>theater</v>
      </c>
      <c r="R3991" t="str">
        <f>RIGHT($N3991,LEN($N3991)-FIND("/",$N3991))</f>
        <v>plays</v>
      </c>
      <c r="S3991" s="11">
        <f t="shared" si="124"/>
        <v>42286.749780092592</v>
      </c>
      <c r="T3991" s="11">
        <f t="shared" si="125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8">
        <f>$E3992/$D3992</f>
        <v>4.1818181818181817E-2</v>
      </c>
      <c r="P3992" s="5">
        <f>$E3992/$L3992</f>
        <v>23</v>
      </c>
      <c r="Q3992" t="str">
        <f>LEFT($N3992,FIND("/",$N3992)-1)</f>
        <v>theater</v>
      </c>
      <c r="R3992" t="str">
        <f>RIGHT($N3992,LEN($N3992)-FIND("/",$N3992))</f>
        <v>plays</v>
      </c>
      <c r="S3992" s="11">
        <f t="shared" si="124"/>
        <v>42401.672372685185</v>
      </c>
      <c r="T3992" s="11">
        <f t="shared" si="125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8">
        <f>$E3993/$D3993</f>
        <v>0.2</v>
      </c>
      <c r="P3993" s="5">
        <f>$E3993/$L3993</f>
        <v>100</v>
      </c>
      <c r="Q3993" t="str">
        <f>LEFT($N3993,FIND("/",$N3993)-1)</f>
        <v>theater</v>
      </c>
      <c r="R3993" t="str">
        <f>RIGHT($N3993,LEN($N3993)-FIND("/",$N3993))</f>
        <v>plays</v>
      </c>
      <c r="S3993" s="11">
        <f t="shared" si="124"/>
        <v>42125.644467592589</v>
      </c>
      <c r="T3993" s="11">
        <f t="shared" si="125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8">
        <f>$E3994/$D3994</f>
        <v>5.4100000000000002E-2</v>
      </c>
      <c r="P3994" s="5">
        <f>$E3994/$L3994</f>
        <v>60.111111111111114</v>
      </c>
      <c r="Q3994" t="str">
        <f>LEFT($N3994,FIND("/",$N3994)-1)</f>
        <v>theater</v>
      </c>
      <c r="R3994" t="str">
        <f>RIGHT($N3994,LEN($N3994)-FIND("/",$N3994))</f>
        <v>plays</v>
      </c>
      <c r="S3994" s="11">
        <f t="shared" si="124"/>
        <v>42289.94049768518</v>
      </c>
      <c r="T3994" s="11">
        <f t="shared" si="125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8">
        <f>$E3995/$D3995</f>
        <v>6.0000000000000002E-5</v>
      </c>
      <c r="P3995" s="5">
        <f>$E3995/$L3995</f>
        <v>3</v>
      </c>
      <c r="Q3995" t="str">
        <f>LEFT($N3995,FIND("/",$N3995)-1)</f>
        <v>theater</v>
      </c>
      <c r="R3995" t="str">
        <f>RIGHT($N3995,LEN($N3995)-FIND("/",$N3995))</f>
        <v>plays</v>
      </c>
      <c r="S3995" s="11">
        <f t="shared" si="124"/>
        <v>42107.864722222221</v>
      </c>
      <c r="T3995" s="11">
        <f t="shared" si="125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8">
        <f>$E3996/$D3996</f>
        <v>2.5000000000000001E-3</v>
      </c>
      <c r="P3996" s="5">
        <f>$E3996/$L3996</f>
        <v>5</v>
      </c>
      <c r="Q3996" t="str">
        <f>LEFT($N3996,FIND("/",$N3996)-1)</f>
        <v>theater</v>
      </c>
      <c r="R3996" t="str">
        <f>RIGHT($N3996,LEN($N3996)-FIND("/",$N3996))</f>
        <v>plays</v>
      </c>
      <c r="S3996" s="11">
        <f t="shared" si="124"/>
        <v>41809.389930555553</v>
      </c>
      <c r="T3996" s="11">
        <f t="shared" si="125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8">
        <f>$E3997/$D3997</f>
        <v>0.35</v>
      </c>
      <c r="P3997" s="5">
        <f>$E3997/$L3997</f>
        <v>17.5</v>
      </c>
      <c r="Q3997" t="str">
        <f>LEFT($N3997,FIND("/",$N3997)-1)</f>
        <v>theater</v>
      </c>
      <c r="R3997" t="str">
        <f>RIGHT($N3997,LEN($N3997)-FIND("/",$N3997))</f>
        <v>plays</v>
      </c>
      <c r="S3997" s="11">
        <f t="shared" si="124"/>
        <v>42019.683761574073</v>
      </c>
      <c r="T3997" s="11">
        <f t="shared" si="125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8">
        <f>$E3998/$D3998</f>
        <v>0.16566666666666666</v>
      </c>
      <c r="P3998" s="5">
        <f>$E3998/$L3998</f>
        <v>29.235294117647058</v>
      </c>
      <c r="Q3998" t="str">
        <f>LEFT($N3998,FIND("/",$N3998)-1)</f>
        <v>theater</v>
      </c>
      <c r="R3998" t="str">
        <f>RIGHT($N3998,LEN($N3998)-FIND("/",$N3998))</f>
        <v>plays</v>
      </c>
      <c r="S3998" s="11">
        <f t="shared" si="124"/>
        <v>41950.26694444444</v>
      </c>
      <c r="T3998" s="11">
        <f t="shared" si="125"/>
        <v>41963.669444444444</v>
      </c>
    </row>
    <row r="3999" spans="1:20" ht="45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8">
        <f>$E3999/$D3999</f>
        <v>0</v>
      </c>
      <c r="P3999" s="5" t="e">
        <f>$E3999/$L3999</f>
        <v>#DIV/0!</v>
      </c>
      <c r="Q3999" t="str">
        <f>LEFT($N3999,FIND("/",$N3999)-1)</f>
        <v>theater</v>
      </c>
      <c r="R3999" t="str">
        <f>RIGHT($N3999,LEN($N3999)-FIND("/",$N3999))</f>
        <v>plays</v>
      </c>
      <c r="S3999" s="11">
        <f t="shared" si="124"/>
        <v>42069.391446759255</v>
      </c>
      <c r="T3999" s="11">
        <f t="shared" si="125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8">
        <f>$E4000/$D4000</f>
        <v>0.57199999999999995</v>
      </c>
      <c r="P4000" s="5">
        <f>$E4000/$L4000</f>
        <v>59.583333333333336</v>
      </c>
      <c r="Q4000" t="str">
        <f>LEFT($N4000,FIND("/",$N4000)-1)</f>
        <v>theater</v>
      </c>
      <c r="R4000" t="str">
        <f>RIGHT($N4000,LEN($N4000)-FIND("/",$N4000))</f>
        <v>plays</v>
      </c>
      <c r="S4000" s="11">
        <f t="shared" si="124"/>
        <v>42061.963263888887</v>
      </c>
      <c r="T4000" s="11">
        <f t="shared" si="125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8">
        <f>$E4001/$D4001</f>
        <v>0.16514285714285715</v>
      </c>
      <c r="P4001" s="5">
        <f>$E4001/$L4001</f>
        <v>82.571428571428569</v>
      </c>
      <c r="Q4001" t="str">
        <f>LEFT($N4001,FIND("/",$N4001)-1)</f>
        <v>theater</v>
      </c>
      <c r="R4001" t="str">
        <f>RIGHT($N4001,LEN($N4001)-FIND("/",$N4001))</f>
        <v>plays</v>
      </c>
      <c r="S4001" s="11">
        <f t="shared" si="124"/>
        <v>41842.828680555554</v>
      </c>
      <c r="T4001" s="11">
        <f t="shared" si="125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8">
        <f>$E4002/$D4002</f>
        <v>1.25E-3</v>
      </c>
      <c r="P4002" s="5">
        <f>$E4002/$L4002</f>
        <v>10</v>
      </c>
      <c r="Q4002" t="str">
        <f>LEFT($N4002,FIND("/",$N4002)-1)</f>
        <v>theater</v>
      </c>
      <c r="R4002" t="str">
        <f>RIGHT($N4002,LEN($N4002)-FIND("/",$N4002))</f>
        <v>plays</v>
      </c>
      <c r="S4002" s="11">
        <f t="shared" si="124"/>
        <v>42437.64534722222</v>
      </c>
      <c r="T4002" s="11">
        <f t="shared" si="125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8">
        <f>$E4003/$D4003</f>
        <v>0.3775</v>
      </c>
      <c r="P4003" s="5">
        <f>$E4003/$L4003</f>
        <v>32.357142857142854</v>
      </c>
      <c r="Q4003" t="str">
        <f>LEFT($N4003,FIND("/",$N4003)-1)</f>
        <v>theater</v>
      </c>
      <c r="R4003" t="str">
        <f>RIGHT($N4003,LEN($N4003)-FIND("/",$N4003))</f>
        <v>plays</v>
      </c>
      <c r="S4003" s="11">
        <f t="shared" si="124"/>
        <v>42775.964212962965</v>
      </c>
      <c r="T4003" s="11">
        <f t="shared" si="125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8">
        <f>$E4004/$D4004</f>
        <v>1.84E-2</v>
      </c>
      <c r="P4004" s="5">
        <f>$E4004/$L4004</f>
        <v>5.75</v>
      </c>
      <c r="Q4004" t="str">
        <f>LEFT($N4004,FIND("/",$N4004)-1)</f>
        <v>theater</v>
      </c>
      <c r="R4004" t="str">
        <f>RIGHT($N4004,LEN($N4004)-FIND("/",$N4004))</f>
        <v>plays</v>
      </c>
      <c r="S4004" s="11">
        <f t="shared" si="124"/>
        <v>41879.043530092589</v>
      </c>
      <c r="T4004" s="11">
        <f t="shared" si="125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8">
        <f>$E4005/$D4005</f>
        <v>0.10050000000000001</v>
      </c>
      <c r="P4005" s="5">
        <f>$E4005/$L4005</f>
        <v>100.5</v>
      </c>
      <c r="Q4005" t="str">
        <f>LEFT($N4005,FIND("/",$N4005)-1)</f>
        <v>theater</v>
      </c>
      <c r="R4005" t="str">
        <f>RIGHT($N4005,LEN($N4005)-FIND("/",$N4005))</f>
        <v>plays</v>
      </c>
      <c r="S4005" s="11">
        <f t="shared" si="124"/>
        <v>42020.587349537032</v>
      </c>
      <c r="T4005" s="11">
        <f t="shared" si="125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8">
        <f>$E4006/$D4006</f>
        <v>2E-3</v>
      </c>
      <c r="P4006" s="5">
        <f>$E4006/$L4006</f>
        <v>1</v>
      </c>
      <c r="Q4006" t="str">
        <f>LEFT($N4006,FIND("/",$N4006)-1)</f>
        <v>theater</v>
      </c>
      <c r="R4006" t="str">
        <f>RIGHT($N4006,LEN($N4006)-FIND("/",$N4006))</f>
        <v>plays</v>
      </c>
      <c r="S4006" s="11">
        <f t="shared" si="124"/>
        <v>41890.16269675926</v>
      </c>
      <c r="T4006" s="11">
        <f t="shared" si="125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8">
        <f>$E4007/$D4007</f>
        <v>1.3333333333333334E-2</v>
      </c>
      <c r="P4007" s="5">
        <f>$E4007/$L4007</f>
        <v>20</v>
      </c>
      <c r="Q4007" t="str">
        <f>LEFT($N4007,FIND("/",$N4007)-1)</f>
        <v>theater</v>
      </c>
      <c r="R4007" t="str">
        <f>RIGHT($N4007,LEN($N4007)-FIND("/",$N4007))</f>
        <v>plays</v>
      </c>
      <c r="S4007" s="11">
        <f t="shared" si="124"/>
        <v>41872.807696759257</v>
      </c>
      <c r="T4007" s="11">
        <f t="shared" si="125"/>
        <v>41932.807696759257</v>
      </c>
    </row>
    <row r="4008" spans="1:20" ht="45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8">
        <f>$E4008/$D4008</f>
        <v>6.666666666666667E-5</v>
      </c>
      <c r="P4008" s="5">
        <f>$E4008/$L4008</f>
        <v>2</v>
      </c>
      <c r="Q4008" t="str">
        <f>LEFT($N4008,FIND("/",$N4008)-1)</f>
        <v>theater</v>
      </c>
      <c r="R4008" t="str">
        <f>RIGHT($N4008,LEN($N4008)-FIND("/",$N4008))</f>
        <v>plays</v>
      </c>
      <c r="S4008" s="11">
        <f t="shared" si="124"/>
        <v>42391.772997685184</v>
      </c>
      <c r="T4008" s="11">
        <f t="shared" si="125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8">
        <f>$E4009/$D4009</f>
        <v>2.5000000000000001E-3</v>
      </c>
      <c r="P4009" s="5">
        <f>$E4009/$L4009</f>
        <v>5</v>
      </c>
      <c r="Q4009" t="str">
        <f>LEFT($N4009,FIND("/",$N4009)-1)</f>
        <v>theater</v>
      </c>
      <c r="R4009" t="str">
        <f>RIGHT($N4009,LEN($N4009)-FIND("/",$N4009))</f>
        <v>plays</v>
      </c>
      <c r="S4009" s="11">
        <f t="shared" si="124"/>
        <v>41848.772928240738</v>
      </c>
      <c r="T4009" s="11">
        <f t="shared" si="125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8">
        <f>$E4010/$D4010</f>
        <v>0.06</v>
      </c>
      <c r="P4010" s="5">
        <f>$E4010/$L4010</f>
        <v>15</v>
      </c>
      <c r="Q4010" t="str">
        <f>LEFT($N4010,FIND("/",$N4010)-1)</f>
        <v>theater</v>
      </c>
      <c r="R4010" t="str">
        <f>RIGHT($N4010,LEN($N4010)-FIND("/",$N4010))</f>
        <v>plays</v>
      </c>
      <c r="S4010" s="11">
        <f t="shared" si="124"/>
        <v>42177.964201388888</v>
      </c>
      <c r="T4010" s="11">
        <f t="shared" si="125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8">
        <f>$E4011/$D4011</f>
        <v>3.8860103626943004E-2</v>
      </c>
      <c r="P4011" s="5">
        <f>$E4011/$L4011</f>
        <v>25</v>
      </c>
      <c r="Q4011" t="str">
        <f>LEFT($N4011,FIND("/",$N4011)-1)</f>
        <v>theater</v>
      </c>
      <c r="R4011" t="str">
        <f>RIGHT($N4011,LEN($N4011)-FIND("/",$N4011))</f>
        <v>plays</v>
      </c>
      <c r="S4011" s="11">
        <f t="shared" si="124"/>
        <v>41851.700925925928</v>
      </c>
      <c r="T4011" s="11">
        <f t="shared" si="125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8">
        <f>$E4012/$D4012</f>
        <v>0.24194444444444443</v>
      </c>
      <c r="P4012" s="5">
        <f>$E4012/$L4012</f>
        <v>45.842105263157897</v>
      </c>
      <c r="Q4012" t="str">
        <f>LEFT($N4012,FIND("/",$N4012)-1)</f>
        <v>theater</v>
      </c>
      <c r="R4012" t="str">
        <f>RIGHT($N4012,LEN($N4012)-FIND("/",$N4012))</f>
        <v>plays</v>
      </c>
      <c r="S4012" s="11">
        <f t="shared" si="124"/>
        <v>41921.770439814813</v>
      </c>
      <c r="T4012" s="11">
        <f t="shared" si="125"/>
        <v>41938.770439814813</v>
      </c>
    </row>
    <row r="4013" spans="1:20" ht="45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8">
        <f>$E4013/$D4013</f>
        <v>7.5999999999999998E-2</v>
      </c>
      <c r="P4013" s="5">
        <f>$E4013/$L4013</f>
        <v>4.75</v>
      </c>
      <c r="Q4013" t="str">
        <f>LEFT($N4013,FIND("/",$N4013)-1)</f>
        <v>theater</v>
      </c>
      <c r="R4013" t="str">
        <f>RIGHT($N4013,LEN($N4013)-FIND("/",$N4013))</f>
        <v>plays</v>
      </c>
      <c r="S4013" s="11">
        <f t="shared" si="124"/>
        <v>42002.54488425926</v>
      </c>
      <c r="T4013" s="11">
        <f t="shared" si="125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8">
        <f>$E4014/$D4014</f>
        <v>0</v>
      </c>
      <c r="P4014" s="5" t="e">
        <f>$E4014/$L4014</f>
        <v>#DIV/0!</v>
      </c>
      <c r="Q4014" t="str">
        <f>LEFT($N4014,FIND("/",$N4014)-1)</f>
        <v>theater</v>
      </c>
      <c r="R4014" t="str">
        <f>RIGHT($N4014,LEN($N4014)-FIND("/",$N4014))</f>
        <v>plays</v>
      </c>
      <c r="S4014" s="11">
        <f t="shared" si="124"/>
        <v>42096.544548611113</v>
      </c>
      <c r="T4014" s="11">
        <f t="shared" si="125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8">
        <f>$E4015/$D4015</f>
        <v>1.2999999999999999E-2</v>
      </c>
      <c r="P4015" s="5">
        <f>$E4015/$L4015</f>
        <v>13</v>
      </c>
      <c r="Q4015" t="str">
        <f>LEFT($N4015,FIND("/",$N4015)-1)</f>
        <v>theater</v>
      </c>
      <c r="R4015" t="str">
        <f>RIGHT($N4015,LEN($N4015)-FIND("/",$N4015))</f>
        <v>plays</v>
      </c>
      <c r="S4015" s="11">
        <f t="shared" si="124"/>
        <v>42021.301192129627</v>
      </c>
      <c r="T4015" s="11">
        <f t="shared" si="125"/>
        <v>42051.301192129627</v>
      </c>
    </row>
    <row r="4016" spans="1:20" ht="45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8">
        <f>$E4016/$D4016</f>
        <v>0</v>
      </c>
      <c r="P4016" s="5" t="e">
        <f>$E4016/$L4016</f>
        <v>#DIV/0!</v>
      </c>
      <c r="Q4016" t="str">
        <f>LEFT($N4016,FIND("/",$N4016)-1)</f>
        <v>theater</v>
      </c>
      <c r="R4016" t="str">
        <f>RIGHT($N4016,LEN($N4016)-FIND("/",$N4016))</f>
        <v>plays</v>
      </c>
      <c r="S4016" s="11">
        <f t="shared" si="124"/>
        <v>42419.246168981481</v>
      </c>
      <c r="T4016" s="11">
        <f t="shared" si="125"/>
        <v>42434.246168981481</v>
      </c>
    </row>
    <row r="4017" spans="1:20" ht="45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8">
        <f>$E4017/$D4017</f>
        <v>1.4285714285714287E-4</v>
      </c>
      <c r="P4017" s="5">
        <f>$E4017/$L4017</f>
        <v>1</v>
      </c>
      <c r="Q4017" t="str">
        <f>LEFT($N4017,FIND("/",$N4017)-1)</f>
        <v>theater</v>
      </c>
      <c r="R4017" t="str">
        <f>RIGHT($N4017,LEN($N4017)-FIND("/",$N4017))</f>
        <v>plays</v>
      </c>
      <c r="S4017" s="11">
        <f t="shared" si="124"/>
        <v>42174.780821759254</v>
      </c>
      <c r="T4017" s="11">
        <f t="shared" si="125"/>
        <v>42204.780821759254</v>
      </c>
    </row>
    <row r="4018" spans="1:20" ht="45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8">
        <f>$E4018/$D4018</f>
        <v>0.14000000000000001</v>
      </c>
      <c r="P4018" s="5">
        <f>$E4018/$L4018</f>
        <v>10</v>
      </c>
      <c r="Q4018" t="str">
        <f>LEFT($N4018,FIND("/",$N4018)-1)</f>
        <v>theater</v>
      </c>
      <c r="R4018" t="str">
        <f>RIGHT($N4018,LEN($N4018)-FIND("/",$N4018))</f>
        <v>plays</v>
      </c>
      <c r="S4018" s="11">
        <f t="shared" si="124"/>
        <v>41869.872685185182</v>
      </c>
      <c r="T4018" s="11">
        <f t="shared" si="125"/>
        <v>41899.872685185182</v>
      </c>
    </row>
    <row r="4019" spans="1:20" ht="45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8">
        <f>$E4019/$D4019</f>
        <v>1.0500000000000001E-2</v>
      </c>
      <c r="P4019" s="5">
        <f>$E4019/$L4019</f>
        <v>52.5</v>
      </c>
      <c r="Q4019" t="str">
        <f>LEFT($N4019,FIND("/",$N4019)-1)</f>
        <v>theater</v>
      </c>
      <c r="R4019" t="str">
        <f>RIGHT($N4019,LEN($N4019)-FIND("/",$N4019))</f>
        <v>plays</v>
      </c>
      <c r="S4019" s="11">
        <f t="shared" si="124"/>
        <v>41856.672152777777</v>
      </c>
      <c r="T4019" s="11">
        <f t="shared" si="125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8">
        <f>$E4020/$D4020</f>
        <v>8.666666666666667E-2</v>
      </c>
      <c r="P4020" s="5">
        <f>$E4020/$L4020</f>
        <v>32.5</v>
      </c>
      <c r="Q4020" t="str">
        <f>LEFT($N4020,FIND("/",$N4020)-1)</f>
        <v>theater</v>
      </c>
      <c r="R4020" t="str">
        <f>RIGHT($N4020,LEN($N4020)-FIND("/",$N4020))</f>
        <v>plays</v>
      </c>
      <c r="S4020" s="11">
        <f t="shared" si="124"/>
        <v>42620.91097222222</v>
      </c>
      <c r="T4020" s="11">
        <f t="shared" si="125"/>
        <v>42650.91097222222</v>
      </c>
    </row>
    <row r="4021" spans="1:20" ht="45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8">
        <f>$E4021/$D4021</f>
        <v>8.2857142857142851E-3</v>
      </c>
      <c r="P4021" s="5">
        <f>$E4021/$L4021</f>
        <v>7.25</v>
      </c>
      <c r="Q4021" t="str">
        <f>LEFT($N4021,FIND("/",$N4021)-1)</f>
        <v>theater</v>
      </c>
      <c r="R4021" t="str">
        <f>RIGHT($N4021,LEN($N4021)-FIND("/",$N4021))</f>
        <v>plays</v>
      </c>
      <c r="S4021" s="11">
        <f t="shared" si="124"/>
        <v>42417.675879629634</v>
      </c>
      <c r="T4021" s="11">
        <f t="shared" si="125"/>
        <v>42475.686111111107</v>
      </c>
    </row>
    <row r="4022" spans="1:20" ht="45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8">
        <f>$E4022/$D4022</f>
        <v>0.16666666666666666</v>
      </c>
      <c r="P4022" s="5">
        <f>$E4022/$L4022</f>
        <v>33.333333333333336</v>
      </c>
      <c r="Q4022" t="str">
        <f>LEFT($N4022,FIND("/",$N4022)-1)</f>
        <v>theater</v>
      </c>
      <c r="R4022" t="str">
        <f>RIGHT($N4022,LEN($N4022)-FIND("/",$N4022))</f>
        <v>plays</v>
      </c>
      <c r="S4022" s="11">
        <f t="shared" si="124"/>
        <v>42057.190960648149</v>
      </c>
      <c r="T4022" s="11">
        <f t="shared" si="125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8">
        <f>$E4023/$D4023</f>
        <v>8.3333333333333332E-3</v>
      </c>
      <c r="P4023" s="5">
        <f>$E4023/$L4023</f>
        <v>62.5</v>
      </c>
      <c r="Q4023" t="str">
        <f>LEFT($N4023,FIND("/",$N4023)-1)</f>
        <v>theater</v>
      </c>
      <c r="R4023" t="str">
        <f>RIGHT($N4023,LEN($N4023)-FIND("/",$N4023))</f>
        <v>plays</v>
      </c>
      <c r="S4023" s="11">
        <f t="shared" si="124"/>
        <v>41878.911550925928</v>
      </c>
      <c r="T4023" s="11">
        <f t="shared" si="125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8">
        <f>$E4024/$D4024</f>
        <v>0.69561111111111107</v>
      </c>
      <c r="P4024" s="5">
        <f>$E4024/$L4024</f>
        <v>63.558375634517766</v>
      </c>
      <c r="Q4024" t="str">
        <f>LEFT($N4024,FIND("/",$N4024)-1)</f>
        <v>theater</v>
      </c>
      <c r="R4024" t="str">
        <f>RIGHT($N4024,LEN($N4024)-FIND("/",$N4024))</f>
        <v>plays</v>
      </c>
      <c r="S4024" s="11">
        <f t="shared" si="124"/>
        <v>41990.584108796291</v>
      </c>
      <c r="T4024" s="11">
        <f t="shared" si="125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8">
        <f>$E4025/$D4025</f>
        <v>0</v>
      </c>
      <c r="P4025" s="5" t="e">
        <f>$E4025/$L4025</f>
        <v>#DIV/0!</v>
      </c>
      <c r="Q4025" t="str">
        <f>LEFT($N4025,FIND("/",$N4025)-1)</f>
        <v>theater</v>
      </c>
      <c r="R4025" t="str">
        <f>RIGHT($N4025,LEN($N4025)-FIND("/",$N4025))</f>
        <v>plays</v>
      </c>
      <c r="S4025" s="11">
        <f t="shared" si="124"/>
        <v>42408.999571759254</v>
      </c>
      <c r="T4025" s="11">
        <f t="shared" si="125"/>
        <v>42453.957905092597</v>
      </c>
    </row>
    <row r="4026" spans="1:20" ht="45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8">
        <f>$E4026/$D4026</f>
        <v>1.2500000000000001E-2</v>
      </c>
      <c r="P4026" s="5">
        <f>$E4026/$L4026</f>
        <v>10</v>
      </c>
      <c r="Q4026" t="str">
        <f>LEFT($N4026,FIND("/",$N4026)-1)</f>
        <v>theater</v>
      </c>
      <c r="R4026" t="str">
        <f>RIGHT($N4026,LEN($N4026)-FIND("/",$N4026))</f>
        <v>plays</v>
      </c>
      <c r="S4026" s="11">
        <f t="shared" si="124"/>
        <v>42217.670104166667</v>
      </c>
      <c r="T4026" s="11">
        <f t="shared" si="125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8">
        <f>$E4027/$D4027</f>
        <v>0.05</v>
      </c>
      <c r="P4027" s="5">
        <f>$E4027/$L4027</f>
        <v>62.5</v>
      </c>
      <c r="Q4027" t="str">
        <f>LEFT($N4027,FIND("/",$N4027)-1)</f>
        <v>theater</v>
      </c>
      <c r="R4027" t="str">
        <f>RIGHT($N4027,LEN($N4027)-FIND("/",$N4027))</f>
        <v>plays</v>
      </c>
      <c r="S4027" s="11">
        <f t="shared" si="124"/>
        <v>42151.237685185188</v>
      </c>
      <c r="T4027" s="11">
        <f t="shared" si="125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8">
        <f>$E4028/$D4028</f>
        <v>0</v>
      </c>
      <c r="P4028" s="5" t="e">
        <f>$E4028/$L4028</f>
        <v>#DIV/0!</v>
      </c>
      <c r="Q4028" t="str">
        <f>LEFT($N4028,FIND("/",$N4028)-1)</f>
        <v>theater</v>
      </c>
      <c r="R4028" t="str">
        <f>RIGHT($N4028,LEN($N4028)-FIND("/",$N4028))</f>
        <v>plays</v>
      </c>
      <c r="S4028" s="11">
        <f t="shared" si="124"/>
        <v>42282.655543981484</v>
      </c>
      <c r="T4028" s="11">
        <f t="shared" si="125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8">
        <f>$E4029/$D4029</f>
        <v>7.166666666666667E-2</v>
      </c>
      <c r="P4029" s="5">
        <f>$E4029/$L4029</f>
        <v>30.714285714285715</v>
      </c>
      <c r="Q4029" t="str">
        <f>LEFT($N4029,FIND("/",$N4029)-1)</f>
        <v>theater</v>
      </c>
      <c r="R4029" t="str">
        <f>RIGHT($N4029,LEN($N4029)-FIND("/",$N4029))</f>
        <v>plays</v>
      </c>
      <c r="S4029" s="11">
        <f t="shared" si="124"/>
        <v>42768.97084490741</v>
      </c>
      <c r="T4029" s="11">
        <f t="shared" si="125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8">
        <f>$E4030/$D4030</f>
        <v>0.28050000000000003</v>
      </c>
      <c r="P4030" s="5">
        <f>$E4030/$L4030</f>
        <v>51</v>
      </c>
      <c r="Q4030" t="str">
        <f>LEFT($N4030,FIND("/",$N4030)-1)</f>
        <v>theater</v>
      </c>
      <c r="R4030" t="str">
        <f>RIGHT($N4030,LEN($N4030)-FIND("/",$N4030))</f>
        <v>plays</v>
      </c>
      <c r="S4030" s="11">
        <f t="shared" si="124"/>
        <v>41765.938657407409</v>
      </c>
      <c r="T4030" s="11">
        <f t="shared" si="125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8">
        <f>$E4031/$D4031</f>
        <v>0</v>
      </c>
      <c r="P4031" s="5" t="e">
        <f>$E4031/$L4031</f>
        <v>#DIV/0!</v>
      </c>
      <c r="Q4031" t="str">
        <f>LEFT($N4031,FIND("/",$N4031)-1)</f>
        <v>theater</v>
      </c>
      <c r="R4031" t="str">
        <f>RIGHT($N4031,LEN($N4031)-FIND("/",$N4031))</f>
        <v>plays</v>
      </c>
      <c r="S4031" s="11">
        <f t="shared" si="124"/>
        <v>42322.025115740747</v>
      </c>
      <c r="T4031" s="11">
        <f t="shared" si="125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8">
        <f>$E4032/$D4032</f>
        <v>0.16</v>
      </c>
      <c r="P4032" s="5">
        <f>$E4032/$L4032</f>
        <v>66.666666666666671</v>
      </c>
      <c r="Q4032" t="str">
        <f>LEFT($N4032,FIND("/",$N4032)-1)</f>
        <v>theater</v>
      </c>
      <c r="R4032" t="str">
        <f>RIGHT($N4032,LEN($N4032)-FIND("/",$N4032))</f>
        <v>plays</v>
      </c>
      <c r="S4032" s="11">
        <f t="shared" si="124"/>
        <v>42374.655081018514</v>
      </c>
      <c r="T4032" s="11">
        <f t="shared" si="125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8">
        <f>$E4033/$D4033</f>
        <v>0</v>
      </c>
      <c r="P4033" s="5" t="e">
        <f>$E4033/$L4033</f>
        <v>#DIV/0!</v>
      </c>
      <c r="Q4033" t="str">
        <f>LEFT($N4033,FIND("/",$N4033)-1)</f>
        <v>theater</v>
      </c>
      <c r="R4033" t="str">
        <f>RIGHT($N4033,LEN($N4033)-FIND("/",$N4033))</f>
        <v>plays</v>
      </c>
      <c r="S4033" s="11">
        <f t="shared" si="124"/>
        <v>41941.585231481484</v>
      </c>
      <c r="T4033" s="11">
        <f t="shared" si="125"/>
        <v>41991.626898148148</v>
      </c>
    </row>
    <row r="4034" spans="1:20" ht="45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8">
        <f>$E4034/$D4034</f>
        <v>6.8287037037037035E-2</v>
      </c>
      <c r="P4034" s="5">
        <f>$E4034/$L4034</f>
        <v>59</v>
      </c>
      <c r="Q4034" t="str">
        <f>LEFT($N4034,FIND("/",$N4034)-1)</f>
        <v>theater</v>
      </c>
      <c r="R4034" t="str">
        <f>RIGHT($N4034,LEN($N4034)-FIND("/",$N4034))</f>
        <v>plays</v>
      </c>
      <c r="S4034" s="11">
        <f t="shared" si="124"/>
        <v>42293.809212962966</v>
      </c>
      <c r="T4034" s="11">
        <f t="shared" si="125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8">
        <f>$E4035/$D4035</f>
        <v>0.25698702928870293</v>
      </c>
      <c r="P4035" s="5">
        <f>$E4035/$L4035</f>
        <v>65.340319148936175</v>
      </c>
      <c r="Q4035" t="str">
        <f>LEFT($N4035,FIND("/",$N4035)-1)</f>
        <v>theater</v>
      </c>
      <c r="R4035" t="str">
        <f>RIGHT($N4035,LEN($N4035)-FIND("/",$N4035))</f>
        <v>plays</v>
      </c>
      <c r="S4035" s="11">
        <f t="shared" ref="S4035:S4098" si="126">((($J4035/60)/60)/24)+DATE(1970,1,1)</f>
        <v>42614.268796296295</v>
      </c>
      <c r="T4035" s="11">
        <f t="shared" ref="T4035:T4098" si="127">((($I4035/60)/60)/24)+DATE(1970,1,1)</f>
        <v>42645.375</v>
      </c>
    </row>
    <row r="4036" spans="1:20" ht="45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8">
        <f>$E4036/$D4036</f>
        <v>1.4814814814814815E-2</v>
      </c>
      <c r="P4036" s="5">
        <f>$E4036/$L4036</f>
        <v>100</v>
      </c>
      <c r="Q4036" t="str">
        <f>LEFT($N4036,FIND("/",$N4036)-1)</f>
        <v>theater</v>
      </c>
      <c r="R4036" t="str">
        <f>RIGHT($N4036,LEN($N4036)-FIND("/",$N4036))</f>
        <v>plays</v>
      </c>
      <c r="S4036" s="11">
        <f t="shared" si="126"/>
        <v>42067.947337962964</v>
      </c>
      <c r="T4036" s="11">
        <f t="shared" si="127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8">
        <f>$E4037/$D4037</f>
        <v>0.36849999999999999</v>
      </c>
      <c r="P4037" s="5">
        <f>$E4037/$L4037</f>
        <v>147.4</v>
      </c>
      <c r="Q4037" t="str">
        <f>LEFT($N4037,FIND("/",$N4037)-1)</f>
        <v>theater</v>
      </c>
      <c r="R4037" t="str">
        <f>RIGHT($N4037,LEN($N4037)-FIND("/",$N4037))</f>
        <v>plays</v>
      </c>
      <c r="S4037" s="11">
        <f t="shared" si="126"/>
        <v>41903.882951388885</v>
      </c>
      <c r="T4037" s="11">
        <f t="shared" si="127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8">
        <f>$E4038/$D4038</f>
        <v>0.47049999999999997</v>
      </c>
      <c r="P4038" s="5">
        <f>$E4038/$L4038</f>
        <v>166.05882352941177</v>
      </c>
      <c r="Q4038" t="str">
        <f>LEFT($N4038,FIND("/",$N4038)-1)</f>
        <v>theater</v>
      </c>
      <c r="R4038" t="str">
        <f>RIGHT($N4038,LEN($N4038)-FIND("/",$N4038))</f>
        <v>plays</v>
      </c>
      <c r="S4038" s="11">
        <f t="shared" si="126"/>
        <v>41804.937083333331</v>
      </c>
      <c r="T4038" s="11">
        <f t="shared" si="127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8">
        <f>$E4039/$D4039</f>
        <v>0.11428571428571428</v>
      </c>
      <c r="P4039" s="5">
        <f>$E4039/$L4039</f>
        <v>40</v>
      </c>
      <c r="Q4039" t="str">
        <f>LEFT($N4039,FIND("/",$N4039)-1)</f>
        <v>theater</v>
      </c>
      <c r="R4039" t="str">
        <f>RIGHT($N4039,LEN($N4039)-FIND("/",$N4039))</f>
        <v>plays</v>
      </c>
      <c r="S4039" s="11">
        <f t="shared" si="126"/>
        <v>42497.070775462969</v>
      </c>
      <c r="T4039" s="11">
        <f t="shared" si="127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8">
        <f>$E4040/$D4040</f>
        <v>0.12039999999999999</v>
      </c>
      <c r="P4040" s="5">
        <f>$E4040/$L4040</f>
        <v>75.25</v>
      </c>
      <c r="Q4040" t="str">
        <f>LEFT($N4040,FIND("/",$N4040)-1)</f>
        <v>theater</v>
      </c>
      <c r="R4040" t="str">
        <f>RIGHT($N4040,LEN($N4040)-FIND("/",$N4040))</f>
        <v>plays</v>
      </c>
      <c r="S4040" s="11">
        <f t="shared" si="126"/>
        <v>41869.798726851855</v>
      </c>
      <c r="T4040" s="11">
        <f t="shared" si="127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8">
        <f>$E4041/$D4041</f>
        <v>0.6</v>
      </c>
      <c r="P4041" s="5">
        <f>$E4041/$L4041</f>
        <v>60</v>
      </c>
      <c r="Q4041" t="str">
        <f>LEFT($N4041,FIND("/",$N4041)-1)</f>
        <v>theater</v>
      </c>
      <c r="R4041" t="str">
        <f>RIGHT($N4041,LEN($N4041)-FIND("/",$N4041))</f>
        <v>plays</v>
      </c>
      <c r="S4041" s="11">
        <f t="shared" si="126"/>
        <v>42305.670914351853</v>
      </c>
      <c r="T4041" s="11">
        <f t="shared" si="127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8">
        <f>$E4042/$D4042</f>
        <v>0.3125</v>
      </c>
      <c r="P4042" s="5">
        <f>$E4042/$L4042</f>
        <v>1250</v>
      </c>
      <c r="Q4042" t="str">
        <f>LEFT($N4042,FIND("/",$N4042)-1)</f>
        <v>theater</v>
      </c>
      <c r="R4042" t="str">
        <f>RIGHT($N4042,LEN($N4042)-FIND("/",$N4042))</f>
        <v>plays</v>
      </c>
      <c r="S4042" s="11">
        <f t="shared" si="126"/>
        <v>42144.231527777782</v>
      </c>
      <c r="T4042" s="11">
        <f t="shared" si="127"/>
        <v>42203.125</v>
      </c>
    </row>
    <row r="4043" spans="1:20" ht="30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8">
        <f>$E4043/$D4043</f>
        <v>4.1999999999999997E-3</v>
      </c>
      <c r="P4043" s="5">
        <f>$E4043/$L4043</f>
        <v>10.5</v>
      </c>
      <c r="Q4043" t="str">
        <f>LEFT($N4043,FIND("/",$N4043)-1)</f>
        <v>theater</v>
      </c>
      <c r="R4043" t="str">
        <f>RIGHT($N4043,LEN($N4043)-FIND("/",$N4043))</f>
        <v>plays</v>
      </c>
      <c r="S4043" s="11">
        <f t="shared" si="126"/>
        <v>42559.474004629628</v>
      </c>
      <c r="T4043" s="11">
        <f t="shared" si="127"/>
        <v>42619.474004629628</v>
      </c>
    </row>
    <row r="4044" spans="1:20" ht="45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8">
        <f>$E4044/$D4044</f>
        <v>2.0999999999999999E-3</v>
      </c>
      <c r="P4044" s="5">
        <f>$E4044/$L4044</f>
        <v>7</v>
      </c>
      <c r="Q4044" t="str">
        <f>LEFT($N4044,FIND("/",$N4044)-1)</f>
        <v>theater</v>
      </c>
      <c r="R4044" t="str">
        <f>RIGHT($N4044,LEN($N4044)-FIND("/",$N4044))</f>
        <v>plays</v>
      </c>
      <c r="S4044" s="11">
        <f t="shared" si="126"/>
        <v>41995.084074074075</v>
      </c>
      <c r="T4044" s="11">
        <f t="shared" si="127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8">
        <f>$E4045/$D4045</f>
        <v>0</v>
      </c>
      <c r="P4045" s="5" t="e">
        <f>$E4045/$L4045</f>
        <v>#DIV/0!</v>
      </c>
      <c r="Q4045" t="str">
        <f>LEFT($N4045,FIND("/",$N4045)-1)</f>
        <v>theater</v>
      </c>
      <c r="R4045" t="str">
        <f>RIGHT($N4045,LEN($N4045)-FIND("/",$N4045))</f>
        <v>plays</v>
      </c>
      <c r="S4045" s="11">
        <f t="shared" si="126"/>
        <v>41948.957465277781</v>
      </c>
      <c r="T4045" s="11">
        <f t="shared" si="127"/>
        <v>41963.957465277781</v>
      </c>
    </row>
    <row r="4046" spans="1:20" ht="45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8">
        <f>$E4046/$D4046</f>
        <v>0.375</v>
      </c>
      <c r="P4046" s="5">
        <f>$E4046/$L4046</f>
        <v>56.25</v>
      </c>
      <c r="Q4046" t="str">
        <f>LEFT($N4046,FIND("/",$N4046)-1)</f>
        <v>theater</v>
      </c>
      <c r="R4046" t="str">
        <f>RIGHT($N4046,LEN($N4046)-FIND("/",$N4046))</f>
        <v>plays</v>
      </c>
      <c r="S4046" s="11">
        <f t="shared" si="126"/>
        <v>42074.219699074078</v>
      </c>
      <c r="T4046" s="11">
        <f t="shared" si="127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8">
        <f>$E4047/$D4047</f>
        <v>2.0000000000000001E-4</v>
      </c>
      <c r="P4047" s="5">
        <f>$E4047/$L4047</f>
        <v>1</v>
      </c>
      <c r="Q4047" t="str">
        <f>LEFT($N4047,FIND("/",$N4047)-1)</f>
        <v>theater</v>
      </c>
      <c r="R4047" t="str">
        <f>RIGHT($N4047,LEN($N4047)-FIND("/",$N4047))</f>
        <v>plays</v>
      </c>
      <c r="S4047" s="11">
        <f t="shared" si="126"/>
        <v>41842.201261574075</v>
      </c>
      <c r="T4047" s="11">
        <f t="shared" si="127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8">
        <f>$E4048/$D4048</f>
        <v>8.2142857142857142E-2</v>
      </c>
      <c r="P4048" s="5">
        <f>$E4048/$L4048</f>
        <v>38.333333333333336</v>
      </c>
      <c r="Q4048" t="str">
        <f>LEFT($N4048,FIND("/",$N4048)-1)</f>
        <v>theater</v>
      </c>
      <c r="R4048" t="str">
        <f>RIGHT($N4048,LEN($N4048)-FIND("/",$N4048))</f>
        <v>plays</v>
      </c>
      <c r="S4048" s="11">
        <f t="shared" si="126"/>
        <v>41904.650578703702</v>
      </c>
      <c r="T4048" s="11">
        <f t="shared" si="127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8">
        <f>$E4049/$D4049</f>
        <v>2.1999999999999999E-2</v>
      </c>
      <c r="P4049" s="5">
        <f>$E4049/$L4049</f>
        <v>27.5</v>
      </c>
      <c r="Q4049" t="str">
        <f>LEFT($N4049,FIND("/",$N4049)-1)</f>
        <v>theater</v>
      </c>
      <c r="R4049" t="str">
        <f>RIGHT($N4049,LEN($N4049)-FIND("/",$N4049))</f>
        <v>plays</v>
      </c>
      <c r="S4049" s="11">
        <f t="shared" si="126"/>
        <v>41991.022488425922</v>
      </c>
      <c r="T4049" s="11">
        <f t="shared" si="127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8">
        <f>$E4050/$D4050</f>
        <v>0.17652941176470588</v>
      </c>
      <c r="P4050" s="5">
        <f>$E4050/$L4050</f>
        <v>32.978021978021978</v>
      </c>
      <c r="Q4050" t="str">
        <f>LEFT($N4050,FIND("/",$N4050)-1)</f>
        <v>theater</v>
      </c>
      <c r="R4050" t="str">
        <f>RIGHT($N4050,LEN($N4050)-FIND("/",$N4050))</f>
        <v>plays</v>
      </c>
      <c r="S4050" s="11">
        <f t="shared" si="126"/>
        <v>42436.509108796294</v>
      </c>
      <c r="T4050" s="11">
        <f t="shared" si="127"/>
        <v>42471.467442129629</v>
      </c>
    </row>
    <row r="4051" spans="1:20" ht="45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8">
        <f>$E4051/$D4051</f>
        <v>8.0000000000000004E-4</v>
      </c>
      <c r="P4051" s="5">
        <f>$E4051/$L4051</f>
        <v>16</v>
      </c>
      <c r="Q4051" t="str">
        <f>LEFT($N4051,FIND("/",$N4051)-1)</f>
        <v>theater</v>
      </c>
      <c r="R4051" t="str">
        <f>RIGHT($N4051,LEN($N4051)-FIND("/",$N4051))</f>
        <v>plays</v>
      </c>
      <c r="S4051" s="11">
        <f t="shared" si="126"/>
        <v>42169.958506944444</v>
      </c>
      <c r="T4051" s="11">
        <f t="shared" si="127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8">
        <f>$E4052/$D4052</f>
        <v>6.6666666666666664E-4</v>
      </c>
      <c r="P4052" s="5">
        <f>$E4052/$L4052</f>
        <v>1</v>
      </c>
      <c r="Q4052" t="str">
        <f>LEFT($N4052,FIND("/",$N4052)-1)</f>
        <v>theater</v>
      </c>
      <c r="R4052" t="str">
        <f>RIGHT($N4052,LEN($N4052)-FIND("/",$N4052))</f>
        <v>plays</v>
      </c>
      <c r="S4052" s="11">
        <f t="shared" si="126"/>
        <v>41905.636469907404</v>
      </c>
      <c r="T4052" s="11">
        <f t="shared" si="127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8">
        <f>$E4053/$D4053</f>
        <v>0</v>
      </c>
      <c r="P4053" s="5" t="e">
        <f>$E4053/$L4053</f>
        <v>#DIV/0!</v>
      </c>
      <c r="Q4053" t="str">
        <f>LEFT($N4053,FIND("/",$N4053)-1)</f>
        <v>theater</v>
      </c>
      <c r="R4053" t="str">
        <f>RIGHT($N4053,LEN($N4053)-FIND("/",$N4053))</f>
        <v>plays</v>
      </c>
      <c r="S4053" s="11">
        <f t="shared" si="126"/>
        <v>41761.810150462967</v>
      </c>
      <c r="T4053" s="11">
        <f t="shared" si="127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8">
        <f>$E4054/$D4054</f>
        <v>0.37533333333333335</v>
      </c>
      <c r="P4054" s="5">
        <f>$E4054/$L4054</f>
        <v>86.615384615384613</v>
      </c>
      <c r="Q4054" t="str">
        <f>LEFT($N4054,FIND("/",$N4054)-1)</f>
        <v>theater</v>
      </c>
      <c r="R4054" t="str">
        <f>RIGHT($N4054,LEN($N4054)-FIND("/",$N4054))</f>
        <v>plays</v>
      </c>
      <c r="S4054" s="11">
        <f t="shared" si="126"/>
        <v>41865.878657407404</v>
      </c>
      <c r="T4054" s="11">
        <f t="shared" si="127"/>
        <v>41925.878657407404</v>
      </c>
    </row>
    <row r="4055" spans="1:20" ht="45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8">
        <f>$E4055/$D4055</f>
        <v>0.22</v>
      </c>
      <c r="P4055" s="5">
        <f>$E4055/$L4055</f>
        <v>55</v>
      </c>
      <c r="Q4055" t="str">
        <f>LEFT($N4055,FIND("/",$N4055)-1)</f>
        <v>theater</v>
      </c>
      <c r="R4055" t="str">
        <f>RIGHT($N4055,LEN($N4055)-FIND("/",$N4055))</f>
        <v>plays</v>
      </c>
      <c r="S4055" s="11">
        <f t="shared" si="126"/>
        <v>41928.690138888887</v>
      </c>
      <c r="T4055" s="11">
        <f t="shared" si="127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8">
        <f>$E4056/$D4056</f>
        <v>0</v>
      </c>
      <c r="P4056" s="5" t="e">
        <f>$E4056/$L4056</f>
        <v>#DIV/0!</v>
      </c>
      <c r="Q4056" t="str">
        <f>LEFT($N4056,FIND("/",$N4056)-1)</f>
        <v>theater</v>
      </c>
      <c r="R4056" t="str">
        <f>RIGHT($N4056,LEN($N4056)-FIND("/",$N4056))</f>
        <v>plays</v>
      </c>
      <c r="S4056" s="11">
        <f t="shared" si="126"/>
        <v>42613.841261574074</v>
      </c>
      <c r="T4056" s="11">
        <f t="shared" si="127"/>
        <v>42644.166666666672</v>
      </c>
    </row>
    <row r="4057" spans="1:20" ht="45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8">
        <f>$E4057/$D4057</f>
        <v>0.1762</v>
      </c>
      <c r="P4057" s="5">
        <f>$E4057/$L4057</f>
        <v>41.952380952380949</v>
      </c>
      <c r="Q4057" t="str">
        <f>LEFT($N4057,FIND("/",$N4057)-1)</f>
        <v>theater</v>
      </c>
      <c r="R4057" t="str">
        <f>RIGHT($N4057,LEN($N4057)-FIND("/",$N4057))</f>
        <v>plays</v>
      </c>
      <c r="S4057" s="11">
        <f t="shared" si="126"/>
        <v>41779.648506944446</v>
      </c>
      <c r="T4057" s="11">
        <f t="shared" si="127"/>
        <v>41809.648506944446</v>
      </c>
    </row>
    <row r="4058" spans="1:20" ht="45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8">
        <f>$E4058/$D4058</f>
        <v>0.53</v>
      </c>
      <c r="P4058" s="5">
        <f>$E4058/$L4058</f>
        <v>88.333333333333329</v>
      </c>
      <c r="Q4058" t="str">
        <f>LEFT($N4058,FIND("/",$N4058)-1)</f>
        <v>theater</v>
      </c>
      <c r="R4058" t="str">
        <f>RIGHT($N4058,LEN($N4058)-FIND("/",$N4058))</f>
        <v>plays</v>
      </c>
      <c r="S4058" s="11">
        <f t="shared" si="126"/>
        <v>42534.933321759265</v>
      </c>
      <c r="T4058" s="11">
        <f t="shared" si="127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8">
        <f>$E4059/$D4059</f>
        <v>0.22142857142857142</v>
      </c>
      <c r="P4059" s="5">
        <f>$E4059/$L4059</f>
        <v>129.16666666666666</v>
      </c>
      <c r="Q4059" t="str">
        <f>LEFT($N4059,FIND("/",$N4059)-1)</f>
        <v>theater</v>
      </c>
      <c r="R4059" t="str">
        <f>RIGHT($N4059,LEN($N4059)-FIND("/",$N4059))</f>
        <v>plays</v>
      </c>
      <c r="S4059" s="11">
        <f t="shared" si="126"/>
        <v>42310.968518518523</v>
      </c>
      <c r="T4059" s="11">
        <f t="shared" si="127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8">
        <f>$E4060/$D4060</f>
        <v>2.5333333333333333E-2</v>
      </c>
      <c r="P4060" s="5">
        <f>$E4060/$L4060</f>
        <v>23.75</v>
      </c>
      <c r="Q4060" t="str">
        <f>LEFT($N4060,FIND("/",$N4060)-1)</f>
        <v>theater</v>
      </c>
      <c r="R4060" t="str">
        <f>RIGHT($N4060,LEN($N4060)-FIND("/",$N4060))</f>
        <v>plays</v>
      </c>
      <c r="S4060" s="11">
        <f t="shared" si="126"/>
        <v>42446.060694444444</v>
      </c>
      <c r="T4060" s="11">
        <f t="shared" si="127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8">
        <f>$E4061/$D4061</f>
        <v>2.5000000000000001E-2</v>
      </c>
      <c r="P4061" s="5">
        <f>$E4061/$L4061</f>
        <v>35.714285714285715</v>
      </c>
      <c r="Q4061" t="str">
        <f>LEFT($N4061,FIND("/",$N4061)-1)</f>
        <v>theater</v>
      </c>
      <c r="R4061" t="str">
        <f>RIGHT($N4061,LEN($N4061)-FIND("/",$N4061))</f>
        <v>plays</v>
      </c>
      <c r="S4061" s="11">
        <f t="shared" si="126"/>
        <v>41866.640648148146</v>
      </c>
      <c r="T4061" s="11">
        <f t="shared" si="127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8">
        <f>$E4062/$D4062</f>
        <v>2.8500000000000001E-2</v>
      </c>
      <c r="P4062" s="5">
        <f>$E4062/$L4062</f>
        <v>57</v>
      </c>
      <c r="Q4062" t="str">
        <f>LEFT($N4062,FIND("/",$N4062)-1)</f>
        <v>theater</v>
      </c>
      <c r="R4062" t="str">
        <f>RIGHT($N4062,LEN($N4062)-FIND("/",$N4062))</f>
        <v>plays</v>
      </c>
      <c r="S4062" s="11">
        <f t="shared" si="126"/>
        <v>41779.695092592592</v>
      </c>
      <c r="T4062" s="11">
        <f t="shared" si="127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8">
        <f>$E4063/$D4063</f>
        <v>0</v>
      </c>
      <c r="P4063" s="5" t="e">
        <f>$E4063/$L4063</f>
        <v>#DIV/0!</v>
      </c>
      <c r="Q4063" t="str">
        <f>LEFT($N4063,FIND("/",$N4063)-1)</f>
        <v>theater</v>
      </c>
      <c r="R4063" t="str">
        <f>RIGHT($N4063,LEN($N4063)-FIND("/",$N4063))</f>
        <v>plays</v>
      </c>
      <c r="S4063" s="11">
        <f t="shared" si="126"/>
        <v>42421.141469907408</v>
      </c>
      <c r="T4063" s="11">
        <f t="shared" si="127"/>
        <v>42481.099803240737</v>
      </c>
    </row>
    <row r="4064" spans="1:20" ht="45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8">
        <f>$E4064/$D4064</f>
        <v>2.4500000000000001E-2</v>
      </c>
      <c r="P4064" s="5">
        <f>$E4064/$L4064</f>
        <v>163.33333333333334</v>
      </c>
      <c r="Q4064" t="str">
        <f>LEFT($N4064,FIND("/",$N4064)-1)</f>
        <v>theater</v>
      </c>
      <c r="R4064" t="str">
        <f>RIGHT($N4064,LEN($N4064)-FIND("/",$N4064))</f>
        <v>plays</v>
      </c>
      <c r="S4064" s="11">
        <f t="shared" si="126"/>
        <v>42523.739212962959</v>
      </c>
      <c r="T4064" s="11">
        <f t="shared" si="127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8">
        <f>$E4065/$D4065</f>
        <v>1.4210526315789474E-2</v>
      </c>
      <c r="P4065" s="5">
        <f>$E4065/$L4065</f>
        <v>15</v>
      </c>
      <c r="Q4065" t="str">
        <f>LEFT($N4065,FIND("/",$N4065)-1)</f>
        <v>theater</v>
      </c>
      <c r="R4065" t="str">
        <f>RIGHT($N4065,LEN($N4065)-FIND("/",$N4065))</f>
        <v>plays</v>
      </c>
      <c r="S4065" s="11">
        <f t="shared" si="126"/>
        <v>41787.681527777779</v>
      </c>
      <c r="T4065" s="11">
        <f t="shared" si="127"/>
        <v>41817.681527777779</v>
      </c>
    </row>
    <row r="4066" spans="1:20" ht="45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8">
        <f>$E4066/$D4066</f>
        <v>0.1925</v>
      </c>
      <c r="P4066" s="5">
        <f>$E4066/$L4066</f>
        <v>64.166666666666671</v>
      </c>
      <c r="Q4066" t="str">
        <f>LEFT($N4066,FIND("/",$N4066)-1)</f>
        <v>theater</v>
      </c>
      <c r="R4066" t="str">
        <f>RIGHT($N4066,LEN($N4066)-FIND("/",$N4066))</f>
        <v>plays</v>
      </c>
      <c r="S4066" s="11">
        <f t="shared" si="126"/>
        <v>42093.588263888887</v>
      </c>
      <c r="T4066" s="11">
        <f t="shared" si="127"/>
        <v>42123.588263888887</v>
      </c>
    </row>
    <row r="4067" spans="1:20" ht="30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8">
        <f>$E4067/$D4067</f>
        <v>6.7499999999999999E-3</v>
      </c>
      <c r="P4067" s="5">
        <f>$E4067/$L4067</f>
        <v>6.75</v>
      </c>
      <c r="Q4067" t="str">
        <f>LEFT($N4067,FIND("/",$N4067)-1)</f>
        <v>theater</v>
      </c>
      <c r="R4067" t="str">
        <f>RIGHT($N4067,LEN($N4067)-FIND("/",$N4067))</f>
        <v>plays</v>
      </c>
      <c r="S4067" s="11">
        <f t="shared" si="126"/>
        <v>41833.951516203706</v>
      </c>
      <c r="T4067" s="11">
        <f t="shared" si="127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8">
        <f>$E4068/$D4068</f>
        <v>1.6666666666666668E-3</v>
      </c>
      <c r="P4068" s="5">
        <f>$E4068/$L4068</f>
        <v>25</v>
      </c>
      <c r="Q4068" t="str">
        <f>LEFT($N4068,FIND("/",$N4068)-1)</f>
        <v>theater</v>
      </c>
      <c r="R4068" t="str">
        <f>RIGHT($N4068,LEN($N4068)-FIND("/",$N4068))</f>
        <v>plays</v>
      </c>
      <c r="S4068" s="11">
        <f t="shared" si="126"/>
        <v>42479.039212962962</v>
      </c>
      <c r="T4068" s="11">
        <f t="shared" si="127"/>
        <v>42509.039212962962</v>
      </c>
    </row>
    <row r="4069" spans="1:20" ht="45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8">
        <f>$E4069/$D4069</f>
        <v>0.60899999999999999</v>
      </c>
      <c r="P4069" s="5">
        <f>$E4069/$L4069</f>
        <v>179.11764705882354</v>
      </c>
      <c r="Q4069" t="str">
        <f>LEFT($N4069,FIND("/",$N4069)-1)</f>
        <v>theater</v>
      </c>
      <c r="R4069" t="str">
        <f>RIGHT($N4069,LEN($N4069)-FIND("/",$N4069))</f>
        <v>plays</v>
      </c>
      <c r="S4069" s="11">
        <f t="shared" si="126"/>
        <v>42235.117476851854</v>
      </c>
      <c r="T4069" s="11">
        <f t="shared" si="127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8">
        <f>$E4070/$D4070</f>
        <v>0.01</v>
      </c>
      <c r="P4070" s="5">
        <f>$E4070/$L4070</f>
        <v>34.950000000000003</v>
      </c>
      <c r="Q4070" t="str">
        <f>LEFT($N4070,FIND("/",$N4070)-1)</f>
        <v>theater</v>
      </c>
      <c r="R4070" t="str">
        <f>RIGHT($N4070,LEN($N4070)-FIND("/",$N4070))</f>
        <v>plays</v>
      </c>
      <c r="S4070" s="11">
        <f t="shared" si="126"/>
        <v>42718.963599537034</v>
      </c>
      <c r="T4070" s="11">
        <f t="shared" si="127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8">
        <f>$E4071/$D4071</f>
        <v>0.34399999999999997</v>
      </c>
      <c r="P4071" s="5">
        <f>$E4071/$L4071</f>
        <v>33.07692307692308</v>
      </c>
      <c r="Q4071" t="str">
        <f>LEFT($N4071,FIND("/",$N4071)-1)</f>
        <v>theater</v>
      </c>
      <c r="R4071" t="str">
        <f>RIGHT($N4071,LEN($N4071)-FIND("/",$N4071))</f>
        <v>plays</v>
      </c>
      <c r="S4071" s="11">
        <f t="shared" si="126"/>
        <v>42022.661527777775</v>
      </c>
      <c r="T4071" s="11">
        <f t="shared" si="127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8">
        <f>$E4072/$D4072</f>
        <v>0.16500000000000001</v>
      </c>
      <c r="P4072" s="5">
        <f>$E4072/$L4072</f>
        <v>27.5</v>
      </c>
      <c r="Q4072" t="str">
        <f>LEFT($N4072,FIND("/",$N4072)-1)</f>
        <v>theater</v>
      </c>
      <c r="R4072" t="str">
        <f>RIGHT($N4072,LEN($N4072)-FIND("/",$N4072))</f>
        <v>plays</v>
      </c>
      <c r="S4072" s="11">
        <f t="shared" si="126"/>
        <v>42031.666898148149</v>
      </c>
      <c r="T4072" s="11">
        <f t="shared" si="127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8">
        <f>$E4073/$D4073</f>
        <v>0</v>
      </c>
      <c r="P4073" s="5" t="e">
        <f>$E4073/$L4073</f>
        <v>#DIV/0!</v>
      </c>
      <c r="Q4073" t="str">
        <f>LEFT($N4073,FIND("/",$N4073)-1)</f>
        <v>theater</v>
      </c>
      <c r="R4073" t="str">
        <f>RIGHT($N4073,LEN($N4073)-FIND("/",$N4073))</f>
        <v>plays</v>
      </c>
      <c r="S4073" s="11">
        <f t="shared" si="126"/>
        <v>42700.804756944446</v>
      </c>
      <c r="T4073" s="11">
        <f t="shared" si="127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8">
        <f>$E4074/$D4074</f>
        <v>4.0000000000000001E-3</v>
      </c>
      <c r="P4074" s="5">
        <f>$E4074/$L4074</f>
        <v>2</v>
      </c>
      <c r="Q4074" t="str">
        <f>LEFT($N4074,FIND("/",$N4074)-1)</f>
        <v>theater</v>
      </c>
      <c r="R4074" t="str">
        <f>RIGHT($N4074,LEN($N4074)-FIND("/",$N4074))</f>
        <v>plays</v>
      </c>
      <c r="S4074" s="11">
        <f t="shared" si="126"/>
        <v>41812.77443287037</v>
      </c>
      <c r="T4074" s="11">
        <f t="shared" si="127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8">
        <f>$E4075/$D4075</f>
        <v>1.0571428571428572E-2</v>
      </c>
      <c r="P4075" s="5">
        <f>$E4075/$L4075</f>
        <v>18.5</v>
      </c>
      <c r="Q4075" t="str">
        <f>LEFT($N4075,FIND("/",$N4075)-1)</f>
        <v>theater</v>
      </c>
      <c r="R4075" t="str">
        <f>RIGHT($N4075,LEN($N4075)-FIND("/",$N4075))</f>
        <v>plays</v>
      </c>
      <c r="S4075" s="11">
        <f t="shared" si="126"/>
        <v>42078.34520833334</v>
      </c>
      <c r="T4075" s="11">
        <f t="shared" si="127"/>
        <v>42133.166666666672</v>
      </c>
    </row>
    <row r="4076" spans="1:20" ht="45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8">
        <f>$E4076/$D4076</f>
        <v>0.26727272727272727</v>
      </c>
      <c r="P4076" s="5">
        <f>$E4076/$L4076</f>
        <v>35</v>
      </c>
      <c r="Q4076" t="str">
        <f>LEFT($N4076,FIND("/",$N4076)-1)</f>
        <v>theater</v>
      </c>
      <c r="R4076" t="str">
        <f>RIGHT($N4076,LEN($N4076)-FIND("/",$N4076))</f>
        <v>plays</v>
      </c>
      <c r="S4076" s="11">
        <f t="shared" si="126"/>
        <v>42283.552951388891</v>
      </c>
      <c r="T4076" s="11">
        <f t="shared" si="127"/>
        <v>42313.594618055555</v>
      </c>
    </row>
    <row r="4077" spans="1:20" ht="45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8">
        <f>$E4077/$D4077</f>
        <v>0.28799999999999998</v>
      </c>
      <c r="P4077" s="5">
        <f>$E4077/$L4077</f>
        <v>44.307692307692307</v>
      </c>
      <c r="Q4077" t="str">
        <f>LEFT($N4077,FIND("/",$N4077)-1)</f>
        <v>theater</v>
      </c>
      <c r="R4077" t="str">
        <f>RIGHT($N4077,LEN($N4077)-FIND("/",$N4077))</f>
        <v>plays</v>
      </c>
      <c r="S4077" s="11">
        <f t="shared" si="126"/>
        <v>41779.045937499999</v>
      </c>
      <c r="T4077" s="11">
        <f t="shared" si="127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8">
        <f>$E4078/$D4078</f>
        <v>0</v>
      </c>
      <c r="P4078" s="5" t="e">
        <f>$E4078/$L4078</f>
        <v>#DIV/0!</v>
      </c>
      <c r="Q4078" t="str">
        <f>LEFT($N4078,FIND("/",$N4078)-1)</f>
        <v>theater</v>
      </c>
      <c r="R4078" t="str">
        <f>RIGHT($N4078,LEN($N4078)-FIND("/",$N4078))</f>
        <v>plays</v>
      </c>
      <c r="S4078" s="11">
        <f t="shared" si="126"/>
        <v>41905.795706018522</v>
      </c>
      <c r="T4078" s="11">
        <f t="shared" si="127"/>
        <v>41933.82708333333</v>
      </c>
    </row>
    <row r="4079" spans="1:20" ht="45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8">
        <f>$E4079/$D4079</f>
        <v>8.8999999999999996E-2</v>
      </c>
      <c r="P4079" s="5">
        <f>$E4079/$L4079</f>
        <v>222.5</v>
      </c>
      <c r="Q4079" t="str">
        <f>LEFT($N4079,FIND("/",$N4079)-1)</f>
        <v>theater</v>
      </c>
      <c r="R4079" t="str">
        <f>RIGHT($N4079,LEN($N4079)-FIND("/",$N4079))</f>
        <v>plays</v>
      </c>
      <c r="S4079" s="11">
        <f t="shared" si="126"/>
        <v>42695.7105787037</v>
      </c>
      <c r="T4079" s="11">
        <f t="shared" si="127"/>
        <v>42725.7105787037</v>
      </c>
    </row>
    <row r="4080" spans="1:20" ht="45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8">
        <f>$E4080/$D4080</f>
        <v>0</v>
      </c>
      <c r="P4080" s="5" t="e">
        <f>$E4080/$L4080</f>
        <v>#DIV/0!</v>
      </c>
      <c r="Q4080" t="str">
        <f>LEFT($N4080,FIND("/",$N4080)-1)</f>
        <v>theater</v>
      </c>
      <c r="R4080" t="str">
        <f>RIGHT($N4080,LEN($N4080)-FIND("/",$N4080))</f>
        <v>plays</v>
      </c>
      <c r="S4080" s="11">
        <f t="shared" si="126"/>
        <v>42732.787523148145</v>
      </c>
      <c r="T4080" s="11">
        <f t="shared" si="127"/>
        <v>42762.787523148145</v>
      </c>
    </row>
    <row r="4081" spans="1:20" ht="45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8">
        <f>$E4081/$D4081</f>
        <v>1.6666666666666668E-3</v>
      </c>
      <c r="P4081" s="5">
        <f>$E4081/$L4081</f>
        <v>5</v>
      </c>
      <c r="Q4081" t="str">
        <f>LEFT($N4081,FIND("/",$N4081)-1)</f>
        <v>theater</v>
      </c>
      <c r="R4081" t="str">
        <f>RIGHT($N4081,LEN($N4081)-FIND("/",$N4081))</f>
        <v>plays</v>
      </c>
      <c r="S4081" s="11">
        <f t="shared" si="126"/>
        <v>42510.938900462963</v>
      </c>
      <c r="T4081" s="11">
        <f t="shared" si="127"/>
        <v>42540.938900462963</v>
      </c>
    </row>
    <row r="4082" spans="1:20" ht="45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8">
        <f>$E4082/$D4082</f>
        <v>0</v>
      </c>
      <c r="P4082" s="5" t="e">
        <f>$E4082/$L4082</f>
        <v>#DIV/0!</v>
      </c>
      <c r="Q4082" t="str">
        <f>LEFT($N4082,FIND("/",$N4082)-1)</f>
        <v>theater</v>
      </c>
      <c r="R4082" t="str">
        <f>RIGHT($N4082,LEN($N4082)-FIND("/",$N4082))</f>
        <v>plays</v>
      </c>
      <c r="S4082" s="11">
        <f t="shared" si="126"/>
        <v>42511.698101851856</v>
      </c>
      <c r="T4082" s="11">
        <f t="shared" si="127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8">
        <f>$E4083/$D4083</f>
        <v>0.15737410071942445</v>
      </c>
      <c r="P4083" s="5">
        <f>$E4083/$L4083</f>
        <v>29.166666666666668</v>
      </c>
      <c r="Q4083" t="str">
        <f>LEFT($N4083,FIND("/",$N4083)-1)</f>
        <v>theater</v>
      </c>
      <c r="R4083" t="str">
        <f>RIGHT($N4083,LEN($N4083)-FIND("/",$N4083))</f>
        <v>plays</v>
      </c>
      <c r="S4083" s="11">
        <f t="shared" si="126"/>
        <v>42041.581307870365</v>
      </c>
      <c r="T4083" s="11">
        <f t="shared" si="127"/>
        <v>42071.539641203708</v>
      </c>
    </row>
    <row r="4084" spans="1:20" ht="45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8">
        <f>$E4084/$D4084</f>
        <v>0.02</v>
      </c>
      <c r="P4084" s="5">
        <f>$E4084/$L4084</f>
        <v>1.5</v>
      </c>
      <c r="Q4084" t="str">
        <f>LEFT($N4084,FIND("/",$N4084)-1)</f>
        <v>theater</v>
      </c>
      <c r="R4084" t="str">
        <f>RIGHT($N4084,LEN($N4084)-FIND("/",$N4084))</f>
        <v>plays</v>
      </c>
      <c r="S4084" s="11">
        <f t="shared" si="126"/>
        <v>42307.189270833333</v>
      </c>
      <c r="T4084" s="11">
        <f t="shared" si="127"/>
        <v>42322.958333333328</v>
      </c>
    </row>
    <row r="4085" spans="1:20" ht="45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8">
        <f>$E4085/$D4085</f>
        <v>0.21685714285714286</v>
      </c>
      <c r="P4085" s="5">
        <f>$E4085/$L4085</f>
        <v>126.5</v>
      </c>
      <c r="Q4085" t="str">
        <f>LEFT($N4085,FIND("/",$N4085)-1)</f>
        <v>theater</v>
      </c>
      <c r="R4085" t="str">
        <f>RIGHT($N4085,LEN($N4085)-FIND("/",$N4085))</f>
        <v>plays</v>
      </c>
      <c r="S4085" s="11">
        <f t="shared" si="126"/>
        <v>42353.761759259258</v>
      </c>
      <c r="T4085" s="11">
        <f t="shared" si="127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8">
        <f>$E4086/$D4086</f>
        <v>3.3333333333333335E-3</v>
      </c>
      <c r="P4086" s="5">
        <f>$E4086/$L4086</f>
        <v>10</v>
      </c>
      <c r="Q4086" t="str">
        <f>LEFT($N4086,FIND("/",$N4086)-1)</f>
        <v>theater</v>
      </c>
      <c r="R4086" t="str">
        <f>RIGHT($N4086,LEN($N4086)-FIND("/",$N4086))</f>
        <v>plays</v>
      </c>
      <c r="S4086" s="11">
        <f t="shared" si="126"/>
        <v>42622.436412037037</v>
      </c>
      <c r="T4086" s="11">
        <f t="shared" si="127"/>
        <v>42652.436412037037</v>
      </c>
    </row>
    <row r="4087" spans="1:20" ht="45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8">
        <f>$E4087/$D4087</f>
        <v>2.8571428571428571E-3</v>
      </c>
      <c r="P4087" s="5">
        <f>$E4087/$L4087</f>
        <v>10</v>
      </c>
      <c r="Q4087" t="str">
        <f>LEFT($N4087,FIND("/",$N4087)-1)</f>
        <v>theater</v>
      </c>
      <c r="R4087" t="str">
        <f>RIGHT($N4087,LEN($N4087)-FIND("/",$N4087))</f>
        <v>plays</v>
      </c>
      <c r="S4087" s="11">
        <f t="shared" si="126"/>
        <v>42058.603877314818</v>
      </c>
      <c r="T4087" s="11">
        <f t="shared" si="127"/>
        <v>42087.165972222225</v>
      </c>
    </row>
    <row r="4088" spans="1:20" ht="45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8">
        <f>$E4088/$D4088</f>
        <v>4.7E-2</v>
      </c>
      <c r="P4088" s="5">
        <f>$E4088/$L4088</f>
        <v>9.4</v>
      </c>
      <c r="Q4088" t="str">
        <f>LEFT($N4088,FIND("/",$N4088)-1)</f>
        <v>theater</v>
      </c>
      <c r="R4088" t="str">
        <f>RIGHT($N4088,LEN($N4088)-FIND("/",$N4088))</f>
        <v>plays</v>
      </c>
      <c r="S4088" s="11">
        <f t="shared" si="126"/>
        <v>42304.940960648149</v>
      </c>
      <c r="T4088" s="11">
        <f t="shared" si="127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8">
        <f>$E4089/$D4089</f>
        <v>0</v>
      </c>
      <c r="P4089" s="5" t="e">
        <f>$E4089/$L4089</f>
        <v>#DIV/0!</v>
      </c>
      <c r="Q4089" t="str">
        <f>LEFT($N4089,FIND("/",$N4089)-1)</f>
        <v>theater</v>
      </c>
      <c r="R4089" t="str">
        <f>RIGHT($N4089,LEN($N4089)-FIND("/",$N4089))</f>
        <v>plays</v>
      </c>
      <c r="S4089" s="11">
        <f t="shared" si="126"/>
        <v>42538.742893518516</v>
      </c>
      <c r="T4089" s="11">
        <f t="shared" si="127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8">
        <f>$E4090/$D4090</f>
        <v>0.108</v>
      </c>
      <c r="P4090" s="5">
        <f>$E4090/$L4090</f>
        <v>72</v>
      </c>
      <c r="Q4090" t="str">
        <f>LEFT($N4090,FIND("/",$N4090)-1)</f>
        <v>theater</v>
      </c>
      <c r="R4090" t="str">
        <f>RIGHT($N4090,LEN($N4090)-FIND("/",$N4090))</f>
        <v>plays</v>
      </c>
      <c r="S4090" s="11">
        <f t="shared" si="126"/>
        <v>41990.612546296295</v>
      </c>
      <c r="T4090" s="11">
        <f t="shared" si="127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8">
        <f>$E4091/$D4091</f>
        <v>4.8000000000000001E-2</v>
      </c>
      <c r="P4091" s="5">
        <f>$E4091/$L4091</f>
        <v>30</v>
      </c>
      <c r="Q4091" t="str">
        <f>LEFT($N4091,FIND("/",$N4091)-1)</f>
        <v>theater</v>
      </c>
      <c r="R4091" t="str">
        <f>RIGHT($N4091,LEN($N4091)-FIND("/",$N4091))</f>
        <v>plays</v>
      </c>
      <c r="S4091" s="11">
        <f t="shared" si="126"/>
        <v>42122.732499999998</v>
      </c>
      <c r="T4091" s="11">
        <f t="shared" si="127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8">
        <f>$E4092/$D4092</f>
        <v>3.2000000000000001E-2</v>
      </c>
      <c r="P4092" s="5">
        <f>$E4092/$L4092</f>
        <v>10.666666666666666</v>
      </c>
      <c r="Q4092" t="str">
        <f>LEFT($N4092,FIND("/",$N4092)-1)</f>
        <v>theater</v>
      </c>
      <c r="R4092" t="str">
        <f>RIGHT($N4092,LEN($N4092)-FIND("/",$N4092))</f>
        <v>plays</v>
      </c>
      <c r="S4092" s="11">
        <f t="shared" si="126"/>
        <v>42209.67288194444</v>
      </c>
      <c r="T4092" s="11">
        <f t="shared" si="127"/>
        <v>42223.625</v>
      </c>
    </row>
    <row r="4093" spans="1:20" ht="45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8">
        <f>$E4093/$D4093</f>
        <v>0.1275</v>
      </c>
      <c r="P4093" s="5">
        <f>$E4093/$L4093</f>
        <v>25.5</v>
      </c>
      <c r="Q4093" t="str">
        <f>LEFT($N4093,FIND("/",$N4093)-1)</f>
        <v>theater</v>
      </c>
      <c r="R4093" t="str">
        <f>RIGHT($N4093,LEN($N4093)-FIND("/",$N4093))</f>
        <v>plays</v>
      </c>
      <c r="S4093" s="11">
        <f t="shared" si="126"/>
        <v>41990.506377314814</v>
      </c>
      <c r="T4093" s="11">
        <f t="shared" si="127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8">
        <f>$E4094/$D4094</f>
        <v>1.8181818181818181E-4</v>
      </c>
      <c r="P4094" s="5">
        <f>$E4094/$L4094</f>
        <v>20</v>
      </c>
      <c r="Q4094" t="str">
        <f>LEFT($N4094,FIND("/",$N4094)-1)</f>
        <v>theater</v>
      </c>
      <c r="R4094" t="str">
        <f>RIGHT($N4094,LEN($N4094)-FIND("/",$N4094))</f>
        <v>plays</v>
      </c>
      <c r="S4094" s="11">
        <f t="shared" si="126"/>
        <v>42039.194988425923</v>
      </c>
      <c r="T4094" s="11">
        <f t="shared" si="127"/>
        <v>42099.153321759266</v>
      </c>
    </row>
    <row r="4095" spans="1:20" ht="45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8">
        <f>$E4095/$D4095</f>
        <v>2.4E-2</v>
      </c>
      <c r="P4095" s="5">
        <f>$E4095/$L4095</f>
        <v>15</v>
      </c>
      <c r="Q4095" t="str">
        <f>LEFT($N4095,FIND("/",$N4095)-1)</f>
        <v>theater</v>
      </c>
      <c r="R4095" t="str">
        <f>RIGHT($N4095,LEN($N4095)-FIND("/",$N4095))</f>
        <v>plays</v>
      </c>
      <c r="S4095" s="11">
        <f t="shared" si="126"/>
        <v>42178.815891203703</v>
      </c>
      <c r="T4095" s="11">
        <f t="shared" si="127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8">
        <f>$E4096/$D4096</f>
        <v>0.36499999999999999</v>
      </c>
      <c r="P4096" s="5">
        <f>$E4096/$L4096</f>
        <v>91.25</v>
      </c>
      <c r="Q4096" t="str">
        <f>LEFT($N4096,FIND("/",$N4096)-1)</f>
        <v>theater</v>
      </c>
      <c r="R4096" t="str">
        <f>RIGHT($N4096,LEN($N4096)-FIND("/",$N4096))</f>
        <v>plays</v>
      </c>
      <c r="S4096" s="11">
        <f t="shared" si="126"/>
        <v>41890.086805555555</v>
      </c>
      <c r="T4096" s="11">
        <f t="shared" si="127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8">
        <f>$E4097/$D4097</f>
        <v>2.6666666666666668E-2</v>
      </c>
      <c r="P4097" s="5">
        <f>$E4097/$L4097</f>
        <v>800</v>
      </c>
      <c r="Q4097" t="str">
        <f>LEFT($N4097,FIND("/",$N4097)-1)</f>
        <v>theater</v>
      </c>
      <c r="R4097" t="str">
        <f>RIGHT($N4097,LEN($N4097)-FIND("/",$N4097))</f>
        <v>plays</v>
      </c>
      <c r="S4097" s="11">
        <f t="shared" si="126"/>
        <v>42693.031828703708</v>
      </c>
      <c r="T4097" s="11">
        <f t="shared" si="127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8">
        <f>$E4098/$D4098</f>
        <v>0.11428571428571428</v>
      </c>
      <c r="P4098" s="5">
        <f>$E4098/$L4098</f>
        <v>80</v>
      </c>
      <c r="Q4098" t="str">
        <f>LEFT($N4098,FIND("/",$N4098)-1)</f>
        <v>theater</v>
      </c>
      <c r="R4098" t="str">
        <f>RIGHT($N4098,LEN($N4098)-FIND("/",$N4098))</f>
        <v>plays</v>
      </c>
      <c r="S4098" s="11">
        <f t="shared" si="126"/>
        <v>42750.530312499999</v>
      </c>
      <c r="T4098" s="11">
        <f t="shared" si="127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8">
        <f>$E4099/$D4099</f>
        <v>0</v>
      </c>
      <c r="P4099" s="5" t="e">
        <f>$E4099/$L4099</f>
        <v>#DIV/0!</v>
      </c>
      <c r="Q4099" t="str">
        <f>LEFT($N4099,FIND("/",$N4099)-1)</f>
        <v>theater</v>
      </c>
      <c r="R4099" t="str">
        <f>RIGHT($N4099,LEN($N4099)-FIND("/",$N4099))</f>
        <v>plays</v>
      </c>
      <c r="S4099" s="11">
        <f t="shared" ref="S4099:S4115" si="128">((($J4099/60)/60)/24)+DATE(1970,1,1)</f>
        <v>42344.824502314819</v>
      </c>
      <c r="T4099" s="11">
        <f t="shared" ref="T4099:T4115" si="129">((($I4099/60)/60)/24)+DATE(1970,1,1)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8">
        <f>$E4100/$D4100</f>
        <v>0</v>
      </c>
      <c r="P4100" s="5" t="e">
        <f>$E4100/$L4100</f>
        <v>#DIV/0!</v>
      </c>
      <c r="Q4100" t="str">
        <f>LEFT($N4100,FIND("/",$N4100)-1)</f>
        <v>theater</v>
      </c>
      <c r="R4100" t="str">
        <f>RIGHT($N4100,LEN($N4100)-FIND("/",$N4100))</f>
        <v>plays</v>
      </c>
      <c r="S4100" s="11">
        <f t="shared" si="128"/>
        <v>42495.722187499996</v>
      </c>
      <c r="T4100" s="11">
        <f t="shared" si="12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8">
        <f>$E4101/$D4101</f>
        <v>1.1111111111111112E-2</v>
      </c>
      <c r="P4101" s="5">
        <f>$E4101/$L4101</f>
        <v>50</v>
      </c>
      <c r="Q4101" t="str">
        <f>LEFT($N4101,FIND("/",$N4101)-1)</f>
        <v>theater</v>
      </c>
      <c r="R4101" t="str">
        <f>RIGHT($N4101,LEN($N4101)-FIND("/",$N4101))</f>
        <v>plays</v>
      </c>
      <c r="S4101" s="11">
        <f t="shared" si="128"/>
        <v>42570.850381944445</v>
      </c>
      <c r="T4101" s="11">
        <f t="shared" si="12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8">
        <f>$E4102/$D4102</f>
        <v>0</v>
      </c>
      <c r="P4102" s="5" t="e">
        <f>$E4102/$L4102</f>
        <v>#DIV/0!</v>
      </c>
      <c r="Q4102" t="str">
        <f>LEFT($N4102,FIND("/",$N4102)-1)</f>
        <v>theater</v>
      </c>
      <c r="R4102" t="str">
        <f>RIGHT($N4102,LEN($N4102)-FIND("/",$N4102))</f>
        <v>plays</v>
      </c>
      <c r="S4102" s="11">
        <f t="shared" si="128"/>
        <v>41927.124884259261</v>
      </c>
      <c r="T4102" s="11">
        <f t="shared" si="129"/>
        <v>41937.124884259261</v>
      </c>
    </row>
    <row r="4103" spans="1:20" ht="45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8">
        <f>$E4103/$D4103</f>
        <v>0</v>
      </c>
      <c r="P4103" s="5" t="e">
        <f>$E4103/$L4103</f>
        <v>#DIV/0!</v>
      </c>
      <c r="Q4103" t="str">
        <f>LEFT($N4103,FIND("/",$N4103)-1)</f>
        <v>theater</v>
      </c>
      <c r="R4103" t="str">
        <f>RIGHT($N4103,LEN($N4103)-FIND("/",$N4103))</f>
        <v>plays</v>
      </c>
      <c r="S4103" s="11">
        <f t="shared" si="128"/>
        <v>42730.903726851851</v>
      </c>
      <c r="T4103" s="11">
        <f t="shared" si="12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8">
        <f>$E4104/$D4104</f>
        <v>0.27400000000000002</v>
      </c>
      <c r="P4104" s="5">
        <f>$E4104/$L4104</f>
        <v>22.833333333333332</v>
      </c>
      <c r="Q4104" t="str">
        <f>LEFT($N4104,FIND("/",$N4104)-1)</f>
        <v>theater</v>
      </c>
      <c r="R4104" t="str">
        <f>RIGHT($N4104,LEN($N4104)-FIND("/",$N4104))</f>
        <v>plays</v>
      </c>
      <c r="S4104" s="11">
        <f t="shared" si="128"/>
        <v>42475.848067129627</v>
      </c>
      <c r="T4104" s="11">
        <f t="shared" si="12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8">
        <f>$E4105/$D4105</f>
        <v>0.1</v>
      </c>
      <c r="P4105" s="5">
        <f>$E4105/$L4105</f>
        <v>16.666666666666668</v>
      </c>
      <c r="Q4105" t="str">
        <f>LEFT($N4105,FIND("/",$N4105)-1)</f>
        <v>theater</v>
      </c>
      <c r="R4105" t="str">
        <f>RIGHT($N4105,LEN($N4105)-FIND("/",$N4105))</f>
        <v>plays</v>
      </c>
      <c r="S4105" s="11">
        <f t="shared" si="128"/>
        <v>42188.83293981482</v>
      </c>
      <c r="T4105" s="11">
        <f t="shared" si="12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8">
        <f>$E4106/$D4106</f>
        <v>0.21366666666666667</v>
      </c>
      <c r="P4106" s="5">
        <f>$E4106/$L4106</f>
        <v>45.785714285714285</v>
      </c>
      <c r="Q4106" t="str">
        <f>LEFT($N4106,FIND("/",$N4106)-1)</f>
        <v>theater</v>
      </c>
      <c r="R4106" t="str">
        <f>RIGHT($N4106,LEN($N4106)-FIND("/",$N4106))</f>
        <v>plays</v>
      </c>
      <c r="S4106" s="11">
        <f t="shared" si="128"/>
        <v>42640.278171296297</v>
      </c>
      <c r="T4106" s="11">
        <f t="shared" si="12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8">
        <f>$E4107/$D4107</f>
        <v>6.9696969696969702E-2</v>
      </c>
      <c r="P4107" s="5">
        <f>$E4107/$L4107</f>
        <v>383.33333333333331</v>
      </c>
      <c r="Q4107" t="str">
        <f>LEFT($N4107,FIND("/",$N4107)-1)</f>
        <v>theater</v>
      </c>
      <c r="R4107" t="str">
        <f>RIGHT($N4107,LEN($N4107)-FIND("/",$N4107))</f>
        <v>plays</v>
      </c>
      <c r="S4107" s="11">
        <f t="shared" si="128"/>
        <v>42697.010520833333</v>
      </c>
      <c r="T4107" s="11">
        <f t="shared" si="129"/>
        <v>42730.010520833333</v>
      </c>
    </row>
    <row r="4108" spans="1:20" ht="45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8">
        <f>$E4108/$D4108</f>
        <v>0.70599999999999996</v>
      </c>
      <c r="P4108" s="5">
        <f>$E4108/$L4108</f>
        <v>106.96969696969697</v>
      </c>
      <c r="Q4108" t="str">
        <f>LEFT($N4108,FIND("/",$N4108)-1)</f>
        <v>theater</v>
      </c>
      <c r="R4108" t="str">
        <f>RIGHT($N4108,LEN($N4108)-FIND("/",$N4108))</f>
        <v>plays</v>
      </c>
      <c r="S4108" s="11">
        <f t="shared" si="128"/>
        <v>42053.049375000002</v>
      </c>
      <c r="T4108" s="11">
        <f t="shared" si="12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8">
        <f>$E4109/$D4109</f>
        <v>2.0500000000000001E-2</v>
      </c>
      <c r="P4109" s="5">
        <f>$E4109/$L4109</f>
        <v>10.25</v>
      </c>
      <c r="Q4109" t="str">
        <f>LEFT($N4109,FIND("/",$N4109)-1)</f>
        <v>theater</v>
      </c>
      <c r="R4109" t="str">
        <f>RIGHT($N4109,LEN($N4109)-FIND("/",$N4109))</f>
        <v>plays</v>
      </c>
      <c r="S4109" s="11">
        <f t="shared" si="128"/>
        <v>41883.916678240741</v>
      </c>
      <c r="T4109" s="11">
        <f t="shared" si="12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8">
        <f>$E4110/$D4110</f>
        <v>1.9666666666666666E-2</v>
      </c>
      <c r="P4110" s="5">
        <f>$E4110/$L4110</f>
        <v>59</v>
      </c>
      <c r="Q4110" t="str">
        <f>LEFT($N4110,FIND("/",$N4110)-1)</f>
        <v>theater</v>
      </c>
      <c r="R4110" t="str">
        <f>RIGHT($N4110,LEN($N4110)-FIND("/",$N4110))</f>
        <v>plays</v>
      </c>
      <c r="S4110" s="11">
        <f t="shared" si="128"/>
        <v>42767.031678240746</v>
      </c>
      <c r="T4110" s="11">
        <f t="shared" si="12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8">
        <f>$E4111/$D4111</f>
        <v>0</v>
      </c>
      <c r="P4111" s="5" t="e">
        <f>$E4111/$L4111</f>
        <v>#DIV/0!</v>
      </c>
      <c r="Q4111" t="str">
        <f>LEFT($N4111,FIND("/",$N4111)-1)</f>
        <v>theater</v>
      </c>
      <c r="R4111" t="str">
        <f>RIGHT($N4111,LEN($N4111)-FIND("/",$N4111))</f>
        <v>plays</v>
      </c>
      <c r="S4111" s="11">
        <f t="shared" si="128"/>
        <v>42307.539398148147</v>
      </c>
      <c r="T4111" s="11">
        <f t="shared" si="129"/>
        <v>42337.581064814818</v>
      </c>
    </row>
    <row r="4112" spans="1:20" ht="45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8">
        <f>$E4112/$D4112</f>
        <v>0.28666666666666668</v>
      </c>
      <c r="P4112" s="5">
        <f>$E4112/$L4112</f>
        <v>14.333333333333334</v>
      </c>
      <c r="Q4112" t="str">
        <f>LEFT($N4112,FIND("/",$N4112)-1)</f>
        <v>theater</v>
      </c>
      <c r="R4112" t="str">
        <f>RIGHT($N4112,LEN($N4112)-FIND("/",$N4112))</f>
        <v>plays</v>
      </c>
      <c r="S4112" s="11">
        <f t="shared" si="128"/>
        <v>42512.626747685179</v>
      </c>
      <c r="T4112" s="11">
        <f t="shared" si="12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8">
        <f>$E4113/$D4113</f>
        <v>3.1333333333333331E-2</v>
      </c>
      <c r="P4113" s="5">
        <f>$E4113/$L4113</f>
        <v>15.666666666666666</v>
      </c>
      <c r="Q4113" t="str">
        <f>LEFT($N4113,FIND("/",$N4113)-1)</f>
        <v>theater</v>
      </c>
      <c r="R4113" t="str">
        <f>RIGHT($N4113,LEN($N4113)-FIND("/",$N4113))</f>
        <v>plays</v>
      </c>
      <c r="S4113" s="11">
        <f t="shared" si="128"/>
        <v>42029.135879629626</v>
      </c>
      <c r="T4113" s="11">
        <f t="shared" si="129"/>
        <v>42059.135879629626</v>
      </c>
    </row>
    <row r="4114" spans="1:20" ht="45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8">
        <f>$E4114/$D4114</f>
        <v>4.0000000000000002E-4</v>
      </c>
      <c r="P4114" s="5">
        <f>$E4114/$L4114</f>
        <v>1</v>
      </c>
      <c r="Q4114" t="str">
        <f>LEFT($N4114,FIND("/",$N4114)-1)</f>
        <v>theater</v>
      </c>
      <c r="R4114" t="str">
        <f>RIGHT($N4114,LEN($N4114)-FIND("/",$N4114))</f>
        <v>plays</v>
      </c>
      <c r="S4114" s="11">
        <f t="shared" si="128"/>
        <v>42400.946597222224</v>
      </c>
      <c r="T4114" s="11">
        <f t="shared" si="129"/>
        <v>42428</v>
      </c>
    </row>
    <row r="4115" spans="1:20" ht="45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8">
        <f>$E4115/$D4115</f>
        <v>2E-3</v>
      </c>
      <c r="P4115" s="5">
        <f>$E4115/$L4115</f>
        <v>1</v>
      </c>
      <c r="Q4115" t="str">
        <f>LEFT($N4115,FIND("/",$N4115)-1)</f>
        <v>theater</v>
      </c>
      <c r="R4115" t="str">
        <f>RIGHT($N4115,LEN($N4115)-FIND("/",$N4115))</f>
        <v>plays</v>
      </c>
      <c r="S4115" s="11">
        <f t="shared" si="128"/>
        <v>42358.573182870372</v>
      </c>
      <c r="T4115" s="11">
        <f t="shared" si="129"/>
        <v>42377.273611111115</v>
      </c>
    </row>
  </sheetData>
  <sortState xmlns:xlrd2="http://schemas.microsoft.com/office/spreadsheetml/2017/richdata2" ref="A2:R4115">
    <sortCondition ref="A1"/>
  </sortState>
  <conditionalFormatting sqref="F1:F1048576">
    <cfRule type="containsText" dxfId="3" priority="8" operator="containsText" text="successful">
      <formula>NOT(ISERROR(SEARCH("successful",F1)))</formula>
    </cfRule>
    <cfRule type="containsText" dxfId="2" priority="7" operator="containsText" text="canceled">
      <formula>NOT(ISERROR(SEARCH("canceled",F1)))</formula>
    </cfRule>
    <cfRule type="containsText" dxfId="1" priority="6" operator="containsText" text="failed">
      <formula>NOT(ISERROR(SEARCH("failed",F1)))</formula>
    </cfRule>
    <cfRule type="containsText" dxfId="0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92D050"/>
        <color rgb="FF00B0F0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65285-E122-4FA3-A2EC-47AA452D088F}">
  <dimension ref="A1:F14"/>
  <sheetViews>
    <sheetView workbookViewId="0">
      <selection activeCell="I17" sqref="I1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42.140625" bestFit="1" customWidth="1"/>
    <col min="9" max="9" width="52.28515625" bestFit="1" customWidth="1"/>
    <col min="10" max="10" width="28" bestFit="1" customWidth="1"/>
    <col min="11" max="11" width="25.7109375" bestFit="1" customWidth="1"/>
    <col min="12" max="12" width="54.85546875" bestFit="1" customWidth="1"/>
    <col min="13" max="13" width="19.7109375" bestFit="1" customWidth="1"/>
    <col min="14" max="14" width="55.5703125" bestFit="1" customWidth="1"/>
    <col min="15" max="15" width="57.85546875" bestFit="1" customWidth="1"/>
    <col min="16" max="16" width="23.5703125" bestFit="1" customWidth="1"/>
    <col min="17" max="17" width="45.7109375" bestFit="1" customWidth="1"/>
    <col min="18" max="18" width="43" bestFit="1" customWidth="1"/>
    <col min="19" max="19" width="13.85546875" bestFit="1" customWidth="1"/>
    <col min="20" max="20" width="32.5703125" bestFit="1" customWidth="1"/>
    <col min="21" max="21" width="57.28515625" bestFit="1" customWidth="1"/>
    <col min="22" max="22" width="30.5703125" bestFit="1" customWidth="1"/>
    <col min="23" max="23" width="55.5703125" bestFit="1" customWidth="1"/>
    <col min="24" max="24" width="33.28515625" bestFit="1" customWidth="1"/>
    <col min="25" max="25" width="52.28515625" bestFit="1" customWidth="1"/>
    <col min="26" max="26" width="51.7109375" bestFit="1" customWidth="1"/>
    <col min="27" max="27" width="20.140625" bestFit="1" customWidth="1"/>
    <col min="28" max="28" width="52.85546875" bestFit="1" customWidth="1"/>
    <col min="29" max="29" width="55" bestFit="1" customWidth="1"/>
    <col min="30" max="30" width="57.28515625" bestFit="1" customWidth="1"/>
    <col min="31" max="31" width="37.42578125" bestFit="1" customWidth="1"/>
    <col min="32" max="32" width="55.5703125" bestFit="1" customWidth="1"/>
    <col min="33" max="33" width="38.140625" bestFit="1" customWidth="1"/>
    <col min="34" max="34" width="26.28515625" bestFit="1" customWidth="1"/>
    <col min="35" max="35" width="38.5703125" bestFit="1" customWidth="1"/>
    <col min="36" max="36" width="23.7109375" bestFit="1" customWidth="1"/>
    <col min="37" max="37" width="35.7109375" bestFit="1" customWidth="1"/>
    <col min="38" max="38" width="19.28515625" bestFit="1" customWidth="1"/>
    <col min="39" max="39" width="39.7109375" bestFit="1" customWidth="1"/>
    <col min="40" max="40" width="49.140625" bestFit="1" customWidth="1"/>
    <col min="41" max="41" width="41.140625" bestFit="1" customWidth="1"/>
    <col min="42" max="42" width="42.7109375" bestFit="1" customWidth="1"/>
    <col min="43" max="43" width="52.5703125" bestFit="1" customWidth="1"/>
    <col min="44" max="44" width="35.28515625" bestFit="1" customWidth="1"/>
    <col min="45" max="45" width="14.7109375" bestFit="1" customWidth="1"/>
    <col min="46" max="46" width="8.28515625" bestFit="1" customWidth="1"/>
    <col min="47" max="47" width="51.140625" bestFit="1" customWidth="1"/>
    <col min="48" max="48" width="46.28515625" bestFit="1" customWidth="1"/>
    <col min="49" max="49" width="44.28515625" bestFit="1" customWidth="1"/>
    <col min="50" max="50" width="54.85546875" bestFit="1" customWidth="1"/>
    <col min="51" max="51" width="55.85546875" bestFit="1" customWidth="1"/>
    <col min="52" max="52" width="24.7109375" bestFit="1" customWidth="1"/>
    <col min="53" max="53" width="41" bestFit="1" customWidth="1"/>
    <col min="54" max="54" width="41.85546875" bestFit="1" customWidth="1"/>
    <col min="55" max="55" width="37.7109375" bestFit="1" customWidth="1"/>
    <col min="56" max="56" width="37.140625" bestFit="1" customWidth="1"/>
    <col min="57" max="57" width="53.28515625" bestFit="1" customWidth="1"/>
    <col min="58" max="58" width="56.28515625" bestFit="1" customWidth="1"/>
    <col min="59" max="59" width="41.7109375" bestFit="1" customWidth="1"/>
    <col min="60" max="60" width="52.7109375" bestFit="1" customWidth="1"/>
    <col min="61" max="61" width="52.5703125" bestFit="1" customWidth="1"/>
    <col min="62" max="62" width="20" bestFit="1" customWidth="1"/>
    <col min="63" max="63" width="56.7109375" bestFit="1" customWidth="1"/>
    <col min="64" max="64" width="50.140625" bestFit="1" customWidth="1"/>
    <col min="65" max="65" width="24.28515625" bestFit="1" customWidth="1"/>
    <col min="66" max="66" width="46" bestFit="1" customWidth="1"/>
    <col min="67" max="67" width="75.42578125" bestFit="1" customWidth="1"/>
    <col min="68" max="68" width="46.28515625" bestFit="1" customWidth="1"/>
    <col min="69" max="69" width="46.42578125" bestFit="1" customWidth="1"/>
    <col min="70" max="70" width="29.7109375" bestFit="1" customWidth="1"/>
    <col min="71" max="71" width="58.140625" bestFit="1" customWidth="1"/>
    <col min="72" max="72" width="39" bestFit="1" customWidth="1"/>
    <col min="73" max="73" width="38.28515625" bestFit="1" customWidth="1"/>
    <col min="74" max="74" width="25" bestFit="1" customWidth="1"/>
    <col min="75" max="75" width="51.28515625" bestFit="1" customWidth="1"/>
    <col min="76" max="76" width="31.7109375" bestFit="1" customWidth="1"/>
    <col min="77" max="77" width="50.7109375" bestFit="1" customWidth="1"/>
    <col min="78" max="79" width="38.42578125" bestFit="1" customWidth="1"/>
    <col min="80" max="80" width="40.7109375" bestFit="1" customWidth="1"/>
    <col min="81" max="81" width="53.5703125" bestFit="1" customWidth="1"/>
    <col min="82" max="82" width="44" bestFit="1" customWidth="1"/>
    <col min="83" max="83" width="86.5703125" bestFit="1" customWidth="1"/>
    <col min="84" max="84" width="41.7109375" bestFit="1" customWidth="1"/>
    <col min="85" max="85" width="53.7109375" bestFit="1" customWidth="1"/>
    <col min="86" max="86" width="34.5703125" bestFit="1" customWidth="1"/>
    <col min="87" max="87" width="52.5703125" bestFit="1" customWidth="1"/>
    <col min="88" max="88" width="42.28515625" bestFit="1" customWidth="1"/>
    <col min="89" max="89" width="27.140625" bestFit="1" customWidth="1"/>
    <col min="90" max="90" width="16.5703125" bestFit="1" customWidth="1"/>
    <col min="91" max="91" width="33.85546875" bestFit="1" customWidth="1"/>
    <col min="92" max="92" width="32.5703125" bestFit="1" customWidth="1"/>
    <col min="93" max="93" width="59.42578125" bestFit="1" customWidth="1"/>
    <col min="94" max="94" width="51.85546875" bestFit="1" customWidth="1"/>
    <col min="95" max="95" width="55.85546875" bestFit="1" customWidth="1"/>
    <col min="96" max="96" width="50.42578125" bestFit="1" customWidth="1"/>
    <col min="97" max="97" width="53" bestFit="1" customWidth="1"/>
    <col min="98" max="98" width="45.5703125" bestFit="1" customWidth="1"/>
    <col min="99" max="99" width="53.7109375" bestFit="1" customWidth="1"/>
    <col min="100" max="100" width="14.140625" bestFit="1" customWidth="1"/>
    <col min="101" max="101" width="21.7109375" bestFit="1" customWidth="1"/>
    <col min="102" max="102" width="24.7109375" bestFit="1" customWidth="1"/>
    <col min="103" max="103" width="46.42578125" bestFit="1" customWidth="1"/>
    <col min="104" max="104" width="17.7109375" bestFit="1" customWidth="1"/>
    <col min="105" max="105" width="45.5703125" bestFit="1" customWidth="1"/>
    <col min="106" max="106" width="58.140625" bestFit="1" customWidth="1"/>
    <col min="107" max="107" width="34" bestFit="1" customWidth="1"/>
    <col min="108" max="108" width="31.42578125" bestFit="1" customWidth="1"/>
    <col min="109" max="109" width="18.28515625" bestFit="1" customWidth="1"/>
    <col min="110" max="110" width="50.42578125" bestFit="1" customWidth="1"/>
    <col min="111" max="111" width="36.7109375" bestFit="1" customWidth="1"/>
    <col min="112" max="112" width="30.85546875" bestFit="1" customWidth="1"/>
    <col min="113" max="113" width="52" bestFit="1" customWidth="1"/>
    <col min="114" max="114" width="26" bestFit="1" customWidth="1"/>
    <col min="115" max="115" width="46.5703125" bestFit="1" customWidth="1"/>
    <col min="116" max="116" width="15.28515625" bestFit="1" customWidth="1"/>
    <col min="117" max="117" width="59" bestFit="1" customWidth="1"/>
    <col min="118" max="118" width="51.85546875" bestFit="1" customWidth="1"/>
    <col min="119" max="119" width="8.85546875" bestFit="1" customWidth="1"/>
    <col min="120" max="120" width="43.28515625" bestFit="1" customWidth="1"/>
    <col min="121" max="121" width="8.7109375" bestFit="1" customWidth="1"/>
    <col min="122" max="122" width="29" bestFit="1" customWidth="1"/>
    <col min="123" max="123" width="47.5703125" bestFit="1" customWidth="1"/>
    <col min="124" max="124" width="5.5703125" bestFit="1" customWidth="1"/>
    <col min="125" max="125" width="31.140625" bestFit="1" customWidth="1"/>
    <col min="126" max="126" width="7.5703125" bestFit="1" customWidth="1"/>
    <col min="127" max="127" width="48.140625" bestFit="1" customWidth="1"/>
    <col min="128" max="128" width="12.140625" bestFit="1" customWidth="1"/>
    <col min="129" max="129" width="45.42578125" bestFit="1" customWidth="1"/>
    <col min="130" max="130" width="15" bestFit="1" customWidth="1"/>
    <col min="131" max="131" width="21.140625" bestFit="1" customWidth="1"/>
    <col min="132" max="132" width="53.42578125" bestFit="1" customWidth="1"/>
    <col min="133" max="133" width="34.5703125" bestFit="1" customWidth="1"/>
    <col min="134" max="134" width="68.28515625" bestFit="1" customWidth="1"/>
    <col min="135" max="135" width="48.7109375" bestFit="1" customWidth="1"/>
    <col min="136" max="136" width="58.7109375" bestFit="1" customWidth="1"/>
    <col min="137" max="137" width="24.28515625" bestFit="1" customWidth="1"/>
    <col min="138" max="138" width="39.28515625" bestFit="1" customWidth="1"/>
    <col min="139" max="139" width="28.5703125" bestFit="1" customWidth="1"/>
    <col min="140" max="140" width="42.140625" bestFit="1" customWidth="1"/>
    <col min="141" max="141" width="32.42578125" bestFit="1" customWidth="1"/>
    <col min="142" max="142" width="58.85546875" bestFit="1" customWidth="1"/>
    <col min="143" max="143" width="36.85546875" bestFit="1" customWidth="1"/>
    <col min="144" max="144" width="26.28515625" bestFit="1" customWidth="1"/>
    <col min="145" max="145" width="41.28515625" bestFit="1" customWidth="1"/>
    <col min="146" max="146" width="32.5703125" bestFit="1" customWidth="1"/>
    <col min="147" max="147" width="43.7109375" bestFit="1" customWidth="1"/>
    <col min="148" max="148" width="39.140625" bestFit="1" customWidth="1"/>
    <col min="149" max="149" width="17.85546875" bestFit="1" customWidth="1"/>
    <col min="150" max="150" width="23.5703125" bestFit="1" customWidth="1"/>
    <col min="151" max="151" width="16.7109375" bestFit="1" customWidth="1"/>
    <col min="152" max="152" width="44.42578125" bestFit="1" customWidth="1"/>
    <col min="153" max="153" width="17.42578125" bestFit="1" customWidth="1"/>
    <col min="154" max="154" width="41.28515625" bestFit="1" customWidth="1"/>
    <col min="155" max="155" width="45.5703125" bestFit="1" customWidth="1"/>
    <col min="156" max="156" width="47.42578125" bestFit="1" customWidth="1"/>
    <col min="157" max="157" width="47.85546875" bestFit="1" customWidth="1"/>
    <col min="158" max="158" width="47.5703125" bestFit="1" customWidth="1"/>
    <col min="159" max="159" width="40.140625" bestFit="1" customWidth="1"/>
    <col min="160" max="160" width="39" bestFit="1" customWidth="1"/>
    <col min="161" max="161" width="9.140625" bestFit="1" customWidth="1"/>
    <col min="162" max="162" width="51.28515625" bestFit="1" customWidth="1"/>
    <col min="163" max="163" width="22.85546875" bestFit="1" customWidth="1"/>
    <col min="164" max="164" width="23" bestFit="1" customWidth="1"/>
    <col min="165" max="165" width="17.85546875" bestFit="1" customWidth="1"/>
    <col min="166" max="166" width="25.28515625" bestFit="1" customWidth="1"/>
    <col min="167" max="167" width="10.42578125" bestFit="1" customWidth="1"/>
    <col min="168" max="168" width="6" bestFit="1" customWidth="1"/>
    <col min="169" max="169" width="25" bestFit="1" customWidth="1"/>
    <col min="170" max="170" width="24.140625" bestFit="1" customWidth="1"/>
    <col min="171" max="171" width="12" bestFit="1" customWidth="1"/>
    <col min="172" max="172" width="41.140625" bestFit="1" customWidth="1"/>
    <col min="173" max="173" width="10.28515625" bestFit="1" customWidth="1"/>
    <col min="174" max="174" width="46.28515625" bestFit="1" customWidth="1"/>
    <col min="175" max="175" width="53.140625" bestFit="1" customWidth="1"/>
    <col min="176" max="176" width="20.140625" bestFit="1" customWidth="1"/>
    <col min="177" max="177" width="59.140625" bestFit="1" customWidth="1"/>
    <col min="178" max="178" width="38.28515625" bestFit="1" customWidth="1"/>
    <col min="179" max="179" width="57.85546875" bestFit="1" customWidth="1"/>
    <col min="180" max="180" width="33" bestFit="1" customWidth="1"/>
    <col min="181" max="181" width="39.28515625" bestFit="1" customWidth="1"/>
    <col min="182" max="182" width="45.85546875" bestFit="1" customWidth="1"/>
    <col min="183" max="183" width="20.85546875" bestFit="1" customWidth="1"/>
    <col min="184" max="184" width="35.28515625" bestFit="1" customWidth="1"/>
    <col min="185" max="185" width="58.85546875" bestFit="1" customWidth="1"/>
    <col min="186" max="186" width="15" bestFit="1" customWidth="1"/>
    <col min="187" max="187" width="38.140625" bestFit="1" customWidth="1"/>
    <col min="188" max="188" width="39.140625" bestFit="1" customWidth="1"/>
    <col min="189" max="189" width="36.42578125" bestFit="1" customWidth="1"/>
    <col min="190" max="190" width="12.7109375" bestFit="1" customWidth="1"/>
    <col min="191" max="191" width="55" bestFit="1" customWidth="1"/>
    <col min="192" max="192" width="52.28515625" bestFit="1" customWidth="1"/>
    <col min="193" max="193" width="56.42578125" bestFit="1" customWidth="1"/>
    <col min="194" max="194" width="32.5703125" bestFit="1" customWidth="1"/>
    <col min="195" max="195" width="50.42578125" bestFit="1" customWidth="1"/>
    <col min="196" max="196" width="26.140625" bestFit="1" customWidth="1"/>
    <col min="197" max="197" width="29.140625" bestFit="1" customWidth="1"/>
    <col min="198" max="198" width="30.28515625" bestFit="1" customWidth="1"/>
    <col min="199" max="199" width="24.140625" bestFit="1" customWidth="1"/>
    <col min="200" max="200" width="43.42578125" bestFit="1" customWidth="1"/>
    <col min="201" max="201" width="40.140625" bestFit="1" customWidth="1"/>
    <col min="202" max="202" width="20.42578125" bestFit="1" customWidth="1"/>
    <col min="203" max="203" width="15.85546875" bestFit="1" customWidth="1"/>
    <col min="204" max="204" width="51" bestFit="1" customWidth="1"/>
    <col min="205" max="205" width="27.7109375" bestFit="1" customWidth="1"/>
    <col min="206" max="206" width="50.85546875" bestFit="1" customWidth="1"/>
    <col min="207" max="207" width="30.5703125" bestFit="1" customWidth="1"/>
    <col min="208" max="208" width="48.42578125" bestFit="1" customWidth="1"/>
    <col min="209" max="209" width="28.5703125" bestFit="1" customWidth="1"/>
    <col min="210" max="210" width="51.7109375" bestFit="1" customWidth="1"/>
    <col min="211" max="211" width="42.5703125" bestFit="1" customWidth="1"/>
    <col min="212" max="212" width="32.140625" bestFit="1" customWidth="1"/>
    <col min="213" max="213" width="44.85546875" bestFit="1" customWidth="1"/>
    <col min="214" max="214" width="35.85546875" bestFit="1" customWidth="1"/>
    <col min="215" max="215" width="40.140625" bestFit="1" customWidth="1"/>
    <col min="216" max="216" width="27.140625" bestFit="1" customWidth="1"/>
    <col min="217" max="217" width="24.5703125" bestFit="1" customWidth="1"/>
    <col min="218" max="218" width="28.5703125" bestFit="1" customWidth="1"/>
    <col min="219" max="219" width="44" bestFit="1" customWidth="1"/>
    <col min="220" max="220" width="54.85546875" bestFit="1" customWidth="1"/>
    <col min="221" max="221" width="55" bestFit="1" customWidth="1"/>
    <col min="222" max="222" width="26.5703125" bestFit="1" customWidth="1"/>
    <col min="223" max="223" width="30.7109375" bestFit="1" customWidth="1"/>
    <col min="224" max="224" width="52.5703125" bestFit="1" customWidth="1"/>
    <col min="225" max="225" width="51" bestFit="1" customWidth="1"/>
    <col min="226" max="226" width="52.42578125" bestFit="1" customWidth="1"/>
    <col min="227" max="227" width="15.140625" bestFit="1" customWidth="1"/>
    <col min="228" max="228" width="18.140625" bestFit="1" customWidth="1"/>
    <col min="229" max="229" width="12.85546875" bestFit="1" customWidth="1"/>
    <col min="230" max="230" width="34.42578125" bestFit="1" customWidth="1"/>
    <col min="231" max="231" width="39.7109375" bestFit="1" customWidth="1"/>
    <col min="232" max="232" width="27" bestFit="1" customWidth="1"/>
    <col min="233" max="233" width="38.140625" bestFit="1" customWidth="1"/>
    <col min="234" max="234" width="28.140625" bestFit="1" customWidth="1"/>
    <col min="235" max="235" width="17.28515625" bestFit="1" customWidth="1"/>
    <col min="236" max="236" width="43.7109375" bestFit="1" customWidth="1"/>
    <col min="237" max="237" width="47.85546875" bestFit="1" customWidth="1"/>
    <col min="238" max="238" width="35.28515625" bestFit="1" customWidth="1"/>
    <col min="239" max="239" width="26.42578125" bestFit="1" customWidth="1"/>
    <col min="240" max="240" width="47.85546875" bestFit="1" customWidth="1"/>
    <col min="241" max="241" width="16.7109375" bestFit="1" customWidth="1"/>
    <col min="242" max="242" width="17.5703125" bestFit="1" customWidth="1"/>
    <col min="243" max="243" width="26.140625" bestFit="1" customWidth="1"/>
    <col min="244" max="244" width="46.7109375" bestFit="1" customWidth="1"/>
    <col min="245" max="245" width="37" bestFit="1" customWidth="1"/>
    <col min="246" max="246" width="23" bestFit="1" customWidth="1"/>
    <col min="247" max="247" width="19.140625" bestFit="1" customWidth="1"/>
    <col min="248" max="248" width="55.140625" bestFit="1" customWidth="1"/>
    <col min="249" max="249" width="48.140625" bestFit="1" customWidth="1"/>
    <col min="250" max="250" width="54.7109375" bestFit="1" customWidth="1"/>
    <col min="251" max="251" width="62.28515625" bestFit="1" customWidth="1"/>
    <col min="252" max="252" width="55.7109375" bestFit="1" customWidth="1"/>
    <col min="253" max="253" width="26.140625" bestFit="1" customWidth="1"/>
    <col min="254" max="254" width="13.28515625" bestFit="1" customWidth="1"/>
    <col min="255" max="255" width="32.140625" bestFit="1" customWidth="1"/>
    <col min="256" max="256" width="55.140625" bestFit="1" customWidth="1"/>
    <col min="257" max="257" width="7.85546875" bestFit="1" customWidth="1"/>
    <col min="258" max="258" width="45.7109375" bestFit="1" customWidth="1"/>
    <col min="259" max="259" width="34.7109375" bestFit="1" customWidth="1"/>
    <col min="260" max="260" width="15.42578125" bestFit="1" customWidth="1"/>
    <col min="261" max="261" width="53.85546875" bestFit="1" customWidth="1"/>
    <col min="262" max="262" width="37.7109375" bestFit="1" customWidth="1"/>
    <col min="263" max="263" width="53.28515625" bestFit="1" customWidth="1"/>
    <col min="264" max="264" width="20.140625" bestFit="1" customWidth="1"/>
    <col min="265" max="265" width="36.5703125" bestFit="1" customWidth="1"/>
    <col min="266" max="266" width="43.85546875" bestFit="1" customWidth="1"/>
    <col min="267" max="267" width="30" bestFit="1" customWidth="1"/>
    <col min="268" max="268" width="24" bestFit="1" customWidth="1"/>
    <col min="269" max="269" width="37" bestFit="1" customWidth="1"/>
    <col min="270" max="270" width="29.28515625" bestFit="1" customWidth="1"/>
    <col min="271" max="271" width="40.85546875" bestFit="1" customWidth="1"/>
    <col min="272" max="272" width="43.5703125" bestFit="1" customWidth="1"/>
    <col min="273" max="273" width="28.140625" bestFit="1" customWidth="1"/>
    <col min="274" max="274" width="42.7109375" bestFit="1" customWidth="1"/>
    <col min="275" max="275" width="62.42578125" bestFit="1" customWidth="1"/>
    <col min="276" max="276" width="41.7109375" bestFit="1" customWidth="1"/>
    <col min="277" max="277" width="13.85546875" bestFit="1" customWidth="1"/>
    <col min="278" max="278" width="50.5703125" bestFit="1" customWidth="1"/>
    <col min="279" max="279" width="50.7109375" bestFit="1" customWidth="1"/>
    <col min="280" max="280" width="21.85546875" bestFit="1" customWidth="1"/>
    <col min="281" max="281" width="49.140625" bestFit="1" customWidth="1"/>
    <col min="282" max="282" width="54" bestFit="1" customWidth="1"/>
    <col min="283" max="283" width="43.28515625" bestFit="1" customWidth="1"/>
    <col min="284" max="284" width="32" bestFit="1" customWidth="1"/>
    <col min="285" max="285" width="32.42578125" bestFit="1" customWidth="1"/>
    <col min="286" max="286" width="39.5703125" bestFit="1" customWidth="1"/>
    <col min="287" max="287" width="13.85546875" bestFit="1" customWidth="1"/>
    <col min="288" max="288" width="13.140625" bestFit="1" customWidth="1"/>
    <col min="289" max="289" width="48.85546875" bestFit="1" customWidth="1"/>
    <col min="290" max="290" width="34.85546875" bestFit="1" customWidth="1"/>
    <col min="291" max="291" width="47.28515625" bestFit="1" customWidth="1"/>
    <col min="292" max="292" width="31.85546875" bestFit="1" customWidth="1"/>
    <col min="293" max="293" width="38.140625" bestFit="1" customWidth="1"/>
    <col min="294" max="294" width="49.5703125" bestFit="1" customWidth="1"/>
    <col min="295" max="295" width="37.28515625" bestFit="1" customWidth="1"/>
    <col min="296" max="296" width="57.28515625" bestFit="1" customWidth="1"/>
    <col min="297" max="297" width="15.85546875" bestFit="1" customWidth="1"/>
    <col min="298" max="298" width="36.140625" bestFit="1" customWidth="1"/>
    <col min="299" max="299" width="57" bestFit="1" customWidth="1"/>
    <col min="300" max="300" width="18.5703125" bestFit="1" customWidth="1"/>
    <col min="301" max="301" width="31" bestFit="1" customWidth="1"/>
    <col min="302" max="302" width="8.7109375" bestFit="1" customWidth="1"/>
    <col min="303" max="303" width="52" bestFit="1" customWidth="1"/>
    <col min="304" max="304" width="42.7109375" bestFit="1" customWidth="1"/>
    <col min="305" max="305" width="7.85546875" bestFit="1" customWidth="1"/>
    <col min="306" max="306" width="24.85546875" bestFit="1" customWidth="1"/>
    <col min="307" max="307" width="14.140625" bestFit="1" customWidth="1"/>
    <col min="308" max="308" width="46.5703125" bestFit="1" customWidth="1"/>
    <col min="309" max="309" width="56.42578125" bestFit="1" customWidth="1"/>
    <col min="310" max="310" width="40.85546875" bestFit="1" customWidth="1"/>
    <col min="311" max="311" width="20.42578125" bestFit="1" customWidth="1"/>
    <col min="312" max="312" width="53.42578125" bestFit="1" customWidth="1"/>
    <col min="313" max="313" width="43.28515625" bestFit="1" customWidth="1"/>
    <col min="314" max="314" width="55.5703125" bestFit="1" customWidth="1"/>
    <col min="315" max="315" width="56.28515625" bestFit="1" customWidth="1"/>
    <col min="316" max="316" width="20.28515625" bestFit="1" customWidth="1"/>
    <col min="317" max="317" width="25.7109375" bestFit="1" customWidth="1"/>
    <col min="318" max="318" width="47.7109375" bestFit="1" customWidth="1"/>
    <col min="319" max="319" width="51.85546875" bestFit="1" customWidth="1"/>
    <col min="320" max="320" width="30.28515625" bestFit="1" customWidth="1"/>
    <col min="321" max="321" width="15.85546875" bestFit="1" customWidth="1"/>
    <col min="322" max="322" width="14" bestFit="1" customWidth="1"/>
    <col min="323" max="323" width="34.140625" bestFit="1" customWidth="1"/>
    <col min="324" max="324" width="53.7109375" bestFit="1" customWidth="1"/>
    <col min="325" max="325" width="47" bestFit="1" customWidth="1"/>
    <col min="326" max="326" width="5.5703125" bestFit="1" customWidth="1"/>
    <col min="327" max="327" width="20.7109375" bestFit="1" customWidth="1"/>
    <col min="328" max="328" width="11.7109375" bestFit="1" customWidth="1"/>
    <col min="329" max="329" width="56.140625" bestFit="1" customWidth="1"/>
    <col min="330" max="330" width="31.7109375" bestFit="1" customWidth="1"/>
    <col min="331" max="331" width="58.85546875" bestFit="1" customWidth="1"/>
    <col min="332" max="332" width="49.7109375" bestFit="1" customWidth="1"/>
    <col min="333" max="333" width="48.7109375" bestFit="1" customWidth="1"/>
    <col min="334" max="334" width="52" bestFit="1" customWidth="1"/>
    <col min="335" max="335" width="39.42578125" bestFit="1" customWidth="1"/>
    <col min="336" max="336" width="50.85546875" bestFit="1" customWidth="1"/>
    <col min="337" max="337" width="39.5703125" bestFit="1" customWidth="1"/>
    <col min="338" max="338" width="56.28515625" bestFit="1" customWidth="1"/>
    <col min="339" max="339" width="26" bestFit="1" customWidth="1"/>
    <col min="340" max="340" width="14.7109375" bestFit="1" customWidth="1"/>
    <col min="341" max="341" width="48.28515625" bestFit="1" customWidth="1"/>
    <col min="342" max="342" width="38.140625" bestFit="1" customWidth="1"/>
    <col min="343" max="343" width="53" bestFit="1" customWidth="1"/>
    <col min="344" max="344" width="48.140625" bestFit="1" customWidth="1"/>
    <col min="345" max="345" width="45.140625" bestFit="1" customWidth="1"/>
    <col min="346" max="346" width="52.42578125" bestFit="1" customWidth="1"/>
    <col min="347" max="347" width="54.28515625" bestFit="1" customWidth="1"/>
    <col min="348" max="348" width="29.42578125" bestFit="1" customWidth="1"/>
    <col min="349" max="349" width="18.85546875" bestFit="1" customWidth="1"/>
    <col min="350" max="350" width="22.85546875" bestFit="1" customWidth="1"/>
    <col min="351" max="351" width="28.85546875" bestFit="1" customWidth="1"/>
    <col min="352" max="352" width="20.5703125" bestFit="1" customWidth="1"/>
    <col min="353" max="353" width="40" bestFit="1" customWidth="1"/>
    <col min="354" max="354" width="17.7109375" bestFit="1" customWidth="1"/>
    <col min="355" max="355" width="19.5703125" bestFit="1" customWidth="1"/>
    <col min="356" max="356" width="39.28515625" bestFit="1" customWidth="1"/>
    <col min="357" max="357" width="36.85546875" bestFit="1" customWidth="1"/>
    <col min="358" max="358" width="46.7109375" bestFit="1" customWidth="1"/>
    <col min="359" max="359" width="53.42578125" bestFit="1" customWidth="1"/>
    <col min="360" max="360" width="22.5703125" bestFit="1" customWidth="1"/>
    <col min="361" max="361" width="35.7109375" bestFit="1" customWidth="1"/>
    <col min="362" max="362" width="38.42578125" bestFit="1" customWidth="1"/>
    <col min="363" max="363" width="20.42578125" bestFit="1" customWidth="1"/>
    <col min="364" max="364" width="29" bestFit="1" customWidth="1"/>
    <col min="365" max="365" width="43.5703125" bestFit="1" customWidth="1"/>
    <col min="366" max="366" width="33.42578125" bestFit="1" customWidth="1"/>
    <col min="367" max="367" width="55.140625" bestFit="1" customWidth="1"/>
    <col min="368" max="368" width="27" bestFit="1" customWidth="1"/>
    <col min="369" max="369" width="37.42578125" bestFit="1" customWidth="1"/>
    <col min="370" max="370" width="18.5703125" bestFit="1" customWidth="1"/>
    <col min="371" max="371" width="40.28515625" bestFit="1" customWidth="1"/>
    <col min="372" max="372" width="7.7109375" bestFit="1" customWidth="1"/>
    <col min="373" max="373" width="17.28515625" bestFit="1" customWidth="1"/>
    <col min="374" max="374" width="55.85546875" bestFit="1" customWidth="1"/>
    <col min="375" max="375" width="23.85546875" bestFit="1" customWidth="1"/>
    <col min="376" max="376" width="45.85546875" bestFit="1" customWidth="1"/>
    <col min="377" max="377" width="39" bestFit="1" customWidth="1"/>
    <col min="378" max="378" width="45.140625" bestFit="1" customWidth="1"/>
    <col min="379" max="379" width="12.42578125" bestFit="1" customWidth="1"/>
    <col min="380" max="380" width="37" bestFit="1" customWidth="1"/>
    <col min="381" max="381" width="35.28515625" bestFit="1" customWidth="1"/>
    <col min="382" max="382" width="33.85546875" bestFit="1" customWidth="1"/>
    <col min="383" max="383" width="35.140625" bestFit="1" customWidth="1"/>
    <col min="384" max="384" width="19.7109375" bestFit="1" customWidth="1"/>
    <col min="385" max="385" width="33.85546875" bestFit="1" customWidth="1"/>
    <col min="386" max="386" width="25.7109375" bestFit="1" customWidth="1"/>
    <col min="387" max="387" width="31.140625" bestFit="1" customWidth="1"/>
    <col min="388" max="388" width="18.5703125" bestFit="1" customWidth="1"/>
    <col min="389" max="389" width="28.7109375" bestFit="1" customWidth="1"/>
    <col min="390" max="390" width="51.28515625" bestFit="1" customWidth="1"/>
    <col min="391" max="391" width="24.28515625" bestFit="1" customWidth="1"/>
    <col min="392" max="392" width="18.7109375" bestFit="1" customWidth="1"/>
    <col min="393" max="393" width="28.5703125" bestFit="1" customWidth="1"/>
    <col min="394" max="394" width="11" bestFit="1" customWidth="1"/>
    <col min="395" max="395" width="45.5703125" bestFit="1" customWidth="1"/>
    <col min="396" max="396" width="40.7109375" bestFit="1" customWidth="1"/>
    <col min="397" max="397" width="15.85546875" bestFit="1" customWidth="1"/>
    <col min="398" max="398" width="23.85546875" bestFit="1" customWidth="1"/>
    <col min="399" max="399" width="33.42578125" bestFit="1" customWidth="1"/>
    <col min="400" max="400" width="32.42578125" bestFit="1" customWidth="1"/>
    <col min="401" max="401" width="28" bestFit="1" customWidth="1"/>
    <col min="402" max="402" width="32.28515625" bestFit="1" customWidth="1"/>
    <col min="403" max="403" width="29.7109375" bestFit="1" customWidth="1"/>
    <col min="404" max="404" width="19.85546875" bestFit="1" customWidth="1"/>
    <col min="405" max="405" width="5.5703125" bestFit="1" customWidth="1"/>
    <col min="406" max="406" width="36.85546875" bestFit="1" customWidth="1"/>
    <col min="407" max="407" width="38.7109375" bestFit="1" customWidth="1"/>
    <col min="408" max="408" width="18.7109375" bestFit="1" customWidth="1"/>
    <col min="409" max="409" width="12.140625" bestFit="1" customWidth="1"/>
    <col min="410" max="410" width="14.140625" bestFit="1" customWidth="1"/>
    <col min="411" max="411" width="50.140625" bestFit="1" customWidth="1"/>
    <col min="412" max="412" width="32" bestFit="1" customWidth="1"/>
    <col min="413" max="413" width="52.42578125" bestFit="1" customWidth="1"/>
    <col min="414" max="414" width="41.28515625" bestFit="1" customWidth="1"/>
    <col min="415" max="415" width="37.28515625" bestFit="1" customWidth="1"/>
    <col min="416" max="416" width="28.140625" bestFit="1" customWidth="1"/>
    <col min="417" max="417" width="47.7109375" bestFit="1" customWidth="1"/>
    <col min="418" max="418" width="39.85546875" bestFit="1" customWidth="1"/>
    <col min="419" max="419" width="49.85546875" bestFit="1" customWidth="1"/>
    <col min="420" max="420" width="50.140625" bestFit="1" customWidth="1"/>
    <col min="421" max="421" width="17.85546875" bestFit="1" customWidth="1"/>
    <col min="422" max="422" width="12" bestFit="1" customWidth="1"/>
    <col min="423" max="423" width="51.42578125" bestFit="1" customWidth="1"/>
    <col min="424" max="424" width="44.5703125" bestFit="1" customWidth="1"/>
    <col min="425" max="425" width="32.140625" bestFit="1" customWidth="1"/>
    <col min="426" max="426" width="50" bestFit="1" customWidth="1"/>
    <col min="427" max="427" width="53" bestFit="1" customWidth="1"/>
    <col min="428" max="428" width="9.85546875" bestFit="1" customWidth="1"/>
    <col min="429" max="429" width="50.42578125" bestFit="1" customWidth="1"/>
    <col min="430" max="430" width="53.140625" bestFit="1" customWidth="1"/>
    <col min="431" max="431" width="30.7109375" bestFit="1" customWidth="1"/>
    <col min="432" max="432" width="12.140625" bestFit="1" customWidth="1"/>
    <col min="433" max="433" width="32.140625" bestFit="1" customWidth="1"/>
    <col min="434" max="434" width="22.7109375" bestFit="1" customWidth="1"/>
    <col min="435" max="435" width="22.28515625" bestFit="1" customWidth="1"/>
    <col min="436" max="436" width="25.140625" bestFit="1" customWidth="1"/>
    <col min="437" max="437" width="47.42578125" bestFit="1" customWidth="1"/>
    <col min="438" max="438" width="27.7109375" bestFit="1" customWidth="1"/>
    <col min="439" max="439" width="53.28515625" bestFit="1" customWidth="1"/>
    <col min="440" max="440" width="15.85546875" bestFit="1" customWidth="1"/>
    <col min="441" max="441" width="19.85546875" bestFit="1" customWidth="1"/>
    <col min="442" max="442" width="55" bestFit="1" customWidth="1"/>
    <col min="443" max="443" width="21.140625" bestFit="1" customWidth="1"/>
    <col min="444" max="444" width="34.42578125" bestFit="1" customWidth="1"/>
    <col min="445" max="445" width="8.85546875" bestFit="1" customWidth="1"/>
    <col min="446" max="446" width="37.140625" bestFit="1" customWidth="1"/>
    <col min="447" max="448" width="44.5703125" bestFit="1" customWidth="1"/>
    <col min="449" max="449" width="49.85546875" bestFit="1" customWidth="1"/>
    <col min="450" max="450" width="42.5703125" bestFit="1" customWidth="1"/>
    <col min="451" max="451" width="60" bestFit="1" customWidth="1"/>
    <col min="452" max="452" width="16.28515625" bestFit="1" customWidth="1"/>
    <col min="453" max="453" width="14.85546875" bestFit="1" customWidth="1"/>
    <col min="454" max="454" width="17" bestFit="1" customWidth="1"/>
    <col min="455" max="455" width="35.28515625" bestFit="1" customWidth="1"/>
    <col min="456" max="456" width="17.42578125" bestFit="1" customWidth="1"/>
    <col min="457" max="457" width="31.85546875" bestFit="1" customWidth="1"/>
    <col min="458" max="458" width="50.85546875" bestFit="1" customWidth="1"/>
    <col min="459" max="459" width="13.85546875" bestFit="1" customWidth="1"/>
    <col min="460" max="460" width="18.85546875" bestFit="1" customWidth="1"/>
    <col min="461" max="461" width="25.28515625" bestFit="1" customWidth="1"/>
    <col min="462" max="462" width="41.7109375" bestFit="1" customWidth="1"/>
    <col min="463" max="463" width="25.85546875" bestFit="1" customWidth="1"/>
    <col min="464" max="464" width="22.85546875" bestFit="1" customWidth="1"/>
    <col min="465" max="465" width="37.28515625" bestFit="1" customWidth="1"/>
    <col min="466" max="466" width="41.5703125" bestFit="1" customWidth="1"/>
    <col min="467" max="467" width="51.85546875" bestFit="1" customWidth="1"/>
    <col min="468" max="468" width="14.5703125" bestFit="1" customWidth="1"/>
    <col min="469" max="469" width="17.7109375" bestFit="1" customWidth="1"/>
    <col min="470" max="470" width="40.28515625" bestFit="1" customWidth="1"/>
    <col min="471" max="471" width="39.7109375" bestFit="1" customWidth="1"/>
    <col min="472" max="472" width="17" bestFit="1" customWidth="1"/>
    <col min="473" max="473" width="18.7109375" bestFit="1" customWidth="1"/>
    <col min="474" max="474" width="51" bestFit="1" customWidth="1"/>
    <col min="475" max="475" width="21.85546875" bestFit="1" customWidth="1"/>
    <col min="476" max="476" width="55.5703125" bestFit="1" customWidth="1"/>
    <col min="477" max="477" width="22.85546875" bestFit="1" customWidth="1"/>
    <col min="478" max="478" width="28.42578125" bestFit="1" customWidth="1"/>
    <col min="479" max="479" width="11.85546875" bestFit="1" customWidth="1"/>
    <col min="480" max="480" width="38.7109375" bestFit="1" customWidth="1"/>
    <col min="481" max="481" width="39.5703125" bestFit="1" customWidth="1"/>
    <col min="482" max="482" width="29" bestFit="1" customWidth="1"/>
    <col min="483" max="483" width="50.140625" bestFit="1" customWidth="1"/>
    <col min="484" max="484" width="25.85546875" bestFit="1" customWidth="1"/>
    <col min="485" max="485" width="26.28515625" bestFit="1" customWidth="1"/>
    <col min="486" max="486" width="53.7109375" bestFit="1" customWidth="1"/>
    <col min="487" max="487" width="19.85546875" bestFit="1" customWidth="1"/>
    <col min="488" max="488" width="14.85546875" bestFit="1" customWidth="1"/>
    <col min="489" max="489" width="41.42578125" bestFit="1" customWidth="1"/>
    <col min="490" max="490" width="50.85546875" bestFit="1" customWidth="1"/>
    <col min="491" max="491" width="15.140625" bestFit="1" customWidth="1"/>
    <col min="492" max="492" width="56.42578125" bestFit="1" customWidth="1"/>
    <col min="493" max="493" width="19.42578125" bestFit="1" customWidth="1"/>
    <col min="494" max="494" width="27.85546875" bestFit="1" customWidth="1"/>
    <col min="495" max="495" width="66.7109375" bestFit="1" customWidth="1"/>
    <col min="496" max="496" width="24.42578125" bestFit="1" customWidth="1"/>
    <col min="497" max="497" width="36.140625" bestFit="1" customWidth="1"/>
    <col min="498" max="498" width="38.42578125" bestFit="1" customWidth="1"/>
    <col min="499" max="499" width="15.85546875" bestFit="1" customWidth="1"/>
    <col min="500" max="500" width="22.7109375" bestFit="1" customWidth="1"/>
    <col min="501" max="501" width="54" bestFit="1" customWidth="1"/>
    <col min="502" max="502" width="44.7109375" bestFit="1" customWidth="1"/>
    <col min="503" max="503" width="54.140625" bestFit="1" customWidth="1"/>
    <col min="504" max="504" width="12.28515625" bestFit="1" customWidth="1"/>
    <col min="505" max="505" width="12.85546875" bestFit="1" customWidth="1"/>
    <col min="506" max="506" width="25.140625" bestFit="1" customWidth="1"/>
    <col min="507" max="507" width="16.85546875" bestFit="1" customWidth="1"/>
    <col min="508" max="508" width="23.5703125" bestFit="1" customWidth="1"/>
    <col min="509" max="509" width="33" bestFit="1" customWidth="1"/>
    <col min="510" max="510" width="46" bestFit="1" customWidth="1"/>
    <col min="511" max="511" width="22.85546875" bestFit="1" customWidth="1"/>
    <col min="512" max="512" width="41.5703125" bestFit="1" customWidth="1"/>
    <col min="513" max="513" width="28.85546875" bestFit="1" customWidth="1"/>
    <col min="514" max="514" width="40.85546875" bestFit="1" customWidth="1"/>
    <col min="515" max="515" width="49" bestFit="1" customWidth="1"/>
    <col min="516" max="516" width="8.5703125" bestFit="1" customWidth="1"/>
    <col min="517" max="517" width="13.28515625" bestFit="1" customWidth="1"/>
    <col min="518" max="518" width="48.5703125" bestFit="1" customWidth="1"/>
    <col min="519" max="519" width="58.7109375" bestFit="1" customWidth="1"/>
    <col min="520" max="520" width="22.5703125" bestFit="1" customWidth="1"/>
    <col min="521" max="521" width="54" bestFit="1" customWidth="1"/>
    <col min="522" max="522" width="18.5703125" bestFit="1" customWidth="1"/>
    <col min="523" max="523" width="47.5703125" bestFit="1" customWidth="1"/>
    <col min="524" max="524" width="14.5703125" bestFit="1" customWidth="1"/>
    <col min="525" max="525" width="15.5703125" bestFit="1" customWidth="1"/>
    <col min="526" max="526" width="40.7109375" bestFit="1" customWidth="1"/>
    <col min="527" max="527" width="47.85546875" bestFit="1" customWidth="1"/>
    <col min="528" max="528" width="54.140625" bestFit="1" customWidth="1"/>
    <col min="529" max="529" width="18.42578125" bestFit="1" customWidth="1"/>
    <col min="530" max="530" width="50.7109375" bestFit="1" customWidth="1"/>
    <col min="531" max="531" width="27" bestFit="1" customWidth="1"/>
    <col min="532" max="532" width="21" bestFit="1" customWidth="1"/>
    <col min="533" max="533" width="56.140625" bestFit="1" customWidth="1"/>
    <col min="534" max="534" width="47.140625" bestFit="1" customWidth="1"/>
    <col min="535" max="535" width="34.28515625" bestFit="1" customWidth="1"/>
    <col min="536" max="536" width="37.140625" bestFit="1" customWidth="1"/>
    <col min="537" max="537" width="36.28515625" bestFit="1" customWidth="1"/>
    <col min="538" max="538" width="48.5703125" bestFit="1" customWidth="1"/>
    <col min="539" max="539" width="51.85546875" bestFit="1" customWidth="1"/>
    <col min="540" max="540" width="35.42578125" bestFit="1" customWidth="1"/>
    <col min="541" max="541" width="5.42578125" bestFit="1" customWidth="1"/>
    <col min="542" max="542" width="14" bestFit="1" customWidth="1"/>
    <col min="543" max="543" width="35.42578125" bestFit="1" customWidth="1"/>
    <col min="544" max="544" width="46.85546875" bestFit="1" customWidth="1"/>
    <col min="545" max="545" width="28.140625" bestFit="1" customWidth="1"/>
    <col min="546" max="546" width="43.42578125" bestFit="1" customWidth="1"/>
    <col min="547" max="547" width="38.85546875" bestFit="1" customWidth="1"/>
    <col min="548" max="548" width="18.42578125" bestFit="1" customWidth="1"/>
    <col min="549" max="549" width="18.140625" bestFit="1" customWidth="1"/>
    <col min="550" max="550" width="32.5703125" bestFit="1" customWidth="1"/>
    <col min="551" max="551" width="19" bestFit="1" customWidth="1"/>
    <col min="552" max="552" width="59" bestFit="1" customWidth="1"/>
    <col min="553" max="553" width="53.7109375" bestFit="1" customWidth="1"/>
    <col min="554" max="554" width="23.85546875" bestFit="1" customWidth="1"/>
    <col min="555" max="555" width="6.42578125" bestFit="1" customWidth="1"/>
    <col min="556" max="556" width="53.5703125" bestFit="1" customWidth="1"/>
    <col min="557" max="557" width="57.28515625" bestFit="1" customWidth="1"/>
    <col min="558" max="558" width="30.5703125" bestFit="1" customWidth="1"/>
    <col min="559" max="559" width="31.7109375" bestFit="1" customWidth="1"/>
    <col min="560" max="560" width="41.140625" bestFit="1" customWidth="1"/>
    <col min="561" max="561" width="11.5703125" bestFit="1" customWidth="1"/>
    <col min="562" max="562" width="27.140625" bestFit="1" customWidth="1"/>
    <col min="563" max="563" width="44.140625" bestFit="1" customWidth="1"/>
    <col min="564" max="564" width="34.85546875" bestFit="1" customWidth="1"/>
    <col min="565" max="565" width="17.85546875" bestFit="1" customWidth="1"/>
    <col min="566" max="566" width="22.7109375" bestFit="1" customWidth="1"/>
    <col min="567" max="567" width="59.42578125" bestFit="1" customWidth="1"/>
    <col min="568" max="568" width="56.28515625" bestFit="1" customWidth="1"/>
    <col min="569" max="569" width="28.5703125" bestFit="1" customWidth="1"/>
    <col min="570" max="570" width="33.42578125" bestFit="1" customWidth="1"/>
    <col min="571" max="571" width="20.5703125" bestFit="1" customWidth="1"/>
    <col min="572" max="572" width="20.140625" bestFit="1" customWidth="1"/>
    <col min="573" max="573" width="60.140625" bestFit="1" customWidth="1"/>
    <col min="574" max="574" width="9.85546875" bestFit="1" customWidth="1"/>
    <col min="575" max="575" width="34.5703125" bestFit="1" customWidth="1"/>
    <col min="576" max="576" width="27" bestFit="1" customWidth="1"/>
    <col min="577" max="577" width="45.7109375" bestFit="1" customWidth="1"/>
    <col min="578" max="578" width="19.7109375" bestFit="1" customWidth="1"/>
    <col min="579" max="579" width="40.140625" bestFit="1" customWidth="1"/>
    <col min="580" max="580" width="58" bestFit="1" customWidth="1"/>
    <col min="581" max="581" width="21.5703125" bestFit="1" customWidth="1"/>
    <col min="582" max="582" width="43.28515625" bestFit="1" customWidth="1"/>
    <col min="583" max="583" width="15.42578125" bestFit="1" customWidth="1"/>
    <col min="584" max="584" width="44.5703125" bestFit="1" customWidth="1"/>
    <col min="585" max="585" width="24" bestFit="1" customWidth="1"/>
    <col min="586" max="586" width="51.42578125" bestFit="1" customWidth="1"/>
    <col min="587" max="587" width="15.42578125" bestFit="1" customWidth="1"/>
    <col min="588" max="588" width="50.42578125" bestFit="1" customWidth="1"/>
    <col min="589" max="589" width="27.140625" bestFit="1" customWidth="1"/>
    <col min="590" max="590" width="50.42578125" bestFit="1" customWidth="1"/>
    <col min="591" max="591" width="38.7109375" bestFit="1" customWidth="1"/>
    <col min="592" max="592" width="59" bestFit="1" customWidth="1"/>
    <col min="593" max="593" width="29.7109375" bestFit="1" customWidth="1"/>
    <col min="594" max="594" width="60.28515625" bestFit="1" customWidth="1"/>
    <col min="595" max="595" width="50.85546875" bestFit="1" customWidth="1"/>
    <col min="596" max="596" width="43.140625" bestFit="1" customWidth="1"/>
    <col min="597" max="597" width="55" bestFit="1" customWidth="1"/>
    <col min="598" max="598" width="30.42578125" bestFit="1" customWidth="1"/>
    <col min="599" max="599" width="50.7109375" bestFit="1" customWidth="1"/>
    <col min="600" max="600" width="17.42578125" bestFit="1" customWidth="1"/>
    <col min="601" max="601" width="24.28515625" bestFit="1" customWidth="1"/>
    <col min="602" max="602" width="28.42578125" bestFit="1" customWidth="1"/>
    <col min="603" max="603" width="49.42578125" bestFit="1" customWidth="1"/>
    <col min="604" max="604" width="33" bestFit="1" customWidth="1"/>
    <col min="605" max="605" width="52.28515625" bestFit="1" customWidth="1"/>
    <col min="606" max="606" width="48.140625" bestFit="1" customWidth="1"/>
    <col min="607" max="607" width="38" bestFit="1" customWidth="1"/>
    <col min="608" max="608" width="32.28515625" bestFit="1" customWidth="1"/>
    <col min="609" max="609" width="50.140625" bestFit="1" customWidth="1"/>
    <col min="610" max="610" width="47.7109375" bestFit="1" customWidth="1"/>
    <col min="611" max="611" width="27.5703125" bestFit="1" customWidth="1"/>
    <col min="612" max="612" width="36.5703125" bestFit="1" customWidth="1"/>
    <col min="613" max="613" width="42.85546875" bestFit="1" customWidth="1"/>
    <col min="614" max="614" width="29.7109375" bestFit="1" customWidth="1"/>
    <col min="615" max="615" width="21.42578125" bestFit="1" customWidth="1"/>
    <col min="616" max="616" width="48" bestFit="1" customWidth="1"/>
    <col min="617" max="617" width="35.7109375" bestFit="1" customWidth="1"/>
    <col min="618" max="618" width="35.140625" bestFit="1" customWidth="1"/>
    <col min="619" max="619" width="33.85546875" bestFit="1" customWidth="1"/>
    <col min="620" max="620" width="38.28515625" bestFit="1" customWidth="1"/>
    <col min="621" max="621" width="51.7109375" bestFit="1" customWidth="1"/>
    <col min="622" max="622" width="70.140625" bestFit="1" customWidth="1"/>
    <col min="623" max="623" width="32.42578125" bestFit="1" customWidth="1"/>
    <col min="624" max="624" width="23.28515625" bestFit="1" customWidth="1"/>
    <col min="625" max="625" width="28.28515625" bestFit="1" customWidth="1"/>
    <col min="626" max="626" width="33.28515625" bestFit="1" customWidth="1"/>
    <col min="627" max="627" width="44.85546875" bestFit="1" customWidth="1"/>
    <col min="628" max="628" width="35.140625" bestFit="1" customWidth="1"/>
    <col min="629" max="629" width="52.85546875" bestFit="1" customWidth="1"/>
    <col min="630" max="630" width="18.5703125" bestFit="1" customWidth="1"/>
    <col min="631" max="631" width="45.140625" bestFit="1" customWidth="1"/>
    <col min="632" max="632" width="53.140625" bestFit="1" customWidth="1"/>
    <col min="633" max="633" width="48.42578125" bestFit="1" customWidth="1"/>
    <col min="634" max="634" width="27.85546875" bestFit="1" customWidth="1"/>
    <col min="635" max="635" width="6.7109375" bestFit="1" customWidth="1"/>
    <col min="636" max="636" width="45.28515625" bestFit="1" customWidth="1"/>
    <col min="637" max="637" width="27.5703125" bestFit="1" customWidth="1"/>
    <col min="638" max="638" width="26.7109375" bestFit="1" customWidth="1"/>
    <col min="639" max="639" width="58.42578125" bestFit="1" customWidth="1"/>
    <col min="640" max="640" width="57.5703125" bestFit="1" customWidth="1"/>
    <col min="641" max="641" width="58.7109375" bestFit="1" customWidth="1"/>
    <col min="642" max="642" width="47.7109375" bestFit="1" customWidth="1"/>
    <col min="643" max="643" width="53.42578125" bestFit="1" customWidth="1"/>
    <col min="644" max="644" width="49.42578125" bestFit="1" customWidth="1"/>
    <col min="645" max="645" width="47.7109375" bestFit="1" customWidth="1"/>
    <col min="646" max="646" width="35" bestFit="1" customWidth="1"/>
    <col min="647" max="647" width="23.7109375" bestFit="1" customWidth="1"/>
    <col min="648" max="648" width="49.5703125" bestFit="1" customWidth="1"/>
    <col min="649" max="649" width="45.7109375" bestFit="1" customWidth="1"/>
    <col min="650" max="650" width="50.7109375" bestFit="1" customWidth="1"/>
    <col min="651" max="651" width="45.140625" bestFit="1" customWidth="1"/>
    <col min="652" max="652" width="48.85546875" bestFit="1" customWidth="1"/>
    <col min="653" max="653" width="53.7109375" bestFit="1" customWidth="1"/>
    <col min="654" max="654" width="43.42578125" bestFit="1" customWidth="1"/>
    <col min="655" max="655" width="42.85546875" bestFit="1" customWidth="1"/>
    <col min="656" max="656" width="23.42578125" bestFit="1" customWidth="1"/>
    <col min="657" max="657" width="55.42578125" bestFit="1" customWidth="1"/>
    <col min="658" max="658" width="38.140625" bestFit="1" customWidth="1"/>
    <col min="659" max="659" width="7.85546875" bestFit="1" customWidth="1"/>
    <col min="660" max="660" width="59.140625" bestFit="1" customWidth="1"/>
    <col min="661" max="661" width="46.85546875" bestFit="1" customWidth="1"/>
    <col min="662" max="662" width="43.85546875" bestFit="1" customWidth="1"/>
    <col min="663" max="663" width="16.42578125" bestFit="1" customWidth="1"/>
    <col min="664" max="664" width="36.28515625" bestFit="1" customWidth="1"/>
    <col min="665" max="665" width="52.85546875" bestFit="1" customWidth="1"/>
    <col min="666" max="666" width="11.140625" bestFit="1" customWidth="1"/>
    <col min="667" max="667" width="15" bestFit="1" customWidth="1"/>
    <col min="668" max="668" width="36.42578125" bestFit="1" customWidth="1"/>
    <col min="669" max="669" width="50.5703125" bestFit="1" customWidth="1"/>
    <col min="670" max="670" width="38.42578125" bestFit="1" customWidth="1"/>
    <col min="671" max="671" width="46.5703125" bestFit="1" customWidth="1"/>
    <col min="672" max="672" width="32.5703125" bestFit="1" customWidth="1"/>
    <col min="673" max="673" width="47" bestFit="1" customWidth="1"/>
    <col min="674" max="674" width="32.5703125" bestFit="1" customWidth="1"/>
    <col min="675" max="675" width="20.42578125" bestFit="1" customWidth="1"/>
    <col min="676" max="676" width="27.5703125" bestFit="1" customWidth="1"/>
    <col min="677" max="677" width="31.85546875" bestFit="1" customWidth="1"/>
    <col min="678" max="678" width="41.85546875" bestFit="1" customWidth="1"/>
    <col min="679" max="679" width="35.7109375" bestFit="1" customWidth="1"/>
    <col min="680" max="680" width="43.140625" bestFit="1" customWidth="1"/>
    <col min="681" max="681" width="36.5703125" bestFit="1" customWidth="1"/>
    <col min="682" max="682" width="57" bestFit="1" customWidth="1"/>
    <col min="683" max="683" width="14.7109375" bestFit="1" customWidth="1"/>
    <col min="684" max="684" width="19.42578125" bestFit="1" customWidth="1"/>
    <col min="685" max="685" width="44.85546875" bestFit="1" customWidth="1"/>
    <col min="686" max="686" width="29.42578125" bestFit="1" customWidth="1"/>
    <col min="687" max="687" width="39.42578125" bestFit="1" customWidth="1"/>
    <col min="688" max="688" width="30.28515625" bestFit="1" customWidth="1"/>
    <col min="689" max="689" width="17.85546875" bestFit="1" customWidth="1"/>
    <col min="690" max="690" width="14.42578125" bestFit="1" customWidth="1"/>
    <col min="691" max="691" width="36.140625" bestFit="1" customWidth="1"/>
    <col min="692" max="692" width="55.140625" bestFit="1" customWidth="1"/>
    <col min="693" max="693" width="23.28515625" bestFit="1" customWidth="1"/>
    <col min="694" max="694" width="56.42578125" bestFit="1" customWidth="1"/>
    <col min="695" max="695" width="16.42578125" bestFit="1" customWidth="1"/>
    <col min="696" max="696" width="47.28515625" bestFit="1" customWidth="1"/>
    <col min="697" max="697" width="27.28515625" bestFit="1" customWidth="1"/>
    <col min="698" max="698" width="52.85546875" bestFit="1" customWidth="1"/>
    <col min="699" max="699" width="61.42578125" bestFit="1" customWidth="1"/>
    <col min="700" max="700" width="25.85546875" bestFit="1" customWidth="1"/>
    <col min="701" max="701" width="38.28515625" bestFit="1" customWidth="1"/>
    <col min="702" max="702" width="39.7109375" bestFit="1" customWidth="1"/>
    <col min="703" max="703" width="51.85546875" bestFit="1" customWidth="1"/>
    <col min="704" max="704" width="37.42578125" bestFit="1" customWidth="1"/>
    <col min="705" max="705" width="45" bestFit="1" customWidth="1"/>
    <col min="706" max="706" width="10.42578125" bestFit="1" customWidth="1"/>
    <col min="707" max="707" width="39.28515625" bestFit="1" customWidth="1"/>
    <col min="708" max="708" width="18.140625" bestFit="1" customWidth="1"/>
    <col min="709" max="709" width="35.42578125" bestFit="1" customWidth="1"/>
    <col min="710" max="710" width="43.28515625" bestFit="1" customWidth="1"/>
    <col min="711" max="711" width="55.140625" bestFit="1" customWidth="1"/>
    <col min="712" max="712" width="49.7109375" bestFit="1" customWidth="1"/>
    <col min="713" max="713" width="44.42578125" bestFit="1" customWidth="1"/>
    <col min="714" max="714" width="44.28515625" bestFit="1" customWidth="1"/>
    <col min="715" max="715" width="21.85546875" bestFit="1" customWidth="1"/>
    <col min="716" max="716" width="16.140625" bestFit="1" customWidth="1"/>
    <col min="717" max="717" width="17" bestFit="1" customWidth="1"/>
    <col min="718" max="718" width="6.7109375" bestFit="1" customWidth="1"/>
    <col min="719" max="719" width="55" bestFit="1" customWidth="1"/>
    <col min="720" max="720" width="36.85546875" bestFit="1" customWidth="1"/>
    <col min="721" max="721" width="58.7109375" bestFit="1" customWidth="1"/>
    <col min="722" max="722" width="42.5703125" bestFit="1" customWidth="1"/>
    <col min="723" max="723" width="54.5703125" bestFit="1" customWidth="1"/>
    <col min="724" max="724" width="38.85546875" bestFit="1" customWidth="1"/>
    <col min="725" max="725" width="57.42578125" bestFit="1" customWidth="1"/>
    <col min="726" max="726" width="48.85546875" bestFit="1" customWidth="1"/>
    <col min="727" max="727" width="16.5703125" bestFit="1" customWidth="1"/>
    <col min="728" max="728" width="29.42578125" bestFit="1" customWidth="1"/>
    <col min="729" max="729" width="41.28515625" bestFit="1" customWidth="1"/>
    <col min="730" max="730" width="30.28515625" bestFit="1" customWidth="1"/>
    <col min="731" max="731" width="20.140625" bestFit="1" customWidth="1"/>
    <col min="732" max="732" width="51" bestFit="1" customWidth="1"/>
    <col min="733" max="733" width="58.140625" bestFit="1" customWidth="1"/>
    <col min="734" max="734" width="14.7109375" bestFit="1" customWidth="1"/>
    <col min="735" max="735" width="16" bestFit="1" customWidth="1"/>
    <col min="736" max="736" width="24.28515625" bestFit="1" customWidth="1"/>
    <col min="737" max="737" width="24.140625" bestFit="1" customWidth="1"/>
    <col min="738" max="738" width="32.28515625" bestFit="1" customWidth="1"/>
    <col min="739" max="739" width="18.140625" bestFit="1" customWidth="1"/>
    <col min="740" max="740" width="21.5703125" bestFit="1" customWidth="1"/>
    <col min="741" max="741" width="18.42578125" bestFit="1" customWidth="1"/>
    <col min="742" max="742" width="13.5703125" bestFit="1" customWidth="1"/>
    <col min="743" max="743" width="19.5703125" bestFit="1" customWidth="1"/>
    <col min="744" max="744" width="49.7109375" bestFit="1" customWidth="1"/>
    <col min="745" max="745" width="39.42578125" bestFit="1" customWidth="1"/>
    <col min="746" max="746" width="16.42578125" bestFit="1" customWidth="1"/>
    <col min="747" max="747" width="7.5703125" bestFit="1" customWidth="1"/>
    <col min="748" max="748" width="36.42578125" bestFit="1" customWidth="1"/>
    <col min="749" max="749" width="54.85546875" bestFit="1" customWidth="1"/>
    <col min="750" max="750" width="40.140625" bestFit="1" customWidth="1"/>
    <col min="751" max="751" width="8.7109375" bestFit="1" customWidth="1"/>
    <col min="752" max="752" width="34.28515625" bestFit="1" customWidth="1"/>
    <col min="753" max="753" width="50.5703125" bestFit="1" customWidth="1"/>
    <col min="754" max="754" width="29.7109375" bestFit="1" customWidth="1"/>
    <col min="755" max="755" width="22.85546875" bestFit="1" customWidth="1"/>
    <col min="756" max="756" width="10.5703125" bestFit="1" customWidth="1"/>
    <col min="757" max="757" width="28.28515625" bestFit="1" customWidth="1"/>
    <col min="758" max="758" width="22" bestFit="1" customWidth="1"/>
    <col min="759" max="759" width="24.5703125" bestFit="1" customWidth="1"/>
    <col min="760" max="760" width="34.42578125" bestFit="1" customWidth="1"/>
    <col min="761" max="761" width="53.42578125" bestFit="1" customWidth="1"/>
    <col min="762" max="762" width="31.42578125" bestFit="1" customWidth="1"/>
    <col min="763" max="763" width="24.85546875" bestFit="1" customWidth="1"/>
    <col min="764" max="764" width="48.5703125" bestFit="1" customWidth="1"/>
    <col min="765" max="765" width="58.140625" bestFit="1" customWidth="1"/>
    <col min="766" max="766" width="35.140625" bestFit="1" customWidth="1"/>
    <col min="767" max="767" width="34.5703125" bestFit="1" customWidth="1"/>
    <col min="768" max="768" width="29.140625" bestFit="1" customWidth="1"/>
    <col min="769" max="769" width="9.28515625" bestFit="1" customWidth="1"/>
    <col min="770" max="770" width="10.140625" bestFit="1" customWidth="1"/>
    <col min="771" max="771" width="40.7109375" bestFit="1" customWidth="1"/>
    <col min="772" max="772" width="47.85546875" bestFit="1" customWidth="1"/>
    <col min="773" max="773" width="46.5703125" bestFit="1" customWidth="1"/>
    <col min="774" max="774" width="34.42578125" bestFit="1" customWidth="1"/>
    <col min="775" max="775" width="37.7109375" bestFit="1" customWidth="1"/>
    <col min="776" max="776" width="10" bestFit="1" customWidth="1"/>
    <col min="777" max="777" width="38.5703125" bestFit="1" customWidth="1"/>
    <col min="778" max="778" width="24" bestFit="1" customWidth="1"/>
    <col min="779" max="779" width="11.7109375" bestFit="1" customWidth="1"/>
    <col min="780" max="780" width="28.140625" bestFit="1" customWidth="1"/>
    <col min="781" max="781" width="46.85546875" bestFit="1" customWidth="1"/>
    <col min="782" max="782" width="41.42578125" bestFit="1" customWidth="1"/>
    <col min="783" max="783" width="55.7109375" bestFit="1" customWidth="1"/>
    <col min="784" max="784" width="29.42578125" bestFit="1" customWidth="1"/>
    <col min="785" max="785" width="25.85546875" bestFit="1" customWidth="1"/>
    <col min="786" max="786" width="33.28515625" bestFit="1" customWidth="1"/>
    <col min="787" max="787" width="12.140625" bestFit="1" customWidth="1"/>
    <col min="788" max="788" width="50" bestFit="1" customWidth="1"/>
    <col min="789" max="789" width="10.7109375" bestFit="1" customWidth="1"/>
    <col min="790" max="790" width="33.5703125" bestFit="1" customWidth="1"/>
    <col min="791" max="791" width="53.140625" bestFit="1" customWidth="1"/>
    <col min="792" max="792" width="53.42578125" bestFit="1" customWidth="1"/>
    <col min="793" max="793" width="21.42578125" bestFit="1" customWidth="1"/>
    <col min="794" max="794" width="14.28515625" bestFit="1" customWidth="1"/>
    <col min="795" max="795" width="26.140625" bestFit="1" customWidth="1"/>
    <col min="796" max="796" width="46.42578125" bestFit="1" customWidth="1"/>
    <col min="797" max="797" width="18.140625" bestFit="1" customWidth="1"/>
    <col min="798" max="798" width="37.42578125" bestFit="1" customWidth="1"/>
    <col min="799" max="799" width="15.42578125" bestFit="1" customWidth="1"/>
    <col min="800" max="800" width="10.28515625" bestFit="1" customWidth="1"/>
    <col min="801" max="801" width="31" bestFit="1" customWidth="1"/>
    <col min="802" max="802" width="22.140625" bestFit="1" customWidth="1"/>
    <col min="803" max="803" width="21.140625" bestFit="1" customWidth="1"/>
    <col min="804" max="804" width="19" bestFit="1" customWidth="1"/>
    <col min="805" max="805" width="47" bestFit="1" customWidth="1"/>
    <col min="806" max="806" width="38" bestFit="1" customWidth="1"/>
    <col min="807" max="807" width="13.5703125" bestFit="1" customWidth="1"/>
    <col min="808" max="808" width="49.140625" bestFit="1" customWidth="1"/>
    <col min="809" max="809" width="27.5703125" bestFit="1" customWidth="1"/>
    <col min="810" max="810" width="18.140625" bestFit="1" customWidth="1"/>
    <col min="811" max="811" width="47.85546875" bestFit="1" customWidth="1"/>
    <col min="812" max="812" width="25.85546875" bestFit="1" customWidth="1"/>
    <col min="813" max="813" width="56.28515625" bestFit="1" customWidth="1"/>
    <col min="814" max="814" width="39.85546875" bestFit="1" customWidth="1"/>
    <col min="815" max="815" width="58.28515625" bestFit="1" customWidth="1"/>
    <col min="816" max="816" width="45.42578125" bestFit="1" customWidth="1"/>
    <col min="817" max="817" width="34.42578125" bestFit="1" customWidth="1"/>
    <col min="818" max="818" width="36.85546875" bestFit="1" customWidth="1"/>
    <col min="819" max="819" width="56.42578125" bestFit="1" customWidth="1"/>
    <col min="820" max="820" width="10.42578125" bestFit="1" customWidth="1"/>
    <col min="821" max="821" width="30.85546875" bestFit="1" customWidth="1"/>
    <col min="822" max="822" width="22" bestFit="1" customWidth="1"/>
    <col min="823" max="823" width="22.140625" bestFit="1" customWidth="1"/>
    <col min="824" max="824" width="38" bestFit="1" customWidth="1"/>
    <col min="825" max="825" width="5.42578125" bestFit="1" customWidth="1"/>
    <col min="826" max="826" width="30.28515625" bestFit="1" customWidth="1"/>
    <col min="827" max="827" width="11.42578125" bestFit="1" customWidth="1"/>
    <col min="828" max="828" width="39.42578125" bestFit="1" customWidth="1"/>
    <col min="829" max="829" width="50.42578125" bestFit="1" customWidth="1"/>
    <col min="830" max="830" width="22.5703125" bestFit="1" customWidth="1"/>
    <col min="831" max="831" width="15.7109375" bestFit="1" customWidth="1"/>
    <col min="832" max="832" width="50.5703125" bestFit="1" customWidth="1"/>
    <col min="833" max="833" width="7.42578125" bestFit="1" customWidth="1"/>
    <col min="834" max="834" width="55.7109375" bestFit="1" customWidth="1"/>
    <col min="835" max="835" width="13.85546875" bestFit="1" customWidth="1"/>
    <col min="836" max="836" width="6.7109375" bestFit="1" customWidth="1"/>
    <col min="837" max="837" width="32.42578125" bestFit="1" customWidth="1"/>
    <col min="838" max="838" width="55" bestFit="1" customWidth="1"/>
    <col min="839" max="839" width="14.5703125" bestFit="1" customWidth="1"/>
    <col min="840" max="840" width="12.42578125" bestFit="1" customWidth="1"/>
    <col min="841" max="841" width="77.5703125" bestFit="1" customWidth="1"/>
    <col min="842" max="842" width="44" bestFit="1" customWidth="1"/>
    <col min="843" max="843" width="13.85546875" bestFit="1" customWidth="1"/>
    <col min="844" max="844" width="58.28515625" bestFit="1" customWidth="1"/>
    <col min="845" max="845" width="25.85546875" bestFit="1" customWidth="1"/>
    <col min="846" max="846" width="34.7109375" bestFit="1" customWidth="1"/>
    <col min="847" max="847" width="31.28515625" bestFit="1" customWidth="1"/>
    <col min="848" max="848" width="35.28515625" bestFit="1" customWidth="1"/>
    <col min="849" max="849" width="18.140625" bestFit="1" customWidth="1"/>
    <col min="850" max="850" width="32.140625" bestFit="1" customWidth="1"/>
    <col min="851" max="851" width="21.140625" bestFit="1" customWidth="1"/>
    <col min="852" max="852" width="41.42578125" bestFit="1" customWidth="1"/>
    <col min="853" max="853" width="30.42578125" bestFit="1" customWidth="1"/>
    <col min="854" max="854" width="53.85546875" bestFit="1" customWidth="1"/>
    <col min="855" max="855" width="15.85546875" bestFit="1" customWidth="1"/>
    <col min="856" max="856" width="33.42578125" bestFit="1" customWidth="1"/>
    <col min="857" max="857" width="20.7109375" bestFit="1" customWidth="1"/>
    <col min="858" max="858" width="52.42578125" bestFit="1" customWidth="1"/>
    <col min="859" max="859" width="35.85546875" bestFit="1" customWidth="1"/>
    <col min="860" max="860" width="41" bestFit="1" customWidth="1"/>
    <col min="861" max="861" width="32.85546875" bestFit="1" customWidth="1"/>
    <col min="862" max="862" width="49" bestFit="1" customWidth="1"/>
    <col min="863" max="863" width="54" bestFit="1" customWidth="1"/>
    <col min="864" max="864" width="17.5703125" bestFit="1" customWidth="1"/>
    <col min="865" max="865" width="31.140625" bestFit="1" customWidth="1"/>
    <col min="866" max="866" width="32.85546875" bestFit="1" customWidth="1"/>
    <col min="867" max="867" width="8.7109375" bestFit="1" customWidth="1"/>
    <col min="868" max="868" width="57.85546875" bestFit="1" customWidth="1"/>
    <col min="869" max="869" width="44.140625" bestFit="1" customWidth="1"/>
    <col min="870" max="870" width="21.5703125" bestFit="1" customWidth="1"/>
    <col min="871" max="871" width="53.7109375" bestFit="1" customWidth="1"/>
    <col min="872" max="872" width="52.7109375" bestFit="1" customWidth="1"/>
    <col min="873" max="873" width="27.7109375" bestFit="1" customWidth="1"/>
    <col min="874" max="874" width="18.85546875" bestFit="1" customWidth="1"/>
    <col min="875" max="875" width="14.28515625" bestFit="1" customWidth="1"/>
    <col min="876" max="876" width="19.28515625" bestFit="1" customWidth="1"/>
    <col min="877" max="877" width="52.5703125" bestFit="1" customWidth="1"/>
    <col min="878" max="878" width="14.5703125" bestFit="1" customWidth="1"/>
    <col min="879" max="879" width="55.7109375" bestFit="1" customWidth="1"/>
    <col min="880" max="880" width="35.28515625" bestFit="1" customWidth="1"/>
    <col min="881" max="881" width="32.5703125" bestFit="1" customWidth="1"/>
    <col min="882" max="882" width="57" bestFit="1" customWidth="1"/>
    <col min="883" max="883" width="8.85546875" bestFit="1" customWidth="1"/>
    <col min="884" max="884" width="37.7109375" bestFit="1" customWidth="1"/>
    <col min="885" max="885" width="20.140625" bestFit="1" customWidth="1"/>
    <col min="886" max="886" width="58.42578125" bestFit="1" customWidth="1"/>
    <col min="887" max="887" width="21.42578125" bestFit="1" customWidth="1"/>
    <col min="888" max="888" width="11.7109375" bestFit="1" customWidth="1"/>
    <col min="889" max="889" width="55" bestFit="1" customWidth="1"/>
    <col min="890" max="890" width="27.42578125" bestFit="1" customWidth="1"/>
    <col min="891" max="891" width="48.7109375" bestFit="1" customWidth="1"/>
    <col min="892" max="892" width="36.5703125" bestFit="1" customWidth="1"/>
    <col min="893" max="893" width="38.5703125" bestFit="1" customWidth="1"/>
    <col min="894" max="894" width="51.140625" bestFit="1" customWidth="1"/>
    <col min="895" max="895" width="6.5703125" bestFit="1" customWidth="1"/>
    <col min="896" max="896" width="40.42578125" bestFit="1" customWidth="1"/>
    <col min="897" max="897" width="35.5703125" bestFit="1" customWidth="1"/>
    <col min="898" max="898" width="56.7109375" bestFit="1" customWidth="1"/>
    <col min="899" max="899" width="28" bestFit="1" customWidth="1"/>
    <col min="900" max="900" width="49.140625" bestFit="1" customWidth="1"/>
    <col min="901" max="901" width="34.42578125" bestFit="1" customWidth="1"/>
    <col min="902" max="902" width="40.140625" bestFit="1" customWidth="1"/>
    <col min="903" max="903" width="26.85546875" bestFit="1" customWidth="1"/>
    <col min="904" max="904" width="13.140625" bestFit="1" customWidth="1"/>
    <col min="905" max="905" width="17.42578125" bestFit="1" customWidth="1"/>
    <col min="906" max="906" width="28.28515625" bestFit="1" customWidth="1"/>
    <col min="907" max="907" width="54.85546875" bestFit="1" customWidth="1"/>
    <col min="908" max="908" width="12.5703125" bestFit="1" customWidth="1"/>
    <col min="909" max="909" width="32.42578125" bestFit="1" customWidth="1"/>
    <col min="910" max="910" width="33.85546875" bestFit="1" customWidth="1"/>
    <col min="911" max="911" width="34.28515625" bestFit="1" customWidth="1"/>
    <col min="912" max="912" width="55.7109375" bestFit="1" customWidth="1"/>
    <col min="913" max="913" width="25.5703125" bestFit="1" customWidth="1"/>
    <col min="914" max="914" width="19.140625" bestFit="1" customWidth="1"/>
    <col min="915" max="915" width="47.85546875" bestFit="1" customWidth="1"/>
    <col min="916" max="916" width="43.5703125" bestFit="1" customWidth="1"/>
    <col min="917" max="917" width="42.85546875" bestFit="1" customWidth="1"/>
    <col min="918" max="918" width="24" bestFit="1" customWidth="1"/>
    <col min="919" max="919" width="55.85546875" bestFit="1" customWidth="1"/>
    <col min="920" max="920" width="38.7109375" bestFit="1" customWidth="1"/>
    <col min="921" max="921" width="49.28515625" bestFit="1" customWidth="1"/>
    <col min="922" max="922" width="39.85546875" bestFit="1" customWidth="1"/>
    <col min="923" max="923" width="13.140625" bestFit="1" customWidth="1"/>
    <col min="924" max="924" width="23.42578125" bestFit="1" customWidth="1"/>
    <col min="925" max="925" width="12.28515625" bestFit="1" customWidth="1"/>
    <col min="926" max="926" width="33.140625" bestFit="1" customWidth="1"/>
    <col min="927" max="927" width="12.7109375" bestFit="1" customWidth="1"/>
    <col min="928" max="928" width="29.42578125" bestFit="1" customWidth="1"/>
    <col min="929" max="929" width="16.140625" bestFit="1" customWidth="1"/>
    <col min="930" max="930" width="25.85546875" bestFit="1" customWidth="1"/>
    <col min="931" max="931" width="14.28515625" bestFit="1" customWidth="1"/>
    <col min="932" max="932" width="18.140625" bestFit="1" customWidth="1"/>
    <col min="933" max="933" width="17.28515625" bestFit="1" customWidth="1"/>
    <col min="934" max="934" width="27.5703125" bestFit="1" customWidth="1"/>
    <col min="935" max="935" width="44.5703125" bestFit="1" customWidth="1"/>
    <col min="936" max="936" width="39.140625" bestFit="1" customWidth="1"/>
    <col min="937" max="937" width="36.85546875" bestFit="1" customWidth="1"/>
    <col min="938" max="938" width="44.42578125" bestFit="1" customWidth="1"/>
    <col min="939" max="939" width="41.42578125" bestFit="1" customWidth="1"/>
    <col min="940" max="940" width="26.42578125" bestFit="1" customWidth="1"/>
    <col min="941" max="941" width="25.140625" bestFit="1" customWidth="1"/>
    <col min="942" max="942" width="31" bestFit="1" customWidth="1"/>
    <col min="943" max="943" width="21.7109375" bestFit="1" customWidth="1"/>
    <col min="944" max="944" width="52.5703125" bestFit="1" customWidth="1"/>
    <col min="945" max="945" width="56.5703125" bestFit="1" customWidth="1"/>
    <col min="946" max="946" width="44.28515625" bestFit="1" customWidth="1"/>
    <col min="947" max="947" width="20.42578125" bestFit="1" customWidth="1"/>
    <col min="948" max="948" width="26.42578125" bestFit="1" customWidth="1"/>
    <col min="949" max="949" width="10.42578125" bestFit="1" customWidth="1"/>
    <col min="950" max="950" width="15.85546875" bestFit="1" customWidth="1"/>
    <col min="951" max="951" width="42.5703125" bestFit="1" customWidth="1"/>
    <col min="952" max="952" width="25.7109375" bestFit="1" customWidth="1"/>
    <col min="953" max="953" width="10" bestFit="1" customWidth="1"/>
    <col min="954" max="954" width="42.42578125" bestFit="1" customWidth="1"/>
    <col min="955" max="955" width="38" bestFit="1" customWidth="1"/>
    <col min="956" max="956" width="45.140625" bestFit="1" customWidth="1"/>
    <col min="957" max="957" width="20.85546875" bestFit="1" customWidth="1"/>
    <col min="958" max="958" width="48.140625" bestFit="1" customWidth="1"/>
    <col min="959" max="959" width="9.140625" bestFit="1" customWidth="1"/>
    <col min="960" max="960" width="36.42578125" bestFit="1" customWidth="1"/>
    <col min="961" max="961" width="47.28515625" bestFit="1" customWidth="1"/>
    <col min="962" max="962" width="21.140625" bestFit="1" customWidth="1"/>
    <col min="963" max="963" width="39.28515625" bestFit="1" customWidth="1"/>
    <col min="964" max="964" width="38.42578125" bestFit="1" customWidth="1"/>
    <col min="965" max="965" width="51.85546875" bestFit="1" customWidth="1"/>
    <col min="966" max="966" width="22.42578125" bestFit="1" customWidth="1"/>
    <col min="967" max="967" width="32.7109375" bestFit="1" customWidth="1"/>
    <col min="968" max="968" width="16.140625" bestFit="1" customWidth="1"/>
    <col min="969" max="969" width="35.28515625" bestFit="1" customWidth="1"/>
    <col min="970" max="970" width="47.7109375" bestFit="1" customWidth="1"/>
    <col min="971" max="971" width="20.28515625" bestFit="1" customWidth="1"/>
    <col min="972" max="972" width="17.7109375" bestFit="1" customWidth="1"/>
    <col min="973" max="973" width="56.28515625" bestFit="1" customWidth="1"/>
    <col min="974" max="974" width="9" bestFit="1" customWidth="1"/>
    <col min="975" max="975" width="15.7109375" bestFit="1" customWidth="1"/>
    <col min="976" max="976" width="28.28515625" bestFit="1" customWidth="1"/>
    <col min="977" max="977" width="38.7109375" bestFit="1" customWidth="1"/>
    <col min="978" max="978" width="22.140625" bestFit="1" customWidth="1"/>
    <col min="979" max="979" width="51.140625" bestFit="1" customWidth="1"/>
    <col min="980" max="980" width="10.7109375" bestFit="1" customWidth="1"/>
    <col min="981" max="981" width="9.28515625" bestFit="1" customWidth="1"/>
    <col min="982" max="982" width="73.5703125" bestFit="1" customWidth="1"/>
    <col min="983" max="983" width="46.42578125" bestFit="1" customWidth="1"/>
    <col min="984" max="984" width="58" bestFit="1" customWidth="1"/>
    <col min="985" max="985" width="14.42578125" bestFit="1" customWidth="1"/>
    <col min="986" max="986" width="40.140625" bestFit="1" customWidth="1"/>
    <col min="987" max="987" width="32" bestFit="1" customWidth="1"/>
    <col min="988" max="988" width="34.28515625" bestFit="1" customWidth="1"/>
    <col min="989" max="989" width="48.42578125" bestFit="1" customWidth="1"/>
    <col min="990" max="990" width="9.7109375" bestFit="1" customWidth="1"/>
    <col min="991" max="991" width="34.28515625" bestFit="1" customWidth="1"/>
    <col min="992" max="992" width="36.140625" bestFit="1" customWidth="1"/>
    <col min="993" max="993" width="18" bestFit="1" customWidth="1"/>
    <col min="994" max="994" width="35.85546875" bestFit="1" customWidth="1"/>
    <col min="995" max="995" width="41.28515625" bestFit="1" customWidth="1"/>
    <col min="996" max="996" width="56.42578125" bestFit="1" customWidth="1"/>
    <col min="997" max="997" width="43.140625" bestFit="1" customWidth="1"/>
    <col min="998" max="998" width="20.140625" bestFit="1" customWidth="1"/>
    <col min="999" max="999" width="20.5703125" bestFit="1" customWidth="1"/>
    <col min="1000" max="1000" width="28.140625" bestFit="1" customWidth="1"/>
    <col min="1001" max="1001" width="52.140625" bestFit="1" customWidth="1"/>
    <col min="1002" max="1002" width="40" bestFit="1" customWidth="1"/>
    <col min="1003" max="1003" width="39.5703125" bestFit="1" customWidth="1"/>
    <col min="1004" max="1004" width="37.5703125" bestFit="1" customWidth="1"/>
    <col min="1005" max="1005" width="53" bestFit="1" customWidth="1"/>
    <col min="1006" max="1006" width="30.7109375" bestFit="1" customWidth="1"/>
    <col min="1007" max="1007" width="26.7109375" bestFit="1" customWidth="1"/>
    <col min="1008" max="1008" width="12" bestFit="1" customWidth="1"/>
    <col min="1009" max="1009" width="39.140625" bestFit="1" customWidth="1"/>
    <col min="1010" max="1010" width="44.85546875" bestFit="1" customWidth="1"/>
    <col min="1011" max="1011" width="57.28515625" bestFit="1" customWidth="1"/>
    <col min="1012" max="1012" width="18.42578125" bestFit="1" customWidth="1"/>
    <col min="1013" max="1013" width="25.85546875" bestFit="1" customWidth="1"/>
    <col min="1014" max="1014" width="8.5703125" bestFit="1" customWidth="1"/>
    <col min="1015" max="1015" width="29.140625" bestFit="1" customWidth="1"/>
    <col min="1016" max="1016" width="14.7109375" bestFit="1" customWidth="1"/>
    <col min="1017" max="1017" width="43.85546875" bestFit="1" customWidth="1"/>
    <col min="1018" max="1018" width="42.28515625" bestFit="1" customWidth="1"/>
    <col min="1019" max="1019" width="13.5703125" bestFit="1" customWidth="1"/>
    <col min="1020" max="1020" width="49.42578125" bestFit="1" customWidth="1"/>
    <col min="1021" max="1021" width="21.140625" bestFit="1" customWidth="1"/>
    <col min="1022" max="1022" width="8.7109375" bestFit="1" customWidth="1"/>
    <col min="1023" max="1023" width="51.85546875" bestFit="1" customWidth="1"/>
    <col min="1024" max="1024" width="43.140625" bestFit="1" customWidth="1"/>
    <col min="1025" max="1025" width="56.7109375" bestFit="1" customWidth="1"/>
    <col min="1026" max="1026" width="60" bestFit="1" customWidth="1"/>
    <col min="1027" max="1027" width="56.5703125" bestFit="1" customWidth="1"/>
    <col min="1028" max="1028" width="27.140625" bestFit="1" customWidth="1"/>
    <col min="1029" max="1029" width="41.85546875" bestFit="1" customWidth="1"/>
    <col min="1030" max="1030" width="6.85546875" bestFit="1" customWidth="1"/>
    <col min="1031" max="1031" width="9" bestFit="1" customWidth="1"/>
    <col min="1032" max="1032" width="61.140625" bestFit="1" customWidth="1"/>
    <col min="1033" max="1033" width="13.42578125" bestFit="1" customWidth="1"/>
    <col min="1034" max="1034" width="31" bestFit="1" customWidth="1"/>
    <col min="1035" max="1035" width="21" bestFit="1" customWidth="1"/>
    <col min="1036" max="1036" width="32.28515625" bestFit="1" customWidth="1"/>
    <col min="1037" max="1037" width="27.140625" bestFit="1" customWidth="1"/>
    <col min="1038" max="1038" width="40.85546875" bestFit="1" customWidth="1"/>
    <col min="1039" max="1039" width="32.85546875" bestFit="1" customWidth="1"/>
    <col min="1040" max="1040" width="40.140625" bestFit="1" customWidth="1"/>
    <col min="1041" max="1041" width="49.140625" bestFit="1" customWidth="1"/>
    <col min="1042" max="1042" width="39.85546875" bestFit="1" customWidth="1"/>
    <col min="1043" max="1043" width="45.5703125" bestFit="1" customWidth="1"/>
    <col min="1044" max="1044" width="53.85546875" bestFit="1" customWidth="1"/>
    <col min="1045" max="1045" width="15.28515625" bestFit="1" customWidth="1"/>
    <col min="1046" max="1046" width="14.140625" bestFit="1" customWidth="1"/>
    <col min="1047" max="1047" width="45.5703125" bestFit="1" customWidth="1"/>
    <col min="1048" max="1048" width="11.140625" bestFit="1" customWidth="1"/>
    <col min="1049" max="1049" width="23.5703125" bestFit="1" customWidth="1"/>
    <col min="1050" max="1050" width="57.28515625" bestFit="1" customWidth="1"/>
    <col min="1051" max="1051" width="16.42578125" bestFit="1" customWidth="1"/>
    <col min="1052" max="1052" width="51.140625" bestFit="1" customWidth="1"/>
    <col min="1053" max="1053" width="57.140625" bestFit="1" customWidth="1"/>
    <col min="1054" max="1054" width="35.7109375" bestFit="1" customWidth="1"/>
    <col min="1055" max="1055" width="22.28515625" bestFit="1" customWidth="1"/>
    <col min="1056" max="1056" width="49.140625" bestFit="1" customWidth="1"/>
    <col min="1057" max="1057" width="14" bestFit="1" customWidth="1"/>
    <col min="1058" max="1058" width="55.28515625" bestFit="1" customWidth="1"/>
    <col min="1059" max="1059" width="60.5703125" bestFit="1" customWidth="1"/>
    <col min="1060" max="1060" width="14.5703125" bestFit="1" customWidth="1"/>
    <col min="1061" max="1061" width="36.140625" bestFit="1" customWidth="1"/>
    <col min="1062" max="1062" width="39.7109375" bestFit="1" customWidth="1"/>
    <col min="1063" max="1063" width="27.85546875" bestFit="1" customWidth="1"/>
    <col min="1064" max="1064" width="40.140625" bestFit="1" customWidth="1"/>
    <col min="1065" max="1065" width="28" bestFit="1" customWidth="1"/>
    <col min="1066" max="1066" width="16.85546875" bestFit="1" customWidth="1"/>
    <col min="1067" max="1067" width="17.5703125" bestFit="1" customWidth="1"/>
    <col min="1068" max="1068" width="30.140625" bestFit="1" customWidth="1"/>
    <col min="1069" max="1069" width="22" bestFit="1" customWidth="1"/>
    <col min="1070" max="1070" width="16.85546875" bestFit="1" customWidth="1"/>
    <col min="1071" max="1071" width="16.5703125" bestFit="1" customWidth="1"/>
    <col min="1072" max="1072" width="44" bestFit="1" customWidth="1"/>
    <col min="1073" max="1073" width="42.140625" bestFit="1" customWidth="1"/>
    <col min="1074" max="1075" width="15.5703125" bestFit="1" customWidth="1"/>
    <col min="1076" max="1076" width="46.7109375" bestFit="1" customWidth="1"/>
    <col min="1077" max="1077" width="23.85546875" bestFit="1" customWidth="1"/>
    <col min="1078" max="1078" width="4.42578125" bestFit="1" customWidth="1"/>
    <col min="1079" max="1079" width="35.140625" bestFit="1" customWidth="1"/>
    <col min="1080" max="1080" width="46.85546875" bestFit="1" customWidth="1"/>
    <col min="1081" max="1081" width="42.140625" bestFit="1" customWidth="1"/>
    <col min="1082" max="1082" width="54.7109375" bestFit="1" customWidth="1"/>
    <col min="1083" max="1083" width="27.5703125" bestFit="1" customWidth="1"/>
    <col min="1084" max="1084" width="40.85546875" bestFit="1" customWidth="1"/>
    <col min="1085" max="1085" width="41.7109375" bestFit="1" customWidth="1"/>
    <col min="1086" max="1086" width="15.7109375" bestFit="1" customWidth="1"/>
    <col min="1087" max="1087" width="8.85546875" bestFit="1" customWidth="1"/>
    <col min="1088" max="1088" width="39" bestFit="1" customWidth="1"/>
    <col min="1089" max="1089" width="29.7109375" bestFit="1" customWidth="1"/>
    <col min="1090" max="1090" width="14" bestFit="1" customWidth="1"/>
    <col min="1091" max="1091" width="47.140625" bestFit="1" customWidth="1"/>
    <col min="1092" max="1092" width="20.85546875" bestFit="1" customWidth="1"/>
    <col min="1093" max="1093" width="10" bestFit="1" customWidth="1"/>
    <col min="1094" max="1094" width="13.7109375" bestFit="1" customWidth="1"/>
    <col min="1095" max="1095" width="37.5703125" bestFit="1" customWidth="1"/>
    <col min="1096" max="1096" width="26" bestFit="1" customWidth="1"/>
    <col min="1097" max="1097" width="43.85546875" bestFit="1" customWidth="1"/>
    <col min="1098" max="1098" width="44.42578125" bestFit="1" customWidth="1"/>
    <col min="1099" max="1099" width="32.7109375" bestFit="1" customWidth="1"/>
    <col min="1100" max="1100" width="18.7109375" bestFit="1" customWidth="1"/>
    <col min="1101" max="1101" width="52.42578125" bestFit="1" customWidth="1"/>
    <col min="1102" max="1102" width="38" bestFit="1" customWidth="1"/>
    <col min="1103" max="1103" width="30" bestFit="1" customWidth="1"/>
    <col min="1104" max="1104" width="18.85546875" bestFit="1" customWidth="1"/>
    <col min="1105" max="1105" width="48.140625" bestFit="1" customWidth="1"/>
    <col min="1106" max="1106" width="50.85546875" bestFit="1" customWidth="1"/>
    <col min="1107" max="1107" width="26.140625" bestFit="1" customWidth="1"/>
    <col min="1108" max="1108" width="13.85546875" bestFit="1" customWidth="1"/>
    <col min="1109" max="1109" width="48" bestFit="1" customWidth="1"/>
    <col min="1110" max="1110" width="30.85546875" bestFit="1" customWidth="1"/>
    <col min="1111" max="1111" width="56.28515625" bestFit="1" customWidth="1"/>
    <col min="1112" max="1112" width="50.140625" bestFit="1" customWidth="1"/>
    <col min="1113" max="1113" width="48.7109375" bestFit="1" customWidth="1"/>
    <col min="1114" max="1114" width="41" bestFit="1" customWidth="1"/>
    <col min="1115" max="1115" width="38.42578125" bestFit="1" customWidth="1"/>
    <col min="1116" max="1116" width="19.140625" bestFit="1" customWidth="1"/>
    <col min="1117" max="1117" width="49.85546875" bestFit="1" customWidth="1"/>
    <col min="1118" max="1118" width="8.42578125" bestFit="1" customWidth="1"/>
    <col min="1119" max="1119" width="40.5703125" bestFit="1" customWidth="1"/>
    <col min="1120" max="1120" width="20.28515625" bestFit="1" customWidth="1"/>
    <col min="1121" max="1121" width="45.28515625" bestFit="1" customWidth="1"/>
    <col min="1122" max="1122" width="36.85546875" bestFit="1" customWidth="1"/>
    <col min="1123" max="1123" width="6.85546875" bestFit="1" customWidth="1"/>
    <col min="1124" max="1124" width="29.28515625" bestFit="1" customWidth="1"/>
    <col min="1125" max="1125" width="27.140625" bestFit="1" customWidth="1"/>
    <col min="1126" max="1126" width="30.5703125" bestFit="1" customWidth="1"/>
    <col min="1127" max="1127" width="15.28515625" bestFit="1" customWidth="1"/>
    <col min="1128" max="1128" width="44.85546875" bestFit="1" customWidth="1"/>
    <col min="1129" max="1129" width="7.5703125" bestFit="1" customWidth="1"/>
    <col min="1130" max="1130" width="38.85546875" bestFit="1" customWidth="1"/>
    <col min="1131" max="1131" width="61.28515625" bestFit="1" customWidth="1"/>
    <col min="1132" max="1132" width="60.85546875" bestFit="1" customWidth="1"/>
    <col min="1133" max="1133" width="68.7109375" bestFit="1" customWidth="1"/>
    <col min="1134" max="1134" width="44.7109375" bestFit="1" customWidth="1"/>
    <col min="1135" max="1135" width="23.42578125" bestFit="1" customWidth="1"/>
    <col min="1136" max="1136" width="16.140625" bestFit="1" customWidth="1"/>
    <col min="1137" max="1137" width="31.85546875" bestFit="1" customWidth="1"/>
    <col min="1138" max="1138" width="40.7109375" bestFit="1" customWidth="1"/>
    <col min="1139" max="1139" width="38.5703125" bestFit="1" customWidth="1"/>
    <col min="1140" max="1140" width="19.42578125" bestFit="1" customWidth="1"/>
    <col min="1141" max="1141" width="7.7109375" bestFit="1" customWidth="1"/>
    <col min="1142" max="1142" width="54.5703125" bestFit="1" customWidth="1"/>
    <col min="1143" max="1143" width="9.42578125" bestFit="1" customWidth="1"/>
    <col min="1144" max="1144" width="55.42578125" bestFit="1" customWidth="1"/>
    <col min="1145" max="1145" width="23.7109375" bestFit="1" customWidth="1"/>
    <col min="1146" max="1146" width="5.28515625" bestFit="1" customWidth="1"/>
    <col min="1147" max="1147" width="48.28515625" bestFit="1" customWidth="1"/>
    <col min="1148" max="1148" width="27.5703125" bestFit="1" customWidth="1"/>
    <col min="1149" max="1149" width="19.5703125" bestFit="1" customWidth="1"/>
    <col min="1150" max="1150" width="33" bestFit="1" customWidth="1"/>
    <col min="1151" max="1151" width="47.85546875" bestFit="1" customWidth="1"/>
    <col min="1152" max="1152" width="45.42578125" bestFit="1" customWidth="1"/>
    <col min="1153" max="1153" width="28.42578125" bestFit="1" customWidth="1"/>
    <col min="1154" max="1154" width="58.42578125" bestFit="1" customWidth="1"/>
    <col min="1155" max="1155" width="6.42578125" bestFit="1" customWidth="1"/>
    <col min="1156" max="1156" width="33.140625" bestFit="1" customWidth="1"/>
    <col min="1157" max="1157" width="47.28515625" bestFit="1" customWidth="1"/>
    <col min="1158" max="1158" width="10.85546875" bestFit="1" customWidth="1"/>
    <col min="1159" max="1159" width="55.5703125" bestFit="1" customWidth="1"/>
    <col min="1160" max="1160" width="16.7109375" bestFit="1" customWidth="1"/>
    <col min="1161" max="1161" width="58.28515625" bestFit="1" customWidth="1"/>
    <col min="1162" max="1162" width="10.5703125" bestFit="1" customWidth="1"/>
    <col min="1163" max="1163" width="33.85546875" bestFit="1" customWidth="1"/>
    <col min="1164" max="1164" width="54" bestFit="1" customWidth="1"/>
    <col min="1165" max="1165" width="27" bestFit="1" customWidth="1"/>
    <col min="1166" max="1166" width="27.28515625" bestFit="1" customWidth="1"/>
    <col min="1167" max="1167" width="45.85546875" bestFit="1" customWidth="1"/>
    <col min="1168" max="1168" width="15.85546875" bestFit="1" customWidth="1"/>
    <col min="1169" max="1169" width="31" bestFit="1" customWidth="1"/>
    <col min="1170" max="1170" width="53.28515625" bestFit="1" customWidth="1"/>
    <col min="1171" max="1171" width="32.140625" bestFit="1" customWidth="1"/>
    <col min="1172" max="1172" width="55.140625" bestFit="1" customWidth="1"/>
    <col min="1173" max="1173" width="25.28515625" bestFit="1" customWidth="1"/>
    <col min="1174" max="1174" width="42.28515625" bestFit="1" customWidth="1"/>
    <col min="1175" max="1175" width="54.28515625" bestFit="1" customWidth="1"/>
    <col min="1176" max="1176" width="43.85546875" bestFit="1" customWidth="1"/>
    <col min="1177" max="1177" width="17.28515625" bestFit="1" customWidth="1"/>
    <col min="1178" max="1178" width="51.7109375" bestFit="1" customWidth="1"/>
    <col min="1179" max="1179" width="33.140625" bestFit="1" customWidth="1"/>
    <col min="1180" max="1180" width="23.5703125" bestFit="1" customWidth="1"/>
    <col min="1181" max="1181" width="48" bestFit="1" customWidth="1"/>
    <col min="1182" max="1182" width="9.42578125" bestFit="1" customWidth="1"/>
    <col min="1183" max="1183" width="51.5703125" bestFit="1" customWidth="1"/>
    <col min="1184" max="1184" width="11.42578125" bestFit="1" customWidth="1"/>
    <col min="1185" max="1185" width="43.85546875" bestFit="1" customWidth="1"/>
    <col min="1186" max="1186" width="38.7109375" bestFit="1" customWidth="1"/>
    <col min="1187" max="1187" width="45" bestFit="1" customWidth="1"/>
    <col min="1188" max="1188" width="45.42578125" bestFit="1" customWidth="1"/>
    <col min="1189" max="1189" width="8.85546875" bestFit="1" customWidth="1"/>
    <col min="1190" max="1190" width="11.5703125" bestFit="1" customWidth="1"/>
    <col min="1191" max="1191" width="56.42578125" bestFit="1" customWidth="1"/>
    <col min="1192" max="1192" width="30.42578125" bestFit="1" customWidth="1"/>
    <col min="1193" max="1193" width="40.5703125" bestFit="1" customWidth="1"/>
    <col min="1194" max="1194" width="45.140625" bestFit="1" customWidth="1"/>
    <col min="1195" max="1195" width="16.42578125" bestFit="1" customWidth="1"/>
    <col min="1196" max="1196" width="45.7109375" bestFit="1" customWidth="1"/>
    <col min="1197" max="1197" width="48.140625" bestFit="1" customWidth="1"/>
    <col min="1198" max="1198" width="29.140625" bestFit="1" customWidth="1"/>
    <col min="1199" max="1199" width="18.42578125" bestFit="1" customWidth="1"/>
    <col min="1200" max="1200" width="9.85546875" bestFit="1" customWidth="1"/>
    <col min="1201" max="1201" width="46.5703125" bestFit="1" customWidth="1"/>
    <col min="1202" max="1202" width="49" bestFit="1" customWidth="1"/>
    <col min="1203" max="1203" width="49.85546875" bestFit="1" customWidth="1"/>
    <col min="1204" max="1204" width="30" bestFit="1" customWidth="1"/>
    <col min="1205" max="1205" width="51" bestFit="1" customWidth="1"/>
    <col min="1206" max="1206" width="8.5703125" bestFit="1" customWidth="1"/>
    <col min="1207" max="1207" width="16" bestFit="1" customWidth="1"/>
    <col min="1208" max="1208" width="54" bestFit="1" customWidth="1"/>
    <col min="1209" max="1209" width="9.28515625" bestFit="1" customWidth="1"/>
    <col min="1210" max="1210" width="33.42578125" bestFit="1" customWidth="1"/>
    <col min="1211" max="1211" width="59.28515625" bestFit="1" customWidth="1"/>
    <col min="1212" max="1212" width="15.85546875" bestFit="1" customWidth="1"/>
    <col min="1213" max="1213" width="26.7109375" bestFit="1" customWidth="1"/>
    <col min="1214" max="1214" width="46.42578125" bestFit="1" customWidth="1"/>
    <col min="1215" max="1215" width="27.7109375" bestFit="1" customWidth="1"/>
    <col min="1216" max="1216" width="24.140625" bestFit="1" customWidth="1"/>
    <col min="1217" max="1217" width="50.5703125" bestFit="1" customWidth="1"/>
    <col min="1218" max="1218" width="25.5703125" bestFit="1" customWidth="1"/>
    <col min="1219" max="1219" width="47.85546875" bestFit="1" customWidth="1"/>
    <col min="1220" max="1220" width="34.28515625" bestFit="1" customWidth="1"/>
    <col min="1221" max="1221" width="43.140625" bestFit="1" customWidth="1"/>
    <col min="1222" max="1222" width="36.7109375" bestFit="1" customWidth="1"/>
    <col min="1223" max="1223" width="14" bestFit="1" customWidth="1"/>
    <col min="1224" max="1224" width="24.140625" bestFit="1" customWidth="1"/>
    <col min="1225" max="1225" width="44.85546875" bestFit="1" customWidth="1"/>
    <col min="1226" max="1226" width="34" bestFit="1" customWidth="1"/>
    <col min="1227" max="1227" width="53.7109375" bestFit="1" customWidth="1"/>
    <col min="1228" max="1228" width="27.28515625" bestFit="1" customWidth="1"/>
    <col min="1229" max="1229" width="24.140625" bestFit="1" customWidth="1"/>
    <col min="1230" max="1230" width="30" bestFit="1" customWidth="1"/>
    <col min="1231" max="1231" width="40.28515625" bestFit="1" customWidth="1"/>
    <col min="1232" max="1232" width="46.5703125" bestFit="1" customWidth="1"/>
    <col min="1233" max="1233" width="49" bestFit="1" customWidth="1"/>
    <col min="1234" max="1234" width="20" bestFit="1" customWidth="1"/>
    <col min="1235" max="1235" width="51.140625" bestFit="1" customWidth="1"/>
    <col min="1236" max="1236" width="25.85546875" bestFit="1" customWidth="1"/>
    <col min="1237" max="1237" width="28.42578125" bestFit="1" customWidth="1"/>
    <col min="1238" max="1238" width="54.5703125" bestFit="1" customWidth="1"/>
    <col min="1239" max="1239" width="44.140625" bestFit="1" customWidth="1"/>
    <col min="1240" max="1240" width="22.140625" bestFit="1" customWidth="1"/>
    <col min="1241" max="1241" width="18.42578125" bestFit="1" customWidth="1"/>
    <col min="1242" max="1242" width="33.28515625" bestFit="1" customWidth="1"/>
    <col min="1243" max="1243" width="47.85546875" bestFit="1" customWidth="1"/>
    <col min="1244" max="1244" width="39.28515625" bestFit="1" customWidth="1"/>
    <col min="1245" max="1245" width="53.5703125" bestFit="1" customWidth="1"/>
    <col min="1246" max="1246" width="50.7109375" bestFit="1" customWidth="1"/>
    <col min="1247" max="1247" width="20.85546875" bestFit="1" customWidth="1"/>
    <col min="1248" max="1248" width="53.85546875" bestFit="1" customWidth="1"/>
    <col min="1249" max="1249" width="50.140625" bestFit="1" customWidth="1"/>
    <col min="1250" max="1250" width="25.7109375" bestFit="1" customWidth="1"/>
    <col min="1251" max="1251" width="56.28515625" bestFit="1" customWidth="1"/>
    <col min="1252" max="1252" width="28" bestFit="1" customWidth="1"/>
    <col min="1253" max="1253" width="30" bestFit="1" customWidth="1"/>
    <col min="1254" max="1254" width="31.85546875" bestFit="1" customWidth="1"/>
    <col min="1255" max="1255" width="29.85546875" bestFit="1" customWidth="1"/>
    <col min="1256" max="1256" width="21.140625" bestFit="1" customWidth="1"/>
    <col min="1257" max="1257" width="29.140625" bestFit="1" customWidth="1"/>
    <col min="1258" max="1258" width="23.5703125" bestFit="1" customWidth="1"/>
    <col min="1259" max="1259" width="17" bestFit="1" customWidth="1"/>
    <col min="1260" max="1260" width="32.85546875" bestFit="1" customWidth="1"/>
    <col min="1261" max="1261" width="46.42578125" bestFit="1" customWidth="1"/>
    <col min="1262" max="1262" width="24.85546875" bestFit="1" customWidth="1"/>
    <col min="1263" max="1263" width="18.28515625" bestFit="1" customWidth="1"/>
    <col min="1264" max="1264" width="55.140625" bestFit="1" customWidth="1"/>
    <col min="1265" max="1265" width="46.5703125" bestFit="1" customWidth="1"/>
    <col min="1266" max="1266" width="51.28515625" bestFit="1" customWidth="1"/>
    <col min="1267" max="1267" width="48.5703125" bestFit="1" customWidth="1"/>
    <col min="1268" max="1268" width="39.7109375" bestFit="1" customWidth="1"/>
    <col min="1269" max="1269" width="30.140625" bestFit="1" customWidth="1"/>
    <col min="1270" max="1270" width="29.85546875" bestFit="1" customWidth="1"/>
    <col min="1271" max="1271" width="34.85546875" bestFit="1" customWidth="1"/>
    <col min="1272" max="1272" width="35" bestFit="1" customWidth="1"/>
    <col min="1273" max="1273" width="34.140625" bestFit="1" customWidth="1"/>
    <col min="1274" max="1274" width="43.28515625" bestFit="1" customWidth="1"/>
    <col min="1275" max="1275" width="24.28515625" bestFit="1" customWidth="1"/>
    <col min="1276" max="1276" width="20.28515625" bestFit="1" customWidth="1"/>
    <col min="1277" max="1277" width="52.85546875" bestFit="1" customWidth="1"/>
    <col min="1278" max="1278" width="26.85546875" bestFit="1" customWidth="1"/>
    <col min="1279" max="1279" width="47.28515625" bestFit="1" customWidth="1"/>
    <col min="1280" max="1280" width="38.28515625" bestFit="1" customWidth="1"/>
    <col min="1281" max="1281" width="30.7109375" bestFit="1" customWidth="1"/>
    <col min="1282" max="1282" width="23.85546875" bestFit="1" customWidth="1"/>
    <col min="1283" max="1283" width="53.85546875" bestFit="1" customWidth="1"/>
    <col min="1284" max="1284" width="26.140625" bestFit="1" customWidth="1"/>
    <col min="1285" max="1285" width="55" bestFit="1" customWidth="1"/>
    <col min="1286" max="1286" width="32.140625" bestFit="1" customWidth="1"/>
    <col min="1287" max="1287" width="59.5703125" bestFit="1" customWidth="1"/>
    <col min="1288" max="1288" width="39" bestFit="1" customWidth="1"/>
    <col min="1289" max="1289" width="14.7109375" bestFit="1" customWidth="1"/>
    <col min="1290" max="1290" width="54.85546875" bestFit="1" customWidth="1"/>
    <col min="1291" max="1291" width="53" bestFit="1" customWidth="1"/>
    <col min="1292" max="1292" width="53.42578125" bestFit="1" customWidth="1"/>
    <col min="1293" max="1293" width="18.140625" bestFit="1" customWidth="1"/>
    <col min="1294" max="1294" width="17.28515625" bestFit="1" customWidth="1"/>
    <col min="1295" max="1295" width="48.7109375" bestFit="1" customWidth="1"/>
    <col min="1296" max="1296" width="52.7109375" bestFit="1" customWidth="1"/>
    <col min="1297" max="1297" width="20.7109375" bestFit="1" customWidth="1"/>
    <col min="1298" max="1298" width="20.42578125" bestFit="1" customWidth="1"/>
    <col min="1299" max="1299" width="40.5703125" bestFit="1" customWidth="1"/>
    <col min="1300" max="1300" width="38.85546875" bestFit="1" customWidth="1"/>
    <col min="1301" max="1301" width="31.7109375" bestFit="1" customWidth="1"/>
    <col min="1302" max="1302" width="11.7109375" bestFit="1" customWidth="1"/>
    <col min="1303" max="1303" width="45.5703125" bestFit="1" customWidth="1"/>
    <col min="1304" max="1304" width="31.28515625" bestFit="1" customWidth="1"/>
    <col min="1305" max="1305" width="37" bestFit="1" customWidth="1"/>
    <col min="1306" max="1306" width="20.85546875" bestFit="1" customWidth="1"/>
    <col min="1307" max="1307" width="24.28515625" bestFit="1" customWidth="1"/>
    <col min="1308" max="1308" width="42.5703125" bestFit="1" customWidth="1"/>
    <col min="1309" max="1309" width="39.7109375" bestFit="1" customWidth="1"/>
    <col min="1310" max="1310" width="20.140625" bestFit="1" customWidth="1"/>
    <col min="1311" max="1311" width="38.7109375" bestFit="1" customWidth="1"/>
    <col min="1312" max="1312" width="22.28515625" bestFit="1" customWidth="1"/>
    <col min="1313" max="1313" width="33.28515625" bestFit="1" customWidth="1"/>
    <col min="1314" max="1314" width="44.85546875" bestFit="1" customWidth="1"/>
    <col min="1315" max="1315" width="23" bestFit="1" customWidth="1"/>
    <col min="1316" max="1316" width="23.42578125" bestFit="1" customWidth="1"/>
    <col min="1317" max="1317" width="34.7109375" bestFit="1" customWidth="1"/>
    <col min="1318" max="1318" width="18.7109375" bestFit="1" customWidth="1"/>
    <col min="1319" max="1319" width="42.140625" bestFit="1" customWidth="1"/>
    <col min="1320" max="1320" width="27.7109375" bestFit="1" customWidth="1"/>
    <col min="1321" max="1321" width="55.85546875" bestFit="1" customWidth="1"/>
    <col min="1322" max="1322" width="9.5703125" bestFit="1" customWidth="1"/>
    <col min="1323" max="1323" width="30.28515625" bestFit="1" customWidth="1"/>
    <col min="1324" max="1324" width="55.85546875" bestFit="1" customWidth="1"/>
    <col min="1325" max="1325" width="50.85546875" bestFit="1" customWidth="1"/>
    <col min="1326" max="1326" width="36.28515625" bestFit="1" customWidth="1"/>
    <col min="1327" max="1327" width="30.28515625" bestFit="1" customWidth="1"/>
    <col min="1328" max="1328" width="12.85546875" bestFit="1" customWidth="1"/>
    <col min="1329" max="1329" width="15.85546875" bestFit="1" customWidth="1"/>
    <col min="1330" max="1330" width="12.85546875" bestFit="1" customWidth="1"/>
    <col min="1331" max="1331" width="8.140625" bestFit="1" customWidth="1"/>
    <col min="1332" max="1332" width="51.7109375" bestFit="1" customWidth="1"/>
    <col min="1333" max="1333" width="15.85546875" bestFit="1" customWidth="1"/>
    <col min="1334" max="1334" width="20.7109375" bestFit="1" customWidth="1"/>
    <col min="1335" max="1335" width="27.5703125" bestFit="1" customWidth="1"/>
    <col min="1336" max="1336" width="37.42578125" bestFit="1" customWidth="1"/>
    <col min="1337" max="1337" width="28.140625" bestFit="1" customWidth="1"/>
    <col min="1338" max="1338" width="43.85546875" bestFit="1" customWidth="1"/>
    <col min="1339" max="1339" width="16.5703125" bestFit="1" customWidth="1"/>
    <col min="1340" max="1340" width="31.140625" bestFit="1" customWidth="1"/>
    <col min="1341" max="1341" width="43.7109375" bestFit="1" customWidth="1"/>
    <col min="1342" max="1342" width="64.42578125" bestFit="1" customWidth="1"/>
    <col min="1343" max="1343" width="29" bestFit="1" customWidth="1"/>
    <col min="1344" max="1344" width="42.7109375" bestFit="1" customWidth="1"/>
    <col min="1345" max="1345" width="19.5703125" bestFit="1" customWidth="1"/>
    <col min="1346" max="1346" width="17" bestFit="1" customWidth="1"/>
    <col min="1347" max="1347" width="39.140625" bestFit="1" customWidth="1"/>
    <col min="1348" max="1348" width="57.85546875" bestFit="1" customWidth="1"/>
    <col min="1349" max="1349" width="34.5703125" bestFit="1" customWidth="1"/>
    <col min="1350" max="1350" width="29" bestFit="1" customWidth="1"/>
    <col min="1351" max="1351" width="56.140625" bestFit="1" customWidth="1"/>
    <col min="1352" max="1352" width="42.28515625" bestFit="1" customWidth="1"/>
    <col min="1353" max="1353" width="30.5703125" bestFit="1" customWidth="1"/>
    <col min="1354" max="1354" width="43.140625" bestFit="1" customWidth="1"/>
    <col min="1355" max="1355" width="46.85546875" bestFit="1" customWidth="1"/>
    <col min="1356" max="1356" width="39.42578125" bestFit="1" customWidth="1"/>
    <col min="1357" max="1357" width="16.85546875" bestFit="1" customWidth="1"/>
    <col min="1358" max="1358" width="27.140625" bestFit="1" customWidth="1"/>
    <col min="1359" max="1359" width="19.7109375" bestFit="1" customWidth="1"/>
    <col min="1360" max="1360" width="32.140625" bestFit="1" customWidth="1"/>
    <col min="1361" max="1361" width="36" bestFit="1" customWidth="1"/>
    <col min="1362" max="1362" width="39.140625" bestFit="1" customWidth="1"/>
    <col min="1363" max="1363" width="42.5703125" bestFit="1" customWidth="1"/>
    <col min="1364" max="1364" width="56.140625" bestFit="1" customWidth="1"/>
    <col min="1365" max="1365" width="35.85546875" bestFit="1" customWidth="1"/>
    <col min="1366" max="1366" width="56.28515625" bestFit="1" customWidth="1"/>
    <col min="1367" max="1367" width="53.85546875" bestFit="1" customWidth="1"/>
    <col min="1368" max="1368" width="39" bestFit="1" customWidth="1"/>
    <col min="1369" max="1369" width="56.140625" bestFit="1" customWidth="1"/>
    <col min="1370" max="1370" width="28.28515625" bestFit="1" customWidth="1"/>
    <col min="1371" max="1371" width="14.5703125" bestFit="1" customWidth="1"/>
    <col min="1372" max="1372" width="49" bestFit="1" customWidth="1"/>
    <col min="1373" max="1373" width="54.7109375" bestFit="1" customWidth="1"/>
    <col min="1374" max="1374" width="27.28515625" bestFit="1" customWidth="1"/>
    <col min="1375" max="1375" width="20.28515625" bestFit="1" customWidth="1"/>
    <col min="1376" max="1376" width="29.140625" bestFit="1" customWidth="1"/>
    <col min="1377" max="1377" width="53.7109375" bestFit="1" customWidth="1"/>
    <col min="1378" max="1378" width="28.42578125" bestFit="1" customWidth="1"/>
    <col min="1379" max="1379" width="23.42578125" bestFit="1" customWidth="1"/>
    <col min="1380" max="1380" width="40.5703125" bestFit="1" customWidth="1"/>
    <col min="1381" max="1381" width="16.7109375" bestFit="1" customWidth="1"/>
    <col min="1382" max="1382" width="29.28515625" bestFit="1" customWidth="1"/>
    <col min="1383" max="1383" width="35.28515625" bestFit="1" customWidth="1"/>
    <col min="1384" max="1384" width="19.42578125" bestFit="1" customWidth="1"/>
    <col min="1385" max="1385" width="52.28515625" bestFit="1" customWidth="1"/>
    <col min="1386" max="1386" width="60.140625" bestFit="1" customWidth="1"/>
    <col min="1387" max="1387" width="32.42578125" bestFit="1" customWidth="1"/>
    <col min="1388" max="1388" width="19.140625" bestFit="1" customWidth="1"/>
    <col min="1389" max="1389" width="50.140625" bestFit="1" customWidth="1"/>
    <col min="1390" max="1390" width="30.85546875" bestFit="1" customWidth="1"/>
    <col min="1391" max="1391" width="32" bestFit="1" customWidth="1"/>
    <col min="1392" max="1392" width="22.7109375" bestFit="1" customWidth="1"/>
    <col min="1393" max="1393" width="17.7109375" bestFit="1" customWidth="1"/>
    <col min="1394" max="1394" width="72.28515625" bestFit="1" customWidth="1"/>
    <col min="1395" max="1395" width="39.5703125" bestFit="1" customWidth="1"/>
    <col min="1396" max="1396" width="40.85546875" bestFit="1" customWidth="1"/>
    <col min="1397" max="1397" width="31.5703125" bestFit="1" customWidth="1"/>
    <col min="1398" max="1398" width="52.5703125" bestFit="1" customWidth="1"/>
    <col min="1399" max="1399" width="35.140625" bestFit="1" customWidth="1"/>
    <col min="1400" max="1400" width="55" bestFit="1" customWidth="1"/>
    <col min="1401" max="1401" width="35.85546875" bestFit="1" customWidth="1"/>
    <col min="1402" max="1402" width="44.28515625" bestFit="1" customWidth="1"/>
    <col min="1403" max="1403" width="55.140625" bestFit="1" customWidth="1"/>
    <col min="1404" max="1404" width="40.85546875" bestFit="1" customWidth="1"/>
    <col min="1405" max="1405" width="54.85546875" bestFit="1" customWidth="1"/>
    <col min="1406" max="1406" width="25.28515625" bestFit="1" customWidth="1"/>
    <col min="1407" max="1407" width="29" bestFit="1" customWidth="1"/>
    <col min="1408" max="1408" width="9.5703125" bestFit="1" customWidth="1"/>
    <col min="1409" max="1409" width="26.42578125" bestFit="1" customWidth="1"/>
    <col min="1410" max="1410" width="30.5703125" bestFit="1" customWidth="1"/>
    <col min="1411" max="1411" width="10.28515625" bestFit="1" customWidth="1"/>
    <col min="1412" max="1412" width="20.5703125" bestFit="1" customWidth="1"/>
    <col min="1413" max="1413" width="30.28515625" bestFit="1" customWidth="1"/>
    <col min="1414" max="1414" width="39.140625" bestFit="1" customWidth="1"/>
    <col min="1415" max="1415" width="48.42578125" bestFit="1" customWidth="1"/>
    <col min="1416" max="1416" width="54.7109375" bestFit="1" customWidth="1"/>
    <col min="1417" max="1417" width="17.42578125" bestFit="1" customWidth="1"/>
    <col min="1418" max="1418" width="25.28515625" bestFit="1" customWidth="1"/>
    <col min="1419" max="1419" width="32.140625" bestFit="1" customWidth="1"/>
    <col min="1420" max="1420" width="23.28515625" bestFit="1" customWidth="1"/>
    <col min="1421" max="1421" width="74.140625" bestFit="1" customWidth="1"/>
    <col min="1422" max="1422" width="51.28515625" bestFit="1" customWidth="1"/>
    <col min="1423" max="1423" width="51" bestFit="1" customWidth="1"/>
    <col min="1424" max="1424" width="55.85546875" bestFit="1" customWidth="1"/>
    <col min="1425" max="1425" width="52.140625" bestFit="1" customWidth="1"/>
    <col min="1426" max="1426" width="7.7109375" bestFit="1" customWidth="1"/>
    <col min="1427" max="1427" width="41.42578125" bestFit="1" customWidth="1"/>
    <col min="1428" max="1428" width="57.5703125" bestFit="1" customWidth="1"/>
    <col min="1429" max="1429" width="27.28515625" bestFit="1" customWidth="1"/>
    <col min="1430" max="1430" width="14.140625" bestFit="1" customWidth="1"/>
    <col min="1431" max="1431" width="41" bestFit="1" customWidth="1"/>
    <col min="1432" max="1432" width="53.85546875" bestFit="1" customWidth="1"/>
    <col min="1433" max="1433" width="7.140625" bestFit="1" customWidth="1"/>
    <col min="1434" max="1434" width="29" bestFit="1" customWidth="1"/>
    <col min="1435" max="1435" width="44.42578125" bestFit="1" customWidth="1"/>
    <col min="1436" max="1436" width="66" bestFit="1" customWidth="1"/>
    <col min="1437" max="1437" width="53.7109375" bestFit="1" customWidth="1"/>
    <col min="1438" max="1438" width="44.85546875" bestFit="1" customWidth="1"/>
    <col min="1439" max="1439" width="40.5703125" bestFit="1" customWidth="1"/>
    <col min="1440" max="1440" width="33.85546875" bestFit="1" customWidth="1"/>
    <col min="1441" max="1441" width="33.42578125" bestFit="1" customWidth="1"/>
    <col min="1442" max="1442" width="14" bestFit="1" customWidth="1"/>
    <col min="1443" max="1443" width="34.140625" bestFit="1" customWidth="1"/>
    <col min="1444" max="1444" width="41.140625" bestFit="1" customWidth="1"/>
    <col min="1445" max="1445" width="50.85546875" bestFit="1" customWidth="1"/>
    <col min="1446" max="1446" width="43" bestFit="1" customWidth="1"/>
    <col min="1447" max="1447" width="41.7109375" bestFit="1" customWidth="1"/>
    <col min="1448" max="1448" width="23.85546875" bestFit="1" customWidth="1"/>
    <col min="1449" max="1449" width="31.5703125" bestFit="1" customWidth="1"/>
    <col min="1450" max="1450" width="31.42578125" bestFit="1" customWidth="1"/>
    <col min="1451" max="1451" width="35.42578125" bestFit="1" customWidth="1"/>
    <col min="1452" max="1452" width="48.5703125" bestFit="1" customWidth="1"/>
    <col min="1453" max="1453" width="48.140625" bestFit="1" customWidth="1"/>
    <col min="1454" max="1454" width="40.7109375" bestFit="1" customWidth="1"/>
    <col min="1455" max="1455" width="57.85546875" bestFit="1" customWidth="1"/>
    <col min="1456" max="1456" width="40.140625" bestFit="1" customWidth="1"/>
    <col min="1457" max="1457" width="47.5703125" bestFit="1" customWidth="1"/>
    <col min="1458" max="1458" width="48" bestFit="1" customWidth="1"/>
    <col min="1459" max="1459" width="55.140625" bestFit="1" customWidth="1"/>
    <col min="1460" max="1460" width="22.85546875" bestFit="1" customWidth="1"/>
    <col min="1461" max="1461" width="39" bestFit="1" customWidth="1"/>
    <col min="1462" max="1462" width="55" bestFit="1" customWidth="1"/>
    <col min="1463" max="1463" width="44.7109375" bestFit="1" customWidth="1"/>
    <col min="1464" max="1464" width="51.140625" bestFit="1" customWidth="1"/>
    <col min="1465" max="1465" width="56.140625" bestFit="1" customWidth="1"/>
    <col min="1466" max="1466" width="52.28515625" bestFit="1" customWidth="1"/>
    <col min="1467" max="1467" width="40.7109375" bestFit="1" customWidth="1"/>
    <col min="1468" max="1468" width="53.85546875" bestFit="1" customWidth="1"/>
    <col min="1469" max="1469" width="42.28515625" bestFit="1" customWidth="1"/>
    <col min="1470" max="1470" width="41.5703125" bestFit="1" customWidth="1"/>
    <col min="1471" max="1471" width="26.42578125" bestFit="1" customWidth="1"/>
    <col min="1472" max="1472" width="37" bestFit="1" customWidth="1"/>
    <col min="1473" max="1473" width="40.42578125" bestFit="1" customWidth="1"/>
    <col min="1474" max="1474" width="54.85546875" bestFit="1" customWidth="1"/>
    <col min="1475" max="1475" width="59" bestFit="1" customWidth="1"/>
    <col min="1476" max="1476" width="56.7109375" bestFit="1" customWidth="1"/>
    <col min="1477" max="1477" width="36.140625" bestFit="1" customWidth="1"/>
    <col min="1478" max="1478" width="50.7109375" bestFit="1" customWidth="1"/>
    <col min="1479" max="1479" width="33.28515625" bestFit="1" customWidth="1"/>
    <col min="1480" max="1480" width="41.85546875" bestFit="1" customWidth="1"/>
    <col min="1481" max="1481" width="50.5703125" bestFit="1" customWidth="1"/>
    <col min="1482" max="1482" width="32.85546875" bestFit="1" customWidth="1"/>
    <col min="1483" max="1483" width="60.5703125" bestFit="1" customWidth="1"/>
    <col min="1484" max="1484" width="33.42578125" bestFit="1" customWidth="1"/>
    <col min="1485" max="1485" width="34.140625" bestFit="1" customWidth="1"/>
    <col min="1486" max="1486" width="53.28515625" bestFit="1" customWidth="1"/>
    <col min="1487" max="1487" width="28.28515625" bestFit="1" customWidth="1"/>
    <col min="1488" max="1488" width="26.85546875" bestFit="1" customWidth="1"/>
    <col min="1489" max="1489" width="52.5703125" bestFit="1" customWidth="1"/>
    <col min="1490" max="1490" width="77" bestFit="1" customWidth="1"/>
    <col min="1491" max="1491" width="52.140625" bestFit="1" customWidth="1"/>
    <col min="1492" max="1492" width="36.5703125" bestFit="1" customWidth="1"/>
    <col min="1493" max="1493" width="31.42578125" bestFit="1" customWidth="1"/>
    <col min="1494" max="1494" width="56.28515625" bestFit="1" customWidth="1"/>
    <col min="1495" max="1495" width="40.42578125" bestFit="1" customWidth="1"/>
    <col min="1496" max="1496" width="53.28515625" bestFit="1" customWidth="1"/>
    <col min="1497" max="1497" width="44.28515625" bestFit="1" customWidth="1"/>
    <col min="1498" max="1498" width="57.85546875" bestFit="1" customWidth="1"/>
    <col min="1499" max="1499" width="24" bestFit="1" customWidth="1"/>
    <col min="1500" max="1500" width="40" bestFit="1" customWidth="1"/>
    <col min="1501" max="1501" width="44.7109375" bestFit="1" customWidth="1"/>
    <col min="1502" max="1502" width="18.85546875" bestFit="1" customWidth="1"/>
    <col min="1503" max="1503" width="29.140625" bestFit="1" customWidth="1"/>
    <col min="1504" max="1504" width="50" bestFit="1" customWidth="1"/>
    <col min="1505" max="1505" width="58.140625" bestFit="1" customWidth="1"/>
    <col min="1506" max="1506" width="33" bestFit="1" customWidth="1"/>
    <col min="1507" max="1507" width="52.42578125" bestFit="1" customWidth="1"/>
    <col min="1508" max="1508" width="50.140625" bestFit="1" customWidth="1"/>
    <col min="1509" max="1509" width="44" bestFit="1" customWidth="1"/>
    <col min="1510" max="1510" width="28.42578125" bestFit="1" customWidth="1"/>
    <col min="1511" max="1511" width="8" bestFit="1" customWidth="1"/>
    <col min="1512" max="1512" width="28.85546875" bestFit="1" customWidth="1"/>
    <col min="1513" max="1513" width="58" bestFit="1" customWidth="1"/>
    <col min="1514" max="1514" width="18" bestFit="1" customWidth="1"/>
    <col min="1515" max="1515" width="56.5703125" bestFit="1" customWidth="1"/>
    <col min="1516" max="1516" width="17.7109375" bestFit="1" customWidth="1"/>
    <col min="1517" max="1517" width="44.85546875" bestFit="1" customWidth="1"/>
    <col min="1518" max="1518" width="30.5703125" bestFit="1" customWidth="1"/>
    <col min="1519" max="1519" width="9" bestFit="1" customWidth="1"/>
    <col min="1520" max="1520" width="60.28515625" bestFit="1" customWidth="1"/>
    <col min="1521" max="1521" width="44" bestFit="1" customWidth="1"/>
    <col min="1522" max="1523" width="34.7109375" bestFit="1" customWidth="1"/>
    <col min="1524" max="1524" width="14.7109375" bestFit="1" customWidth="1"/>
    <col min="1525" max="1525" width="21.5703125" bestFit="1" customWidth="1"/>
    <col min="1526" max="1526" width="34.42578125" bestFit="1" customWidth="1"/>
    <col min="1527" max="1527" width="26" bestFit="1" customWidth="1"/>
    <col min="1528" max="1528" width="16.140625" bestFit="1" customWidth="1"/>
    <col min="1529" max="1529" width="40.85546875" bestFit="1" customWidth="1"/>
    <col min="1530" max="1530" width="27" bestFit="1" customWidth="1"/>
    <col min="1531" max="1531" width="22.42578125" bestFit="1" customWidth="1"/>
    <col min="1532" max="1532" width="30.85546875" bestFit="1" customWidth="1"/>
    <col min="1533" max="1533" width="37.28515625" bestFit="1" customWidth="1"/>
    <col min="1534" max="1534" width="41.5703125" bestFit="1" customWidth="1"/>
    <col min="1535" max="1535" width="27.85546875" bestFit="1" customWidth="1"/>
    <col min="1536" max="1536" width="60.140625" bestFit="1" customWidth="1"/>
    <col min="1537" max="1537" width="36.140625" bestFit="1" customWidth="1"/>
    <col min="1538" max="1538" width="33.5703125" bestFit="1" customWidth="1"/>
    <col min="1539" max="1539" width="34" bestFit="1" customWidth="1"/>
    <col min="1540" max="1540" width="15.42578125" bestFit="1" customWidth="1"/>
    <col min="1541" max="1541" width="9.42578125" bestFit="1" customWidth="1"/>
    <col min="1542" max="1542" width="52.42578125" bestFit="1" customWidth="1"/>
    <col min="1543" max="1543" width="36" bestFit="1" customWidth="1"/>
    <col min="1544" max="1544" width="6.28515625" bestFit="1" customWidth="1"/>
    <col min="1545" max="1545" width="39.42578125" bestFit="1" customWidth="1"/>
    <col min="1546" max="1546" width="7.28515625" bestFit="1" customWidth="1"/>
    <col min="1547" max="1547" width="40" bestFit="1" customWidth="1"/>
    <col min="1548" max="1548" width="46.28515625" bestFit="1" customWidth="1"/>
    <col min="1549" max="1549" width="47.42578125" bestFit="1" customWidth="1"/>
    <col min="1550" max="1550" width="36.42578125" bestFit="1" customWidth="1"/>
    <col min="1551" max="1551" width="47.140625" bestFit="1" customWidth="1"/>
    <col min="1552" max="1552" width="31.85546875" bestFit="1" customWidth="1"/>
    <col min="1553" max="1553" width="30.5703125" bestFit="1" customWidth="1"/>
    <col min="1554" max="1554" width="27.5703125" bestFit="1" customWidth="1"/>
    <col min="1555" max="1555" width="36.28515625" bestFit="1" customWidth="1"/>
    <col min="1556" max="1556" width="11.42578125" bestFit="1" customWidth="1"/>
    <col min="1557" max="1557" width="38.28515625" bestFit="1" customWidth="1"/>
    <col min="1558" max="1558" width="30.140625" bestFit="1" customWidth="1"/>
    <col min="1559" max="1559" width="19.5703125" bestFit="1" customWidth="1"/>
    <col min="1560" max="1560" width="59.5703125" bestFit="1" customWidth="1"/>
    <col min="1561" max="1561" width="41.140625" bestFit="1" customWidth="1"/>
    <col min="1562" max="1562" width="56" bestFit="1" customWidth="1"/>
    <col min="1563" max="1563" width="36.42578125" bestFit="1" customWidth="1"/>
    <col min="1564" max="1564" width="12.42578125" bestFit="1" customWidth="1"/>
    <col min="1565" max="1565" width="43" bestFit="1" customWidth="1"/>
    <col min="1566" max="1566" width="31.42578125" bestFit="1" customWidth="1"/>
    <col min="1567" max="1567" width="53.140625" bestFit="1" customWidth="1"/>
    <col min="1568" max="1568" width="53.7109375" bestFit="1" customWidth="1"/>
    <col min="1569" max="1569" width="51.42578125" bestFit="1" customWidth="1"/>
    <col min="1570" max="1570" width="35" bestFit="1" customWidth="1"/>
    <col min="1571" max="1571" width="48.28515625" bestFit="1" customWidth="1"/>
    <col min="1572" max="1572" width="16.140625" bestFit="1" customWidth="1"/>
    <col min="1573" max="1573" width="59.85546875" bestFit="1" customWidth="1"/>
    <col min="1574" max="1574" width="42.85546875" bestFit="1" customWidth="1"/>
    <col min="1575" max="1575" width="53.140625" bestFit="1" customWidth="1"/>
    <col min="1576" max="1576" width="17" bestFit="1" customWidth="1"/>
    <col min="1577" max="1577" width="53.85546875" bestFit="1" customWidth="1"/>
    <col min="1578" max="1578" width="26.7109375" bestFit="1" customWidth="1"/>
    <col min="1579" max="1579" width="26.85546875" bestFit="1" customWidth="1"/>
    <col min="1580" max="1580" width="11.28515625" bestFit="1" customWidth="1"/>
    <col min="1581" max="1581" width="57" bestFit="1" customWidth="1"/>
    <col min="1582" max="1582" width="56.85546875" bestFit="1" customWidth="1"/>
    <col min="1583" max="1583" width="49" bestFit="1" customWidth="1"/>
    <col min="1584" max="1584" width="51.5703125" bestFit="1" customWidth="1"/>
    <col min="1585" max="1585" width="20.42578125" bestFit="1" customWidth="1"/>
    <col min="1586" max="1586" width="54.85546875" bestFit="1" customWidth="1"/>
    <col min="1587" max="1587" width="54.28515625" bestFit="1" customWidth="1"/>
    <col min="1588" max="1588" width="56" bestFit="1" customWidth="1"/>
    <col min="1589" max="1589" width="13.85546875" bestFit="1" customWidth="1"/>
    <col min="1590" max="1590" width="11.5703125" bestFit="1" customWidth="1"/>
    <col min="1591" max="1591" width="14.28515625" bestFit="1" customWidth="1"/>
    <col min="1592" max="1592" width="51.85546875" bestFit="1" customWidth="1"/>
    <col min="1593" max="1593" width="17.28515625" bestFit="1" customWidth="1"/>
    <col min="1594" max="1594" width="40.28515625" bestFit="1" customWidth="1"/>
    <col min="1595" max="1595" width="31.42578125" bestFit="1" customWidth="1"/>
    <col min="1596" max="1596" width="12.140625" bestFit="1" customWidth="1"/>
    <col min="1597" max="1597" width="36.140625" bestFit="1" customWidth="1"/>
    <col min="1598" max="1598" width="23.28515625" bestFit="1" customWidth="1"/>
    <col min="1599" max="1599" width="35.85546875" bestFit="1" customWidth="1"/>
    <col min="1600" max="1600" width="21.7109375" bestFit="1" customWidth="1"/>
    <col min="1601" max="1601" width="36.42578125" bestFit="1" customWidth="1"/>
    <col min="1602" max="1602" width="10.42578125" bestFit="1" customWidth="1"/>
    <col min="1603" max="1603" width="50.7109375" bestFit="1" customWidth="1"/>
    <col min="1604" max="1604" width="55" bestFit="1" customWidth="1"/>
    <col min="1605" max="1605" width="6.5703125" bestFit="1" customWidth="1"/>
    <col min="1606" max="1606" width="48.140625" bestFit="1" customWidth="1"/>
    <col min="1607" max="1607" width="53.5703125" bestFit="1" customWidth="1"/>
    <col min="1608" max="1608" width="34.85546875" bestFit="1" customWidth="1"/>
    <col min="1609" max="1609" width="11.7109375" bestFit="1" customWidth="1"/>
    <col min="1610" max="1610" width="31.28515625" bestFit="1" customWidth="1"/>
    <col min="1611" max="1611" width="14.28515625" bestFit="1" customWidth="1"/>
    <col min="1612" max="1612" width="44.28515625" bestFit="1" customWidth="1"/>
    <col min="1613" max="1613" width="12.42578125" bestFit="1" customWidth="1"/>
    <col min="1614" max="1614" width="47.85546875" bestFit="1" customWidth="1"/>
    <col min="1615" max="1615" width="46.7109375" bestFit="1" customWidth="1"/>
    <col min="1616" max="1616" width="52.85546875" bestFit="1" customWidth="1"/>
    <col min="1617" max="1617" width="20.7109375" bestFit="1" customWidth="1"/>
    <col min="1618" max="1618" width="23.85546875" bestFit="1" customWidth="1"/>
    <col min="1619" max="1619" width="57.7109375" bestFit="1" customWidth="1"/>
    <col min="1620" max="1620" width="18.85546875" bestFit="1" customWidth="1"/>
    <col min="1621" max="1621" width="58" bestFit="1" customWidth="1"/>
    <col min="1622" max="1622" width="29.7109375" bestFit="1" customWidth="1"/>
    <col min="1623" max="1623" width="11.85546875" bestFit="1" customWidth="1"/>
    <col min="1624" max="1624" width="9.140625" bestFit="1" customWidth="1"/>
    <col min="1625" max="1625" width="57.5703125" bestFit="1" customWidth="1"/>
    <col min="1626" max="1626" width="46.7109375" bestFit="1" customWidth="1"/>
    <col min="1627" max="1627" width="54.140625" bestFit="1" customWidth="1"/>
    <col min="1628" max="1628" width="17.28515625" bestFit="1" customWidth="1"/>
    <col min="1629" max="1629" width="30.7109375" bestFit="1" customWidth="1"/>
    <col min="1630" max="1630" width="48.7109375" bestFit="1" customWidth="1"/>
    <col min="1631" max="1631" width="28.28515625" bestFit="1" customWidth="1"/>
    <col min="1632" max="1632" width="21.7109375" bestFit="1" customWidth="1"/>
    <col min="1633" max="1633" width="14.5703125" bestFit="1" customWidth="1"/>
    <col min="1634" max="1634" width="18.7109375" bestFit="1" customWidth="1"/>
    <col min="1635" max="1635" width="45.85546875" bestFit="1" customWidth="1"/>
    <col min="1636" max="1636" width="36.28515625" bestFit="1" customWidth="1"/>
    <col min="1637" max="1637" width="54.5703125" bestFit="1" customWidth="1"/>
    <col min="1638" max="1638" width="49.85546875" bestFit="1" customWidth="1"/>
    <col min="1639" max="1639" width="54.140625" bestFit="1" customWidth="1"/>
    <col min="1640" max="1640" width="18" bestFit="1" customWidth="1"/>
    <col min="1641" max="1641" width="41.5703125" bestFit="1" customWidth="1"/>
    <col min="1642" max="1642" width="23" bestFit="1" customWidth="1"/>
    <col min="1643" max="1643" width="30.42578125" bestFit="1" customWidth="1"/>
    <col min="1644" max="1644" width="38.28515625" bestFit="1" customWidth="1"/>
    <col min="1645" max="1645" width="6.42578125" bestFit="1" customWidth="1"/>
    <col min="1646" max="1646" width="19.140625" bestFit="1" customWidth="1"/>
    <col min="1647" max="1647" width="47.7109375" bestFit="1" customWidth="1"/>
    <col min="1648" max="1648" width="24.85546875" bestFit="1" customWidth="1"/>
    <col min="1649" max="1649" width="21.140625" bestFit="1" customWidth="1"/>
    <col min="1650" max="1650" width="37.7109375" bestFit="1" customWidth="1"/>
    <col min="1651" max="1651" width="25.140625" bestFit="1" customWidth="1"/>
    <col min="1652" max="1652" width="32.85546875" bestFit="1" customWidth="1"/>
    <col min="1653" max="1653" width="42.85546875" bestFit="1" customWidth="1"/>
    <col min="1654" max="1654" width="41.140625" bestFit="1" customWidth="1"/>
    <col min="1655" max="1655" width="41.7109375" bestFit="1" customWidth="1"/>
    <col min="1656" max="1656" width="44.7109375" bestFit="1" customWidth="1"/>
    <col min="1657" max="1657" width="26.5703125" bestFit="1" customWidth="1"/>
    <col min="1658" max="1658" width="38.5703125" bestFit="1" customWidth="1"/>
    <col min="1659" max="1659" width="42.28515625" bestFit="1" customWidth="1"/>
    <col min="1660" max="1660" width="20.5703125" bestFit="1" customWidth="1"/>
    <col min="1661" max="1661" width="56.140625" bestFit="1" customWidth="1"/>
    <col min="1662" max="1662" width="21.140625" bestFit="1" customWidth="1"/>
    <col min="1663" max="1663" width="41.28515625" bestFit="1" customWidth="1"/>
    <col min="1664" max="1664" width="52.85546875" bestFit="1" customWidth="1"/>
    <col min="1665" max="1665" width="43.140625" bestFit="1" customWidth="1"/>
    <col min="1666" max="1666" width="43.5703125" bestFit="1" customWidth="1"/>
    <col min="1667" max="1667" width="53.7109375" bestFit="1" customWidth="1"/>
    <col min="1668" max="1668" width="25.85546875" bestFit="1" customWidth="1"/>
    <col min="1669" max="1669" width="59.85546875" bestFit="1" customWidth="1"/>
    <col min="1670" max="1670" width="20.5703125" bestFit="1" customWidth="1"/>
    <col min="1671" max="1671" width="37.140625" bestFit="1" customWidth="1"/>
    <col min="1672" max="1672" width="40.42578125" bestFit="1" customWidth="1"/>
    <col min="1673" max="1673" width="52.28515625" bestFit="1" customWidth="1"/>
    <col min="1674" max="1674" width="25" bestFit="1" customWidth="1"/>
    <col min="1675" max="1675" width="50.85546875" bestFit="1" customWidth="1"/>
    <col min="1676" max="1676" width="13.5703125" bestFit="1" customWidth="1"/>
    <col min="1677" max="1677" width="16.42578125" bestFit="1" customWidth="1"/>
    <col min="1678" max="1678" width="57" bestFit="1" customWidth="1"/>
    <col min="1679" max="1679" width="8.140625" bestFit="1" customWidth="1"/>
    <col min="1680" max="1680" width="56.5703125" bestFit="1" customWidth="1"/>
    <col min="1681" max="1681" width="53.7109375" bestFit="1" customWidth="1"/>
    <col min="1682" max="1682" width="44.28515625" bestFit="1" customWidth="1"/>
    <col min="1683" max="1683" width="17" bestFit="1" customWidth="1"/>
    <col min="1684" max="1684" width="47.5703125" bestFit="1" customWidth="1"/>
    <col min="1685" max="1685" width="54.28515625" bestFit="1" customWidth="1"/>
    <col min="1686" max="1686" width="42.140625" bestFit="1" customWidth="1"/>
    <col min="1687" max="1687" width="40" bestFit="1" customWidth="1"/>
    <col min="1688" max="1688" width="49.85546875" bestFit="1" customWidth="1"/>
    <col min="1689" max="1689" width="41" bestFit="1" customWidth="1"/>
    <col min="1690" max="1690" width="49.85546875" bestFit="1" customWidth="1"/>
    <col min="1691" max="1691" width="10" bestFit="1" customWidth="1"/>
    <col min="1692" max="1692" width="53.42578125" bestFit="1" customWidth="1"/>
    <col min="1693" max="1693" width="53.140625" bestFit="1" customWidth="1"/>
    <col min="1694" max="1694" width="9.28515625" bestFit="1" customWidth="1"/>
    <col min="1695" max="1695" width="35.28515625" bestFit="1" customWidth="1"/>
    <col min="1696" max="1696" width="33.140625" bestFit="1" customWidth="1"/>
    <col min="1697" max="1697" width="13.5703125" bestFit="1" customWidth="1"/>
    <col min="1698" max="1698" width="48.140625" bestFit="1" customWidth="1"/>
    <col min="1699" max="1699" width="16.140625" bestFit="1" customWidth="1"/>
    <col min="1700" max="1700" width="41.5703125" bestFit="1" customWidth="1"/>
    <col min="1701" max="1701" width="42.7109375" bestFit="1" customWidth="1"/>
    <col min="1702" max="1702" width="16" bestFit="1" customWidth="1"/>
    <col min="1703" max="1703" width="23.42578125" bestFit="1" customWidth="1"/>
    <col min="1704" max="1704" width="20.5703125" bestFit="1" customWidth="1"/>
    <col min="1705" max="1705" width="47.85546875" bestFit="1" customWidth="1"/>
    <col min="1706" max="1706" width="32.85546875" bestFit="1" customWidth="1"/>
    <col min="1707" max="1707" width="39.42578125" bestFit="1" customWidth="1"/>
    <col min="1708" max="1708" width="23.5703125" bestFit="1" customWidth="1"/>
    <col min="1709" max="1709" width="12.7109375" bestFit="1" customWidth="1"/>
    <col min="1710" max="1710" width="57.5703125" bestFit="1" customWidth="1"/>
    <col min="1711" max="1711" width="44.5703125" bestFit="1" customWidth="1"/>
    <col min="1712" max="1712" width="11.42578125" bestFit="1" customWidth="1"/>
    <col min="1713" max="1713" width="22.140625" bestFit="1" customWidth="1"/>
    <col min="1714" max="1714" width="26.28515625" bestFit="1" customWidth="1"/>
    <col min="1715" max="1715" width="52.28515625" bestFit="1" customWidth="1"/>
    <col min="1716" max="1716" width="7.28515625" bestFit="1" customWidth="1"/>
    <col min="1717" max="1717" width="26.42578125" bestFit="1" customWidth="1"/>
    <col min="1718" max="1718" width="29.85546875" bestFit="1" customWidth="1"/>
    <col min="1719" max="1719" width="31.7109375" bestFit="1" customWidth="1"/>
    <col min="1720" max="1720" width="50" bestFit="1" customWidth="1"/>
    <col min="1721" max="1721" width="17.85546875" bestFit="1" customWidth="1"/>
    <col min="1722" max="1722" width="38.7109375" bestFit="1" customWidth="1"/>
    <col min="1723" max="1723" width="32.85546875" bestFit="1" customWidth="1"/>
    <col min="1724" max="1724" width="26.42578125" bestFit="1" customWidth="1"/>
    <col min="1725" max="1725" width="37.42578125" bestFit="1" customWidth="1"/>
    <col min="1726" max="1726" width="18.140625" bestFit="1" customWidth="1"/>
    <col min="1727" max="1727" width="56.7109375" bestFit="1" customWidth="1"/>
    <col min="1728" max="1728" width="55.140625" bestFit="1" customWidth="1"/>
    <col min="1729" max="1729" width="48.28515625" bestFit="1" customWidth="1"/>
    <col min="1730" max="1730" width="22.85546875" bestFit="1" customWidth="1"/>
    <col min="1731" max="1731" width="17.42578125" bestFit="1" customWidth="1"/>
    <col min="1732" max="1732" width="49.42578125" bestFit="1" customWidth="1"/>
    <col min="1733" max="1733" width="23.5703125" bestFit="1" customWidth="1"/>
    <col min="1734" max="1734" width="46.7109375" bestFit="1" customWidth="1"/>
    <col min="1735" max="1735" width="32.85546875" bestFit="1" customWidth="1"/>
    <col min="1736" max="1736" width="61.42578125" bestFit="1" customWidth="1"/>
    <col min="1737" max="1737" width="22.42578125" bestFit="1" customWidth="1"/>
    <col min="1738" max="1738" width="12.85546875" bestFit="1" customWidth="1"/>
    <col min="1739" max="1739" width="27.7109375" bestFit="1" customWidth="1"/>
    <col min="1740" max="1740" width="41.85546875" bestFit="1" customWidth="1"/>
    <col min="1741" max="1741" width="17" bestFit="1" customWidth="1"/>
    <col min="1742" max="1742" width="20.28515625" bestFit="1" customWidth="1"/>
    <col min="1743" max="1743" width="28.7109375" bestFit="1" customWidth="1"/>
    <col min="1744" max="1744" width="57.7109375" bestFit="1" customWidth="1"/>
    <col min="1745" max="1745" width="53.28515625" bestFit="1" customWidth="1"/>
    <col min="1746" max="1746" width="44.7109375" bestFit="1" customWidth="1"/>
    <col min="1747" max="1747" width="68.5703125" bestFit="1" customWidth="1"/>
    <col min="1748" max="1748" width="32.28515625" bestFit="1" customWidth="1"/>
    <col min="1749" max="1749" width="24.42578125" bestFit="1" customWidth="1"/>
    <col min="1750" max="1750" width="28.42578125" bestFit="1" customWidth="1"/>
    <col min="1751" max="1751" width="42.5703125" bestFit="1" customWidth="1"/>
    <col min="1752" max="1752" width="31" bestFit="1" customWidth="1"/>
    <col min="1753" max="1753" width="55.5703125" bestFit="1" customWidth="1"/>
    <col min="1754" max="1754" width="48.5703125" bestFit="1" customWidth="1"/>
    <col min="1755" max="1755" width="47.42578125" bestFit="1" customWidth="1"/>
    <col min="1756" max="1756" width="39.140625" bestFit="1" customWidth="1"/>
    <col min="1757" max="1757" width="48.140625" bestFit="1" customWidth="1"/>
    <col min="1758" max="1758" width="35.85546875" bestFit="1" customWidth="1"/>
    <col min="1759" max="1759" width="21.7109375" bestFit="1" customWidth="1"/>
    <col min="1760" max="1760" width="51.140625" bestFit="1" customWidth="1"/>
    <col min="1761" max="1761" width="48.5703125" bestFit="1" customWidth="1"/>
    <col min="1762" max="1762" width="52.28515625" bestFit="1" customWidth="1"/>
    <col min="1763" max="1763" width="35.7109375" bestFit="1" customWidth="1"/>
    <col min="1764" max="1764" width="45.28515625" bestFit="1" customWidth="1"/>
    <col min="1765" max="1765" width="17.28515625" bestFit="1" customWidth="1"/>
    <col min="1766" max="1766" width="53" bestFit="1" customWidth="1"/>
    <col min="1767" max="1767" width="36" bestFit="1" customWidth="1"/>
    <col min="1768" max="1768" width="41.28515625" bestFit="1" customWidth="1"/>
    <col min="1769" max="1769" width="18.85546875" bestFit="1" customWidth="1"/>
    <col min="1770" max="1770" width="18" bestFit="1" customWidth="1"/>
    <col min="1771" max="1771" width="40.85546875" bestFit="1" customWidth="1"/>
    <col min="1772" max="1772" width="32.7109375" bestFit="1" customWidth="1"/>
    <col min="1773" max="1773" width="59.42578125" bestFit="1" customWidth="1"/>
    <col min="1774" max="1774" width="15.85546875" bestFit="1" customWidth="1"/>
    <col min="1775" max="1775" width="49" bestFit="1" customWidth="1"/>
    <col min="1776" max="1776" width="14" bestFit="1" customWidth="1"/>
    <col min="1777" max="1777" width="19.42578125" bestFit="1" customWidth="1"/>
    <col min="1778" max="1778" width="26.140625" bestFit="1" customWidth="1"/>
    <col min="1779" max="1779" width="12.28515625" bestFit="1" customWidth="1"/>
    <col min="1780" max="1780" width="39.85546875" bestFit="1" customWidth="1"/>
    <col min="1781" max="1781" width="34.140625" bestFit="1" customWidth="1"/>
    <col min="1782" max="1782" width="52.85546875" bestFit="1" customWidth="1"/>
    <col min="1783" max="1783" width="36.28515625" bestFit="1" customWidth="1"/>
    <col min="1784" max="1784" width="23.28515625" bestFit="1" customWidth="1"/>
    <col min="1785" max="1785" width="28.5703125" bestFit="1" customWidth="1"/>
    <col min="1786" max="1786" width="55.140625" bestFit="1" customWidth="1"/>
    <col min="1787" max="1787" width="34.140625" bestFit="1" customWidth="1"/>
    <col min="1788" max="1788" width="32.85546875" bestFit="1" customWidth="1"/>
    <col min="1789" max="1789" width="28.28515625" bestFit="1" customWidth="1"/>
    <col min="1790" max="1790" width="24" bestFit="1" customWidth="1"/>
    <col min="1791" max="1791" width="39.28515625" bestFit="1" customWidth="1"/>
    <col min="1792" max="1792" width="17.85546875" bestFit="1" customWidth="1"/>
    <col min="1793" max="1793" width="44.7109375" bestFit="1" customWidth="1"/>
    <col min="1794" max="1794" width="49.85546875" bestFit="1" customWidth="1"/>
    <col min="1795" max="1795" width="23.28515625" bestFit="1" customWidth="1"/>
    <col min="1796" max="1796" width="31.5703125" bestFit="1" customWidth="1"/>
    <col min="1797" max="1797" width="60" bestFit="1" customWidth="1"/>
    <col min="1798" max="1798" width="41.5703125" bestFit="1" customWidth="1"/>
    <col min="1799" max="1799" width="26.140625" bestFit="1" customWidth="1"/>
    <col min="1800" max="1800" width="18.42578125" bestFit="1" customWidth="1"/>
    <col min="1801" max="1801" width="21.7109375" bestFit="1" customWidth="1"/>
    <col min="1802" max="1802" width="16.140625" bestFit="1" customWidth="1"/>
    <col min="1803" max="1803" width="24.7109375" bestFit="1" customWidth="1"/>
    <col min="1804" max="1804" width="42.28515625" bestFit="1" customWidth="1"/>
    <col min="1805" max="1805" width="51.85546875" bestFit="1" customWidth="1"/>
    <col min="1806" max="1806" width="63.85546875" bestFit="1" customWidth="1"/>
    <col min="1807" max="1807" width="26.28515625" bestFit="1" customWidth="1"/>
    <col min="1808" max="1808" width="56" bestFit="1" customWidth="1"/>
    <col min="1809" max="1809" width="21.85546875" bestFit="1" customWidth="1"/>
    <col min="1810" max="1810" width="13.7109375" bestFit="1" customWidth="1"/>
    <col min="1811" max="1811" width="8.28515625" bestFit="1" customWidth="1"/>
    <col min="1812" max="1812" width="22" bestFit="1" customWidth="1"/>
    <col min="1813" max="1813" width="35.140625" bestFit="1" customWidth="1"/>
    <col min="1814" max="1814" width="46.28515625" bestFit="1" customWidth="1"/>
    <col min="1815" max="1815" width="49.42578125" bestFit="1" customWidth="1"/>
    <col min="1816" max="1816" width="45.5703125" bestFit="1" customWidth="1"/>
    <col min="1817" max="1817" width="26.7109375" bestFit="1" customWidth="1"/>
    <col min="1818" max="1818" width="56.7109375" bestFit="1" customWidth="1"/>
    <col min="1819" max="1819" width="16.42578125" bestFit="1" customWidth="1"/>
    <col min="1820" max="1820" width="20.140625" bestFit="1" customWidth="1"/>
    <col min="1821" max="1821" width="48.7109375" bestFit="1" customWidth="1"/>
    <col min="1822" max="1822" width="34.7109375" bestFit="1" customWidth="1"/>
    <col min="1823" max="1823" width="42.7109375" bestFit="1" customWidth="1"/>
    <col min="1824" max="1824" width="48.5703125" bestFit="1" customWidth="1"/>
    <col min="1825" max="1825" width="35.7109375" bestFit="1" customWidth="1"/>
    <col min="1826" max="1826" width="18.5703125" bestFit="1" customWidth="1"/>
    <col min="1827" max="1827" width="33.42578125" bestFit="1" customWidth="1"/>
    <col min="1828" max="1828" width="32.5703125" bestFit="1" customWidth="1"/>
    <col min="1829" max="1829" width="49.28515625" bestFit="1" customWidth="1"/>
    <col min="1830" max="1830" width="51.140625" bestFit="1" customWidth="1"/>
    <col min="1831" max="1831" width="42.140625" bestFit="1" customWidth="1"/>
    <col min="1832" max="1832" width="38.85546875" bestFit="1" customWidth="1"/>
    <col min="1833" max="1833" width="16.85546875" bestFit="1" customWidth="1"/>
    <col min="1834" max="1834" width="11.85546875" bestFit="1" customWidth="1"/>
    <col min="1835" max="1835" width="13.7109375" bestFit="1" customWidth="1"/>
    <col min="1836" max="1836" width="22.28515625" bestFit="1" customWidth="1"/>
    <col min="1837" max="1837" width="20.140625" bestFit="1" customWidth="1"/>
    <col min="1838" max="1838" width="51.85546875" bestFit="1" customWidth="1"/>
    <col min="1839" max="1839" width="9" bestFit="1" customWidth="1"/>
    <col min="1840" max="1840" width="15.7109375" bestFit="1" customWidth="1"/>
    <col min="1841" max="1841" width="13.140625" bestFit="1" customWidth="1"/>
    <col min="1842" max="1842" width="8.85546875" bestFit="1" customWidth="1"/>
    <col min="1843" max="1843" width="18.5703125" bestFit="1" customWidth="1"/>
    <col min="1844" max="1844" width="59.28515625" bestFit="1" customWidth="1"/>
    <col min="1845" max="1845" width="18.42578125" bestFit="1" customWidth="1"/>
    <col min="1846" max="1846" width="8.42578125" bestFit="1" customWidth="1"/>
    <col min="1847" max="1847" width="9.140625" bestFit="1" customWidth="1"/>
    <col min="1848" max="1848" width="13.5703125" bestFit="1" customWidth="1"/>
    <col min="1849" max="1849" width="45.28515625" bestFit="1" customWidth="1"/>
    <col min="1850" max="1850" width="27.28515625" bestFit="1" customWidth="1"/>
    <col min="1851" max="1851" width="26" bestFit="1" customWidth="1"/>
    <col min="1852" max="1852" width="39" bestFit="1" customWidth="1"/>
    <col min="1853" max="1853" width="38.28515625" bestFit="1" customWidth="1"/>
    <col min="1854" max="1854" width="6.28515625" bestFit="1" customWidth="1"/>
    <col min="1855" max="1855" width="31.7109375" bestFit="1" customWidth="1"/>
    <col min="1856" max="1856" width="17.7109375" bestFit="1" customWidth="1"/>
    <col min="1857" max="1857" width="20.85546875" bestFit="1" customWidth="1"/>
    <col min="1858" max="1858" width="32.42578125" bestFit="1" customWidth="1"/>
    <col min="1859" max="1859" width="50.85546875" bestFit="1" customWidth="1"/>
    <col min="1860" max="1860" width="22" bestFit="1" customWidth="1"/>
    <col min="1861" max="1861" width="6.42578125" bestFit="1" customWidth="1"/>
    <col min="1862" max="1862" width="35" bestFit="1" customWidth="1"/>
    <col min="1863" max="1863" width="18.140625" bestFit="1" customWidth="1"/>
    <col min="1864" max="1864" width="31.5703125" bestFit="1" customWidth="1"/>
    <col min="1865" max="1865" width="15.42578125" bestFit="1" customWidth="1"/>
    <col min="1866" max="1866" width="23.7109375" bestFit="1" customWidth="1"/>
    <col min="1867" max="1867" width="51.5703125" bestFit="1" customWidth="1"/>
    <col min="1868" max="1868" width="43.7109375" bestFit="1" customWidth="1"/>
    <col min="1869" max="1869" width="58.7109375" bestFit="1" customWidth="1"/>
    <col min="1870" max="1870" width="20.7109375" bestFit="1" customWidth="1"/>
    <col min="1871" max="1871" width="49.42578125" bestFit="1" customWidth="1"/>
    <col min="1872" max="1872" width="54" bestFit="1" customWidth="1"/>
    <col min="1873" max="1873" width="52.7109375" bestFit="1" customWidth="1"/>
    <col min="1874" max="1874" width="23.7109375" bestFit="1" customWidth="1"/>
    <col min="1875" max="1875" width="19.28515625" bestFit="1" customWidth="1"/>
    <col min="1876" max="1876" width="26" bestFit="1" customWidth="1"/>
    <col min="1877" max="1877" width="26.5703125" bestFit="1" customWidth="1"/>
    <col min="1878" max="1878" width="54.28515625" bestFit="1" customWidth="1"/>
    <col min="1879" max="1879" width="53.42578125" bestFit="1" customWidth="1"/>
    <col min="1880" max="1880" width="31.5703125" bestFit="1" customWidth="1"/>
    <col min="1881" max="1881" width="11.5703125" bestFit="1" customWidth="1"/>
    <col min="1882" max="1882" width="28.28515625" bestFit="1" customWidth="1"/>
    <col min="1883" max="1883" width="38.85546875" bestFit="1" customWidth="1"/>
    <col min="1884" max="1884" width="26.140625" bestFit="1" customWidth="1"/>
    <col min="1885" max="1885" width="28.5703125" bestFit="1" customWidth="1"/>
    <col min="1886" max="1886" width="54.7109375" bestFit="1" customWidth="1"/>
    <col min="1887" max="1887" width="51.7109375" bestFit="1" customWidth="1"/>
    <col min="1888" max="1888" width="26.42578125" bestFit="1" customWidth="1"/>
    <col min="1889" max="1889" width="53.140625" bestFit="1" customWidth="1"/>
    <col min="1890" max="1890" width="24.7109375" bestFit="1" customWidth="1"/>
    <col min="1891" max="1891" width="66.140625" bestFit="1" customWidth="1"/>
    <col min="1892" max="1892" width="56.140625" bestFit="1" customWidth="1"/>
    <col min="1893" max="1893" width="15.5703125" bestFit="1" customWidth="1"/>
    <col min="1894" max="1894" width="43.42578125" bestFit="1" customWidth="1"/>
    <col min="1895" max="1895" width="40.5703125" bestFit="1" customWidth="1"/>
    <col min="1896" max="1896" width="53.85546875" bestFit="1" customWidth="1"/>
    <col min="1897" max="1897" width="24.42578125" bestFit="1" customWidth="1"/>
    <col min="1898" max="1898" width="35" bestFit="1" customWidth="1"/>
    <col min="1899" max="1899" width="46" bestFit="1" customWidth="1"/>
    <col min="1900" max="1900" width="23.7109375" bestFit="1" customWidth="1"/>
    <col min="1901" max="1901" width="33.140625" bestFit="1" customWidth="1"/>
    <col min="1902" max="1902" width="27.85546875" bestFit="1" customWidth="1"/>
    <col min="1903" max="1903" width="22.7109375" bestFit="1" customWidth="1"/>
    <col min="1904" max="1904" width="27.5703125" bestFit="1" customWidth="1"/>
    <col min="1905" max="1905" width="28.5703125" bestFit="1" customWidth="1"/>
    <col min="1906" max="1906" width="26" bestFit="1" customWidth="1"/>
    <col min="1907" max="1907" width="18.85546875" bestFit="1" customWidth="1"/>
    <col min="1908" max="1908" width="49.42578125" bestFit="1" customWidth="1"/>
    <col min="1909" max="1909" width="54.28515625" bestFit="1" customWidth="1"/>
    <col min="1910" max="1910" width="31.85546875" bestFit="1" customWidth="1"/>
    <col min="1911" max="1911" width="55" bestFit="1" customWidth="1"/>
    <col min="1912" max="1912" width="66" bestFit="1" customWidth="1"/>
    <col min="1913" max="1913" width="23.140625" bestFit="1" customWidth="1"/>
    <col min="1914" max="1914" width="34.42578125" bestFit="1" customWidth="1"/>
    <col min="1915" max="1915" width="51.140625" bestFit="1" customWidth="1"/>
    <col min="1916" max="1916" width="22.42578125" bestFit="1" customWidth="1"/>
    <col min="1917" max="1917" width="28" bestFit="1" customWidth="1"/>
    <col min="1918" max="1918" width="42.5703125" bestFit="1" customWidth="1"/>
    <col min="1919" max="1919" width="23.85546875" bestFit="1" customWidth="1"/>
    <col min="1920" max="1920" width="40.42578125" bestFit="1" customWidth="1"/>
    <col min="1921" max="1921" width="58.140625" bestFit="1" customWidth="1"/>
    <col min="1922" max="1922" width="15.7109375" bestFit="1" customWidth="1"/>
    <col min="1923" max="1923" width="24.140625" bestFit="1" customWidth="1"/>
    <col min="1924" max="1924" width="12" bestFit="1" customWidth="1"/>
    <col min="1925" max="1925" width="17.85546875" bestFit="1" customWidth="1"/>
    <col min="1926" max="1926" width="53.5703125" bestFit="1" customWidth="1"/>
    <col min="1927" max="1927" width="19.140625" bestFit="1" customWidth="1"/>
    <col min="1928" max="1928" width="13.5703125" bestFit="1" customWidth="1"/>
    <col min="1929" max="1929" width="12.5703125" bestFit="1" customWidth="1"/>
    <col min="1930" max="1930" width="40.5703125" bestFit="1" customWidth="1"/>
    <col min="1931" max="1931" width="36" bestFit="1" customWidth="1"/>
    <col min="1932" max="1932" width="13.7109375" bestFit="1" customWidth="1"/>
    <col min="1933" max="1933" width="35.7109375" bestFit="1" customWidth="1"/>
    <col min="1934" max="1934" width="57.42578125" bestFit="1" customWidth="1"/>
    <col min="1935" max="1935" width="28.5703125" bestFit="1" customWidth="1"/>
    <col min="1936" max="1936" width="38.42578125" bestFit="1" customWidth="1"/>
    <col min="1937" max="1937" width="47" bestFit="1" customWidth="1"/>
    <col min="1938" max="1938" width="48.42578125" bestFit="1" customWidth="1"/>
    <col min="1939" max="1939" width="54.28515625" bestFit="1" customWidth="1"/>
    <col min="1940" max="1940" width="45.140625" bestFit="1" customWidth="1"/>
    <col min="1941" max="1941" width="6.85546875" bestFit="1" customWidth="1"/>
    <col min="1942" max="1942" width="27.28515625" bestFit="1" customWidth="1"/>
    <col min="1943" max="1943" width="19.28515625" bestFit="1" customWidth="1"/>
    <col min="1944" max="1944" width="28.42578125" bestFit="1" customWidth="1"/>
    <col min="1945" max="1945" width="16.140625" bestFit="1" customWidth="1"/>
    <col min="1946" max="1946" width="47.140625" bestFit="1" customWidth="1"/>
    <col min="1947" max="1947" width="85" bestFit="1" customWidth="1"/>
    <col min="1948" max="1948" width="9" bestFit="1" customWidth="1"/>
    <col min="1949" max="1949" width="42.28515625" bestFit="1" customWidth="1"/>
    <col min="1950" max="1950" width="17" bestFit="1" customWidth="1"/>
    <col min="1951" max="1951" width="39.85546875" bestFit="1" customWidth="1"/>
    <col min="1952" max="1952" width="23" bestFit="1" customWidth="1"/>
    <col min="1953" max="1953" width="23.7109375" bestFit="1" customWidth="1"/>
    <col min="1954" max="1954" width="12" bestFit="1" customWidth="1"/>
    <col min="1955" max="1955" width="25.85546875" bestFit="1" customWidth="1"/>
    <col min="1956" max="1956" width="25.28515625" bestFit="1" customWidth="1"/>
    <col min="1957" max="1957" width="51" bestFit="1" customWidth="1"/>
    <col min="1958" max="1958" width="14.5703125" bestFit="1" customWidth="1"/>
    <col min="1959" max="1959" width="18.140625" bestFit="1" customWidth="1"/>
    <col min="1960" max="1960" width="49.5703125" bestFit="1" customWidth="1"/>
    <col min="1961" max="1961" width="20.42578125" bestFit="1" customWidth="1"/>
    <col min="1962" max="1962" width="20" bestFit="1" customWidth="1"/>
    <col min="1963" max="1963" width="9.5703125" bestFit="1" customWidth="1"/>
    <col min="1964" max="1964" width="26.7109375" bestFit="1" customWidth="1"/>
    <col min="1965" max="1965" width="39" bestFit="1" customWidth="1"/>
    <col min="1966" max="1966" width="32.85546875" bestFit="1" customWidth="1"/>
    <col min="1967" max="1967" width="48.5703125" bestFit="1" customWidth="1"/>
    <col min="1968" max="1968" width="32.7109375" bestFit="1" customWidth="1"/>
    <col min="1969" max="1969" width="40.85546875" bestFit="1" customWidth="1"/>
    <col min="1970" max="1970" width="55.85546875" bestFit="1" customWidth="1"/>
    <col min="1971" max="1971" width="30.140625" bestFit="1" customWidth="1"/>
    <col min="1972" max="1972" width="50.5703125" bestFit="1" customWidth="1"/>
    <col min="1973" max="1973" width="41.42578125" bestFit="1" customWidth="1"/>
    <col min="1974" max="1974" width="38" bestFit="1" customWidth="1"/>
    <col min="1975" max="1975" width="31.5703125" bestFit="1" customWidth="1"/>
    <col min="1976" max="1976" width="59" bestFit="1" customWidth="1"/>
    <col min="1977" max="1977" width="7" bestFit="1" customWidth="1"/>
    <col min="1978" max="1978" width="51" bestFit="1" customWidth="1"/>
    <col min="1979" max="1979" width="24.42578125" bestFit="1" customWidth="1"/>
    <col min="1980" max="1980" width="48.28515625" bestFit="1" customWidth="1"/>
    <col min="1981" max="1981" width="49.140625" bestFit="1" customWidth="1"/>
    <col min="1982" max="1982" width="53.5703125" bestFit="1" customWidth="1"/>
    <col min="1983" max="1983" width="18.28515625" bestFit="1" customWidth="1"/>
    <col min="1984" max="1984" width="34.85546875" bestFit="1" customWidth="1"/>
    <col min="1985" max="1985" width="55.42578125" bestFit="1" customWidth="1"/>
    <col min="1986" max="1986" width="16.140625" bestFit="1" customWidth="1"/>
    <col min="1987" max="1987" width="38" bestFit="1" customWidth="1"/>
    <col min="1988" max="1988" width="18.7109375" bestFit="1" customWidth="1"/>
    <col min="1989" max="1989" width="14.7109375" bestFit="1" customWidth="1"/>
    <col min="1990" max="1990" width="9.28515625" bestFit="1" customWidth="1"/>
    <col min="1991" max="1991" width="11.7109375" bestFit="1" customWidth="1"/>
    <col min="1992" max="1992" width="58.42578125" bestFit="1" customWidth="1"/>
    <col min="1993" max="1993" width="51.85546875" bestFit="1" customWidth="1"/>
    <col min="1994" max="1994" width="33" bestFit="1" customWidth="1"/>
    <col min="1995" max="1995" width="15.7109375" bestFit="1" customWidth="1"/>
    <col min="1996" max="1996" width="47" bestFit="1" customWidth="1"/>
    <col min="1997" max="1997" width="35" bestFit="1" customWidth="1"/>
    <col min="1998" max="1998" width="38.5703125" bestFit="1" customWidth="1"/>
    <col min="1999" max="1999" width="28.140625" bestFit="1" customWidth="1"/>
    <col min="2000" max="2000" width="55" bestFit="1" customWidth="1"/>
    <col min="2001" max="2001" width="27.7109375" bestFit="1" customWidth="1"/>
    <col min="2002" max="2002" width="49.85546875" bestFit="1" customWidth="1"/>
    <col min="2003" max="2003" width="51.140625" bestFit="1" customWidth="1"/>
    <col min="2004" max="2004" width="45" bestFit="1" customWidth="1"/>
    <col min="2005" max="2005" width="12.5703125" bestFit="1" customWidth="1"/>
    <col min="2006" max="2006" width="12.85546875" bestFit="1" customWidth="1"/>
    <col min="2007" max="2007" width="24" bestFit="1" customWidth="1"/>
    <col min="2008" max="2008" width="31.85546875" bestFit="1" customWidth="1"/>
    <col min="2009" max="2009" width="9.85546875" bestFit="1" customWidth="1"/>
    <col min="2010" max="2010" width="10.85546875" bestFit="1" customWidth="1"/>
    <col min="2011" max="2011" width="21.42578125" bestFit="1" customWidth="1"/>
    <col min="2012" max="2012" width="13.7109375" bestFit="1" customWidth="1"/>
    <col min="2013" max="2013" width="21.85546875" bestFit="1" customWidth="1"/>
    <col min="2014" max="2014" width="41.42578125" bestFit="1" customWidth="1"/>
    <col min="2015" max="2015" width="44.28515625" bestFit="1" customWidth="1"/>
    <col min="2016" max="2016" width="49.42578125" bestFit="1" customWidth="1"/>
    <col min="2017" max="2017" width="36.7109375" bestFit="1" customWidth="1"/>
    <col min="2018" max="2018" width="31.5703125" bestFit="1" customWidth="1"/>
    <col min="2019" max="2019" width="42.5703125" bestFit="1" customWidth="1"/>
    <col min="2020" max="2020" width="31.140625" bestFit="1" customWidth="1"/>
    <col min="2021" max="2021" width="24" bestFit="1" customWidth="1"/>
    <col min="2022" max="2022" width="31.85546875" bestFit="1" customWidth="1"/>
    <col min="2023" max="2023" width="26" bestFit="1" customWidth="1"/>
    <col min="2024" max="2024" width="22.85546875" bestFit="1" customWidth="1"/>
    <col min="2025" max="2025" width="8.85546875" bestFit="1" customWidth="1"/>
    <col min="2026" max="2026" width="26.140625" bestFit="1" customWidth="1"/>
    <col min="2027" max="2027" width="24.140625" bestFit="1" customWidth="1"/>
    <col min="2028" max="2028" width="58.7109375" bestFit="1" customWidth="1"/>
    <col min="2029" max="2029" width="32.85546875" bestFit="1" customWidth="1"/>
    <col min="2030" max="2030" width="15" bestFit="1" customWidth="1"/>
    <col min="2031" max="2031" width="10.42578125" bestFit="1" customWidth="1"/>
    <col min="2032" max="2032" width="49" bestFit="1" customWidth="1"/>
    <col min="2033" max="2033" width="33.140625" bestFit="1" customWidth="1"/>
    <col min="2034" max="2034" width="48" bestFit="1" customWidth="1"/>
    <col min="2035" max="2035" width="28.5703125" bestFit="1" customWidth="1"/>
    <col min="2036" max="2036" width="30" bestFit="1" customWidth="1"/>
    <col min="2037" max="2037" width="12.85546875" bestFit="1" customWidth="1"/>
    <col min="2038" max="2038" width="55.5703125" bestFit="1" customWidth="1"/>
    <col min="2039" max="2039" width="43.28515625" bestFit="1" customWidth="1"/>
    <col min="2040" max="2040" width="57.7109375" bestFit="1" customWidth="1"/>
    <col min="2041" max="2041" width="52.5703125" bestFit="1" customWidth="1"/>
    <col min="2042" max="2042" width="36.28515625" bestFit="1" customWidth="1"/>
    <col min="2043" max="2043" width="44" bestFit="1" customWidth="1"/>
    <col min="2044" max="2044" width="13.140625" bestFit="1" customWidth="1"/>
    <col min="2045" max="2045" width="44.7109375" bestFit="1" customWidth="1"/>
    <col min="2046" max="2046" width="19.5703125" bestFit="1" customWidth="1"/>
    <col min="2047" max="2047" width="37.140625" bestFit="1" customWidth="1"/>
    <col min="2048" max="2048" width="9.7109375" bestFit="1" customWidth="1"/>
    <col min="2049" max="2049" width="15.7109375" bestFit="1" customWidth="1"/>
    <col min="2050" max="2050" width="36.7109375" bestFit="1" customWidth="1"/>
    <col min="2051" max="2051" width="43.28515625" bestFit="1" customWidth="1"/>
    <col min="2052" max="2052" width="47.85546875" bestFit="1" customWidth="1"/>
    <col min="2053" max="2053" width="44.42578125" bestFit="1" customWidth="1"/>
    <col min="2054" max="2054" width="59.7109375" bestFit="1" customWidth="1"/>
    <col min="2055" max="2055" width="27.140625" bestFit="1" customWidth="1"/>
    <col min="2056" max="2056" width="18" bestFit="1" customWidth="1"/>
    <col min="2057" max="2057" width="38.42578125" bestFit="1" customWidth="1"/>
    <col min="2058" max="2058" width="39.28515625" bestFit="1" customWidth="1"/>
    <col min="2059" max="2059" width="30.7109375" bestFit="1" customWidth="1"/>
    <col min="2060" max="2060" width="26.28515625" bestFit="1" customWidth="1"/>
    <col min="2061" max="2061" width="40.140625" bestFit="1" customWidth="1"/>
    <col min="2062" max="2062" width="58.140625" bestFit="1" customWidth="1"/>
    <col min="2063" max="2063" width="52.7109375" bestFit="1" customWidth="1"/>
    <col min="2064" max="2064" width="35" bestFit="1" customWidth="1"/>
    <col min="2065" max="2065" width="27.42578125" bestFit="1" customWidth="1"/>
    <col min="2066" max="2066" width="38.85546875" bestFit="1" customWidth="1"/>
    <col min="2067" max="2067" width="28.85546875" bestFit="1" customWidth="1"/>
    <col min="2068" max="2068" width="36.28515625" bestFit="1" customWidth="1"/>
    <col min="2069" max="2069" width="29.85546875" bestFit="1" customWidth="1"/>
    <col min="2070" max="2070" width="48.42578125" bestFit="1" customWidth="1"/>
    <col min="2071" max="2071" width="26.5703125" bestFit="1" customWidth="1"/>
    <col min="2072" max="2072" width="56" bestFit="1" customWidth="1"/>
    <col min="2073" max="2073" width="10.85546875" bestFit="1" customWidth="1"/>
    <col min="2074" max="2074" width="57.140625" bestFit="1" customWidth="1"/>
    <col min="2075" max="2075" width="44.85546875" bestFit="1" customWidth="1"/>
    <col min="2076" max="2076" width="50.140625" bestFit="1" customWidth="1"/>
    <col min="2077" max="2078" width="22.140625" bestFit="1" customWidth="1"/>
    <col min="2079" max="2079" width="29.7109375" bestFit="1" customWidth="1"/>
    <col min="2080" max="2080" width="46.28515625" bestFit="1" customWidth="1"/>
    <col min="2081" max="2081" width="44" bestFit="1" customWidth="1"/>
    <col min="2082" max="2082" width="52.85546875" bestFit="1" customWidth="1"/>
    <col min="2083" max="2083" width="29.85546875" bestFit="1" customWidth="1"/>
    <col min="2084" max="2084" width="34.140625" bestFit="1" customWidth="1"/>
    <col min="2085" max="2085" width="52.42578125" bestFit="1" customWidth="1"/>
    <col min="2086" max="2086" width="23.28515625" bestFit="1" customWidth="1"/>
    <col min="2087" max="2087" width="10.7109375" bestFit="1" customWidth="1"/>
    <col min="2088" max="2088" width="34.140625" bestFit="1" customWidth="1"/>
    <col min="2089" max="2089" width="27" bestFit="1" customWidth="1"/>
    <col min="2090" max="2091" width="50.42578125" bestFit="1" customWidth="1"/>
    <col min="2092" max="2092" width="57.5703125" bestFit="1" customWidth="1"/>
    <col min="2093" max="2093" width="33.5703125" bestFit="1" customWidth="1"/>
    <col min="2094" max="2094" width="40" bestFit="1" customWidth="1"/>
    <col min="2095" max="2095" width="27.7109375" bestFit="1" customWidth="1"/>
    <col min="2096" max="2096" width="48.85546875" bestFit="1" customWidth="1"/>
    <col min="2097" max="2097" width="36.5703125" bestFit="1" customWidth="1"/>
    <col min="2098" max="2098" width="22.28515625" bestFit="1" customWidth="1"/>
    <col min="2099" max="2099" width="54.28515625" bestFit="1" customWidth="1"/>
    <col min="2100" max="2100" width="34.85546875" bestFit="1" customWidth="1"/>
    <col min="2101" max="2101" width="43.42578125" bestFit="1" customWidth="1"/>
    <col min="2102" max="2102" width="23.28515625" bestFit="1" customWidth="1"/>
    <col min="2103" max="2103" width="16.7109375" bestFit="1" customWidth="1"/>
    <col min="2104" max="2104" width="23.28515625" bestFit="1" customWidth="1"/>
    <col min="2105" max="2105" width="20.42578125" bestFit="1" customWidth="1"/>
    <col min="2106" max="2106" width="46.85546875" bestFit="1" customWidth="1"/>
    <col min="2107" max="2107" width="58.42578125" bestFit="1" customWidth="1"/>
    <col min="2108" max="2108" width="50.85546875" bestFit="1" customWidth="1"/>
    <col min="2109" max="2109" width="21.5703125" bestFit="1" customWidth="1"/>
    <col min="2110" max="2110" width="53" bestFit="1" customWidth="1"/>
    <col min="2111" max="2111" width="30.42578125" bestFit="1" customWidth="1"/>
    <col min="2112" max="2112" width="16.140625" bestFit="1" customWidth="1"/>
    <col min="2113" max="2113" width="43" bestFit="1" customWidth="1"/>
    <col min="2114" max="2114" width="59.42578125" bestFit="1" customWidth="1"/>
    <col min="2115" max="2115" width="20.42578125" bestFit="1" customWidth="1"/>
    <col min="2116" max="2116" width="57.28515625" bestFit="1" customWidth="1"/>
    <col min="2117" max="2117" width="20.85546875" bestFit="1" customWidth="1"/>
    <col min="2118" max="2118" width="32" bestFit="1" customWidth="1"/>
    <col min="2119" max="2119" width="51.42578125" bestFit="1" customWidth="1"/>
    <col min="2120" max="2120" width="22.140625" bestFit="1" customWidth="1"/>
    <col min="2121" max="2121" width="25.7109375" bestFit="1" customWidth="1"/>
    <col min="2122" max="2122" width="27.42578125" bestFit="1" customWidth="1"/>
    <col min="2123" max="2123" width="12.5703125" bestFit="1" customWidth="1"/>
    <col min="2124" max="2124" width="27.7109375" bestFit="1" customWidth="1"/>
    <col min="2125" max="2125" width="48.140625" bestFit="1" customWidth="1"/>
    <col min="2126" max="2126" width="43.85546875" bestFit="1" customWidth="1"/>
    <col min="2127" max="2127" width="40.28515625" bestFit="1" customWidth="1"/>
    <col min="2128" max="2128" width="9.7109375" bestFit="1" customWidth="1"/>
    <col min="2129" max="2129" width="35.7109375" bestFit="1" customWidth="1"/>
    <col min="2130" max="2130" width="34.42578125" bestFit="1" customWidth="1"/>
    <col min="2131" max="2131" width="18.28515625" bestFit="1" customWidth="1"/>
    <col min="2132" max="2132" width="44.42578125" bestFit="1" customWidth="1"/>
    <col min="2133" max="2133" width="48.7109375" bestFit="1" customWidth="1"/>
    <col min="2134" max="2134" width="46.5703125" bestFit="1" customWidth="1"/>
    <col min="2135" max="2135" width="56.28515625" bestFit="1" customWidth="1"/>
    <col min="2136" max="2136" width="62.85546875" bestFit="1" customWidth="1"/>
    <col min="2137" max="2137" width="37.5703125" bestFit="1" customWidth="1"/>
    <col min="2138" max="2138" width="24.5703125" bestFit="1" customWidth="1"/>
    <col min="2139" max="2139" width="46.85546875" bestFit="1" customWidth="1"/>
    <col min="2140" max="2140" width="15.85546875" bestFit="1" customWidth="1"/>
    <col min="2141" max="2141" width="26.28515625" bestFit="1" customWidth="1"/>
    <col min="2142" max="2142" width="38.28515625" bestFit="1" customWidth="1"/>
    <col min="2143" max="2143" width="25.140625" bestFit="1" customWidth="1"/>
    <col min="2144" max="2144" width="26.42578125" bestFit="1" customWidth="1"/>
    <col min="2145" max="2145" width="54.140625" bestFit="1" customWidth="1"/>
    <col min="2146" max="2146" width="16.85546875" bestFit="1" customWidth="1"/>
    <col min="2147" max="2147" width="27.7109375" bestFit="1" customWidth="1"/>
    <col min="2148" max="2148" width="29.7109375" bestFit="1" customWidth="1"/>
    <col min="2149" max="2149" width="36.5703125" bestFit="1" customWidth="1"/>
    <col min="2150" max="2150" width="54.7109375" bestFit="1" customWidth="1"/>
    <col min="2151" max="2151" width="20.85546875" bestFit="1" customWidth="1"/>
    <col min="2152" max="2152" width="43.140625" bestFit="1" customWidth="1"/>
    <col min="2153" max="2153" width="47.28515625" bestFit="1" customWidth="1"/>
    <col min="2154" max="2154" width="53.5703125" bestFit="1" customWidth="1"/>
    <col min="2155" max="2155" width="30.7109375" bestFit="1" customWidth="1"/>
    <col min="2156" max="2156" width="57.28515625" bestFit="1" customWidth="1"/>
    <col min="2157" max="2157" width="17.5703125" bestFit="1" customWidth="1"/>
    <col min="2158" max="2158" width="15.5703125" bestFit="1" customWidth="1"/>
    <col min="2159" max="2159" width="47.42578125" bestFit="1" customWidth="1"/>
    <col min="2160" max="2160" width="5.85546875" bestFit="1" customWidth="1"/>
    <col min="2161" max="2161" width="10" bestFit="1" customWidth="1"/>
    <col min="2162" max="2162" width="10.140625" bestFit="1" customWidth="1"/>
    <col min="2163" max="2163" width="13.140625" bestFit="1" customWidth="1"/>
    <col min="2164" max="2164" width="32" bestFit="1" customWidth="1"/>
    <col min="2165" max="2165" width="24" bestFit="1" customWidth="1"/>
    <col min="2166" max="2166" width="51" bestFit="1" customWidth="1"/>
    <col min="2167" max="2167" width="34.85546875" bestFit="1" customWidth="1"/>
    <col min="2168" max="2168" width="33.85546875" bestFit="1" customWidth="1"/>
    <col min="2169" max="2169" width="13.7109375" bestFit="1" customWidth="1"/>
    <col min="2170" max="2170" width="18.7109375" bestFit="1" customWidth="1"/>
    <col min="2171" max="2171" width="37" bestFit="1" customWidth="1"/>
    <col min="2172" max="2172" width="15.28515625" bestFit="1" customWidth="1"/>
    <col min="2173" max="2173" width="20.5703125" bestFit="1" customWidth="1"/>
    <col min="2174" max="2174" width="32.140625" bestFit="1" customWidth="1"/>
    <col min="2175" max="2175" width="35.140625" bestFit="1" customWidth="1"/>
    <col min="2176" max="2176" width="22.7109375" bestFit="1" customWidth="1"/>
    <col min="2177" max="2177" width="17.7109375" bestFit="1" customWidth="1"/>
    <col min="2178" max="2178" width="46.42578125" bestFit="1" customWidth="1"/>
    <col min="2179" max="2179" width="40.85546875" bestFit="1" customWidth="1"/>
    <col min="2180" max="2180" width="39" bestFit="1" customWidth="1"/>
    <col min="2181" max="2181" width="12.7109375" bestFit="1" customWidth="1"/>
    <col min="2182" max="2182" width="16" bestFit="1" customWidth="1"/>
    <col min="2183" max="2183" width="34.42578125" bestFit="1" customWidth="1"/>
    <col min="2184" max="2184" width="20" bestFit="1" customWidth="1"/>
    <col min="2185" max="2185" width="19.28515625" bestFit="1" customWidth="1"/>
    <col min="2186" max="2186" width="16.85546875" bestFit="1" customWidth="1"/>
    <col min="2187" max="2187" width="6.140625" bestFit="1" customWidth="1"/>
    <col min="2188" max="2188" width="22.7109375" bestFit="1" customWidth="1"/>
    <col min="2189" max="2189" width="8.5703125" bestFit="1" customWidth="1"/>
    <col min="2190" max="2190" width="12" bestFit="1" customWidth="1"/>
    <col min="2191" max="2191" width="16.85546875" bestFit="1" customWidth="1"/>
    <col min="2192" max="2192" width="21.7109375" bestFit="1" customWidth="1"/>
    <col min="2193" max="2193" width="27.7109375" bestFit="1" customWidth="1"/>
    <col min="2194" max="2194" width="55.28515625" bestFit="1" customWidth="1"/>
    <col min="2195" max="2195" width="58.85546875" bestFit="1" customWidth="1"/>
    <col min="2196" max="2196" width="21.7109375" bestFit="1" customWidth="1"/>
    <col min="2197" max="2197" width="50.85546875" bestFit="1" customWidth="1"/>
    <col min="2198" max="2198" width="11.5703125" bestFit="1" customWidth="1"/>
    <col min="2199" max="2199" width="65.140625" bestFit="1" customWidth="1"/>
    <col min="2200" max="2200" width="36.140625" bestFit="1" customWidth="1"/>
    <col min="2201" max="2201" width="17.7109375" bestFit="1" customWidth="1"/>
    <col min="2202" max="2202" width="39.28515625" bestFit="1" customWidth="1"/>
    <col min="2203" max="2203" width="14" bestFit="1" customWidth="1"/>
    <col min="2204" max="2204" width="30.5703125" bestFit="1" customWidth="1"/>
    <col min="2205" max="2205" width="58.7109375" bestFit="1" customWidth="1"/>
    <col min="2206" max="2206" width="18.42578125" bestFit="1" customWidth="1"/>
    <col min="2207" max="2207" width="58.42578125" bestFit="1" customWidth="1"/>
    <col min="2208" max="2208" width="18.28515625" bestFit="1" customWidth="1"/>
    <col min="2209" max="2209" width="58.140625" bestFit="1" customWidth="1"/>
    <col min="2210" max="2210" width="58.28515625" bestFit="1" customWidth="1"/>
    <col min="2211" max="2211" width="22.85546875" bestFit="1" customWidth="1"/>
    <col min="2212" max="2212" width="49.7109375" bestFit="1" customWidth="1"/>
    <col min="2213" max="2213" width="56.7109375" bestFit="1" customWidth="1"/>
    <col min="2214" max="2214" width="13.42578125" bestFit="1" customWidth="1"/>
    <col min="2215" max="2215" width="51.7109375" bestFit="1" customWidth="1"/>
    <col min="2216" max="2216" width="9.140625" bestFit="1" customWidth="1"/>
    <col min="2217" max="2217" width="32" bestFit="1" customWidth="1"/>
    <col min="2218" max="2218" width="33.28515625" bestFit="1" customWidth="1"/>
    <col min="2219" max="2219" width="37.140625" bestFit="1" customWidth="1"/>
    <col min="2220" max="2220" width="10.7109375" bestFit="1" customWidth="1"/>
    <col min="2221" max="2221" width="52.7109375" bestFit="1" customWidth="1"/>
    <col min="2222" max="2222" width="40" bestFit="1" customWidth="1"/>
    <col min="2223" max="2223" width="55.7109375" bestFit="1" customWidth="1"/>
    <col min="2224" max="2224" width="24" bestFit="1" customWidth="1"/>
    <col min="2225" max="2225" width="14.85546875" bestFit="1" customWidth="1"/>
    <col min="2226" max="2226" width="35.5703125" bestFit="1" customWidth="1"/>
    <col min="2227" max="2227" width="29.7109375" bestFit="1" customWidth="1"/>
    <col min="2228" max="2228" width="40.28515625" bestFit="1" customWidth="1"/>
    <col min="2229" max="2229" width="23.85546875" bestFit="1" customWidth="1"/>
    <col min="2230" max="2230" width="56.7109375" bestFit="1" customWidth="1"/>
    <col min="2231" max="2231" width="29.7109375" bestFit="1" customWidth="1"/>
    <col min="2232" max="2232" width="44.42578125" bestFit="1" customWidth="1"/>
    <col min="2233" max="2233" width="27.140625" bestFit="1" customWidth="1"/>
    <col min="2234" max="2234" width="14" bestFit="1" customWidth="1"/>
    <col min="2235" max="2235" width="20.140625" bestFit="1" customWidth="1"/>
    <col min="2236" max="2236" width="54.7109375" bestFit="1" customWidth="1"/>
    <col min="2237" max="2237" width="55.28515625" bestFit="1" customWidth="1"/>
    <col min="2238" max="2238" width="52.140625" bestFit="1" customWidth="1"/>
    <col min="2239" max="2239" width="25" bestFit="1" customWidth="1"/>
    <col min="2240" max="2240" width="15.140625" bestFit="1" customWidth="1"/>
    <col min="2241" max="2241" width="20.7109375" bestFit="1" customWidth="1"/>
    <col min="2242" max="2242" width="17" bestFit="1" customWidth="1"/>
    <col min="2243" max="2243" width="20" bestFit="1" customWidth="1"/>
    <col min="2244" max="2244" width="30.5703125" bestFit="1" customWidth="1"/>
    <col min="2245" max="2245" width="17.42578125" bestFit="1" customWidth="1"/>
    <col min="2246" max="2246" width="22.28515625" bestFit="1" customWidth="1"/>
    <col min="2247" max="2247" width="39" bestFit="1" customWidth="1"/>
    <col min="2248" max="2248" width="15.7109375" bestFit="1" customWidth="1"/>
    <col min="2249" max="2249" width="15.42578125" bestFit="1" customWidth="1"/>
    <col min="2250" max="2250" width="24.28515625" bestFit="1" customWidth="1"/>
    <col min="2251" max="2251" width="36.85546875" bestFit="1" customWidth="1"/>
    <col min="2252" max="2252" width="52.140625" bestFit="1" customWidth="1"/>
    <col min="2253" max="2253" width="31.5703125" bestFit="1" customWidth="1"/>
    <col min="2254" max="2254" width="18.42578125" bestFit="1" customWidth="1"/>
    <col min="2255" max="2255" width="39" bestFit="1" customWidth="1"/>
    <col min="2256" max="2256" width="52.28515625" bestFit="1" customWidth="1"/>
    <col min="2257" max="2257" width="21.5703125" bestFit="1" customWidth="1"/>
    <col min="2258" max="2258" width="14.7109375" bestFit="1" customWidth="1"/>
    <col min="2259" max="2259" width="57.5703125" bestFit="1" customWidth="1"/>
    <col min="2260" max="2260" width="18.42578125" bestFit="1" customWidth="1"/>
    <col min="2261" max="2261" width="77.42578125" bestFit="1" customWidth="1"/>
    <col min="2262" max="2262" width="31" bestFit="1" customWidth="1"/>
    <col min="2263" max="2263" width="15.140625" bestFit="1" customWidth="1"/>
    <col min="2264" max="2264" width="11" bestFit="1" customWidth="1"/>
    <col min="2265" max="2265" width="42.42578125" bestFit="1" customWidth="1"/>
    <col min="2266" max="2266" width="53.42578125" bestFit="1" customWidth="1"/>
    <col min="2267" max="2267" width="32.85546875" bestFit="1" customWidth="1"/>
    <col min="2268" max="2268" width="36.28515625" bestFit="1" customWidth="1"/>
    <col min="2269" max="2269" width="41.28515625" bestFit="1" customWidth="1"/>
    <col min="2270" max="2270" width="13.42578125" bestFit="1" customWidth="1"/>
    <col min="2271" max="2271" width="21.7109375" bestFit="1" customWidth="1"/>
    <col min="2272" max="2272" width="20.7109375" bestFit="1" customWidth="1"/>
    <col min="2273" max="2273" width="36" bestFit="1" customWidth="1"/>
    <col min="2274" max="2274" width="31.140625" bestFit="1" customWidth="1"/>
    <col min="2275" max="2275" width="45.7109375" bestFit="1" customWidth="1"/>
    <col min="2276" max="2276" width="49.140625" bestFit="1" customWidth="1"/>
    <col min="2277" max="2277" width="57.7109375" bestFit="1" customWidth="1"/>
    <col min="2278" max="2278" width="4.42578125" bestFit="1" customWidth="1"/>
    <col min="2279" max="2279" width="59.140625" bestFit="1" customWidth="1"/>
    <col min="2280" max="2280" width="37.42578125" bestFit="1" customWidth="1"/>
    <col min="2281" max="2281" width="55.85546875" bestFit="1" customWidth="1"/>
    <col min="2282" max="2282" width="20.85546875" bestFit="1" customWidth="1"/>
    <col min="2283" max="2283" width="31.85546875" bestFit="1" customWidth="1"/>
    <col min="2284" max="2284" width="26.7109375" bestFit="1" customWidth="1"/>
    <col min="2285" max="2285" width="41.5703125" bestFit="1" customWidth="1"/>
    <col min="2286" max="2286" width="49.28515625" bestFit="1" customWidth="1"/>
    <col min="2287" max="2287" width="59" bestFit="1" customWidth="1"/>
    <col min="2288" max="2288" width="24.140625" bestFit="1" customWidth="1"/>
    <col min="2289" max="2289" width="38.140625" bestFit="1" customWidth="1"/>
    <col min="2290" max="2290" width="19" bestFit="1" customWidth="1"/>
    <col min="2291" max="2291" width="30.5703125" bestFit="1" customWidth="1"/>
    <col min="2292" max="2292" width="51.28515625" bestFit="1" customWidth="1"/>
    <col min="2293" max="2293" width="32.7109375" bestFit="1" customWidth="1"/>
    <col min="2294" max="2294" width="56.7109375" bestFit="1" customWidth="1"/>
    <col min="2295" max="2295" width="23.28515625" bestFit="1" customWidth="1"/>
    <col min="2296" max="2296" width="27" bestFit="1" customWidth="1"/>
    <col min="2297" max="2297" width="49.7109375" bestFit="1" customWidth="1"/>
    <col min="2298" max="2298" width="35.7109375" bestFit="1" customWidth="1"/>
    <col min="2299" max="2299" width="26.140625" bestFit="1" customWidth="1"/>
    <col min="2300" max="2300" width="44.28515625" bestFit="1" customWidth="1"/>
    <col min="2301" max="2301" width="56.7109375" bestFit="1" customWidth="1"/>
    <col min="2302" max="2302" width="25.85546875" bestFit="1" customWidth="1"/>
    <col min="2303" max="2303" width="15.5703125" bestFit="1" customWidth="1"/>
    <col min="2304" max="2304" width="14" bestFit="1" customWidth="1"/>
    <col min="2305" max="2305" width="18.7109375" bestFit="1" customWidth="1"/>
    <col min="2306" max="2306" width="23.7109375" bestFit="1" customWidth="1"/>
    <col min="2307" max="2307" width="4.140625" bestFit="1" customWidth="1"/>
    <col min="2308" max="2308" width="10.140625" bestFit="1" customWidth="1"/>
    <col min="2309" max="2309" width="31" bestFit="1" customWidth="1"/>
    <col min="2310" max="2310" width="54.7109375" bestFit="1" customWidth="1"/>
    <col min="2311" max="2311" width="15.7109375" bestFit="1" customWidth="1"/>
    <col min="2312" max="2312" width="18.28515625" bestFit="1" customWidth="1"/>
    <col min="2313" max="2313" width="19.140625" bestFit="1" customWidth="1"/>
    <col min="2314" max="2314" width="50.42578125" bestFit="1" customWidth="1"/>
    <col min="2315" max="2315" width="34.7109375" bestFit="1" customWidth="1"/>
    <col min="2316" max="2316" width="53.42578125" bestFit="1" customWidth="1"/>
    <col min="2317" max="2317" width="47.85546875" bestFit="1" customWidth="1"/>
    <col min="2318" max="2318" width="34.42578125" bestFit="1" customWidth="1"/>
    <col min="2319" max="2319" width="40.85546875" bestFit="1" customWidth="1"/>
    <col min="2320" max="2320" width="41.5703125" bestFit="1" customWidth="1"/>
    <col min="2321" max="2321" width="41.140625" bestFit="1" customWidth="1"/>
    <col min="2322" max="2322" width="40.42578125" bestFit="1" customWidth="1"/>
    <col min="2323" max="2323" width="38.140625" bestFit="1" customWidth="1"/>
    <col min="2324" max="2324" width="49.85546875" bestFit="1" customWidth="1"/>
    <col min="2325" max="2325" width="28.28515625" bestFit="1" customWidth="1"/>
    <col min="2326" max="2326" width="56.140625" bestFit="1" customWidth="1"/>
    <col min="2327" max="2327" width="30.7109375" bestFit="1" customWidth="1"/>
    <col min="2328" max="2328" width="16.140625" bestFit="1" customWidth="1"/>
    <col min="2329" max="2329" width="26.28515625" bestFit="1" customWidth="1"/>
    <col min="2330" max="2330" width="40" bestFit="1" customWidth="1"/>
    <col min="2331" max="2331" width="55.28515625" bestFit="1" customWidth="1"/>
    <col min="2332" max="2332" width="32.42578125" bestFit="1" customWidth="1"/>
    <col min="2333" max="2333" width="52.42578125" bestFit="1" customWidth="1"/>
    <col min="2334" max="2334" width="21.5703125" bestFit="1" customWidth="1"/>
    <col min="2335" max="2335" width="26.140625" bestFit="1" customWidth="1"/>
    <col min="2336" max="2336" width="36.85546875" bestFit="1" customWidth="1"/>
    <col min="2337" max="2337" width="27.85546875" bestFit="1" customWidth="1"/>
    <col min="2338" max="2338" width="14.7109375" bestFit="1" customWidth="1"/>
    <col min="2339" max="2339" width="55.42578125" bestFit="1" customWidth="1"/>
    <col min="2340" max="2340" width="46.28515625" bestFit="1" customWidth="1"/>
    <col min="2341" max="2341" width="51" bestFit="1" customWidth="1"/>
    <col min="2342" max="2342" width="18.7109375" bestFit="1" customWidth="1"/>
    <col min="2343" max="2343" width="18.5703125" bestFit="1" customWidth="1"/>
    <col min="2344" max="2344" width="35.42578125" bestFit="1" customWidth="1"/>
    <col min="2345" max="2345" width="51.42578125" bestFit="1" customWidth="1"/>
    <col min="2346" max="2346" width="58.28515625" bestFit="1" customWidth="1"/>
    <col min="2347" max="2347" width="45" bestFit="1" customWidth="1"/>
    <col min="2348" max="2348" width="51.85546875" bestFit="1" customWidth="1"/>
    <col min="2349" max="2349" width="21.140625" bestFit="1" customWidth="1"/>
    <col min="2350" max="2350" width="59.140625" bestFit="1" customWidth="1"/>
    <col min="2351" max="2351" width="28" bestFit="1" customWidth="1"/>
    <col min="2352" max="2352" width="38.28515625" bestFit="1" customWidth="1"/>
    <col min="2353" max="2353" width="52.42578125" bestFit="1" customWidth="1"/>
    <col min="2354" max="2354" width="42.5703125" bestFit="1" customWidth="1"/>
    <col min="2355" max="2355" width="54.5703125" bestFit="1" customWidth="1"/>
    <col min="2356" max="2356" width="35.140625" bestFit="1" customWidth="1"/>
    <col min="2357" max="2357" width="35" bestFit="1" customWidth="1"/>
    <col min="2358" max="2358" width="13.5703125" bestFit="1" customWidth="1"/>
    <col min="2359" max="2359" width="25" bestFit="1" customWidth="1"/>
    <col min="2360" max="2360" width="7" bestFit="1" customWidth="1"/>
    <col min="2361" max="2361" width="36.42578125" bestFit="1" customWidth="1"/>
    <col min="2362" max="2362" width="22.85546875" bestFit="1" customWidth="1"/>
    <col min="2363" max="2363" width="52.28515625" bestFit="1" customWidth="1"/>
    <col min="2364" max="2364" width="16.85546875" bestFit="1" customWidth="1"/>
    <col min="2365" max="2365" width="20.28515625" bestFit="1" customWidth="1"/>
    <col min="2366" max="2366" width="73.42578125" bestFit="1" customWidth="1"/>
    <col min="2367" max="2367" width="59.140625" bestFit="1" customWidth="1"/>
    <col min="2368" max="2368" width="22.5703125" bestFit="1" customWidth="1"/>
    <col min="2369" max="2369" width="22.85546875" bestFit="1" customWidth="1"/>
    <col min="2370" max="2370" width="4.7109375" bestFit="1" customWidth="1"/>
    <col min="2371" max="2371" width="32.5703125" bestFit="1" customWidth="1"/>
    <col min="2372" max="2372" width="31.85546875" bestFit="1" customWidth="1"/>
    <col min="2373" max="2373" width="22.42578125" bestFit="1" customWidth="1"/>
    <col min="2374" max="2374" width="58.42578125" bestFit="1" customWidth="1"/>
    <col min="2375" max="2375" width="25.7109375" bestFit="1" customWidth="1"/>
    <col min="2376" max="2376" width="51.5703125" bestFit="1" customWidth="1"/>
    <col min="2377" max="2377" width="44" bestFit="1" customWidth="1"/>
    <col min="2378" max="2378" width="48" bestFit="1" customWidth="1"/>
    <col min="2379" max="2379" width="64" bestFit="1" customWidth="1"/>
    <col min="2380" max="2380" width="51.85546875" bestFit="1" customWidth="1"/>
    <col min="2381" max="2381" width="31.42578125" bestFit="1" customWidth="1"/>
    <col min="2382" max="2382" width="36.85546875" bestFit="1" customWidth="1"/>
    <col min="2383" max="2383" width="50" bestFit="1" customWidth="1"/>
    <col min="2384" max="2384" width="47.140625" bestFit="1" customWidth="1"/>
    <col min="2385" max="2385" width="19.42578125" bestFit="1" customWidth="1"/>
    <col min="2386" max="2386" width="47.42578125" bestFit="1" customWidth="1"/>
    <col min="2387" max="2387" width="43" bestFit="1" customWidth="1"/>
    <col min="2388" max="2388" width="59.5703125" bestFit="1" customWidth="1"/>
    <col min="2389" max="2389" width="31" bestFit="1" customWidth="1"/>
    <col min="2390" max="2390" width="42.28515625" bestFit="1" customWidth="1"/>
    <col min="2391" max="2391" width="32.7109375" bestFit="1" customWidth="1"/>
    <col min="2392" max="2392" width="52.5703125" bestFit="1" customWidth="1"/>
    <col min="2393" max="2393" width="61.140625" bestFit="1" customWidth="1"/>
    <col min="2394" max="2394" width="22.85546875" bestFit="1" customWidth="1"/>
    <col min="2395" max="2395" width="52.85546875" bestFit="1" customWidth="1"/>
    <col min="2396" max="2396" width="14.85546875" bestFit="1" customWidth="1"/>
    <col min="2397" max="2397" width="53.85546875" bestFit="1" customWidth="1"/>
    <col min="2398" max="2398" width="50" bestFit="1" customWidth="1"/>
    <col min="2399" max="2399" width="43.42578125" bestFit="1" customWidth="1"/>
    <col min="2400" max="2400" width="36.7109375" bestFit="1" customWidth="1"/>
    <col min="2401" max="2401" width="41.140625" bestFit="1" customWidth="1"/>
    <col min="2402" max="2402" width="45.85546875" bestFit="1" customWidth="1"/>
    <col min="2403" max="2403" width="32.140625" bestFit="1" customWidth="1"/>
    <col min="2404" max="2404" width="28.140625" bestFit="1" customWidth="1"/>
    <col min="2405" max="2405" width="58.28515625" bestFit="1" customWidth="1"/>
    <col min="2406" max="2406" width="36.140625" bestFit="1" customWidth="1"/>
    <col min="2407" max="2407" width="18.7109375" bestFit="1" customWidth="1"/>
    <col min="2408" max="2408" width="57.42578125" bestFit="1" customWidth="1"/>
    <col min="2409" max="2409" width="16.85546875" bestFit="1" customWidth="1"/>
    <col min="2410" max="2410" width="52.5703125" bestFit="1" customWidth="1"/>
    <col min="2411" max="2411" width="16.5703125" bestFit="1" customWidth="1"/>
    <col min="2412" max="2412" width="39.5703125" bestFit="1" customWidth="1"/>
    <col min="2413" max="2413" width="36.42578125" bestFit="1" customWidth="1"/>
    <col min="2414" max="2414" width="27.28515625" bestFit="1" customWidth="1"/>
    <col min="2415" max="2415" width="15.140625" bestFit="1" customWidth="1"/>
    <col min="2416" max="2416" width="50.7109375" bestFit="1" customWidth="1"/>
    <col min="2417" max="2417" width="33.28515625" bestFit="1" customWidth="1"/>
    <col min="2418" max="2418" width="29.140625" bestFit="1" customWidth="1"/>
    <col min="2419" max="2419" width="11" bestFit="1" customWidth="1"/>
    <col min="2420" max="2420" width="57" bestFit="1" customWidth="1"/>
    <col min="2421" max="2421" width="49.5703125" bestFit="1" customWidth="1"/>
    <col min="2422" max="2422" width="54.28515625" bestFit="1" customWidth="1"/>
    <col min="2423" max="2423" width="26.7109375" bestFit="1" customWidth="1"/>
    <col min="2424" max="2424" width="54.140625" bestFit="1" customWidth="1"/>
    <col min="2425" max="2425" width="14.7109375" bestFit="1" customWidth="1"/>
    <col min="2426" max="2426" width="31.28515625" bestFit="1" customWidth="1"/>
    <col min="2427" max="2427" width="53" bestFit="1" customWidth="1"/>
    <col min="2428" max="2428" width="25.140625" bestFit="1" customWidth="1"/>
    <col min="2429" max="2429" width="36.7109375" bestFit="1" customWidth="1"/>
    <col min="2430" max="2430" width="55.85546875" bestFit="1" customWidth="1"/>
    <col min="2431" max="2431" width="57.28515625" bestFit="1" customWidth="1"/>
    <col min="2432" max="2432" width="35.42578125" bestFit="1" customWidth="1"/>
    <col min="2433" max="2433" width="25.85546875" bestFit="1" customWidth="1"/>
    <col min="2434" max="2434" width="24.28515625" bestFit="1" customWidth="1"/>
    <col min="2435" max="2435" width="24.140625" bestFit="1" customWidth="1"/>
    <col min="2436" max="2436" width="52.85546875" bestFit="1" customWidth="1"/>
    <col min="2437" max="2437" width="56.140625" bestFit="1" customWidth="1"/>
    <col min="2438" max="2438" width="44.140625" bestFit="1" customWidth="1"/>
    <col min="2439" max="2439" width="51.5703125" bestFit="1" customWidth="1"/>
    <col min="2440" max="2440" width="33.42578125" bestFit="1" customWidth="1"/>
    <col min="2441" max="2441" width="38.140625" bestFit="1" customWidth="1"/>
    <col min="2442" max="2442" width="54.7109375" bestFit="1" customWidth="1"/>
    <col min="2443" max="2443" width="35.42578125" bestFit="1" customWidth="1"/>
    <col min="2444" max="2444" width="23.140625" bestFit="1" customWidth="1"/>
    <col min="2445" max="2445" width="47.28515625" bestFit="1" customWidth="1"/>
    <col min="2446" max="2446" width="6.5703125" bestFit="1" customWidth="1"/>
    <col min="2447" max="2447" width="24.140625" bestFit="1" customWidth="1"/>
    <col min="2448" max="2448" width="14.5703125" bestFit="1" customWidth="1"/>
    <col min="2449" max="2449" width="29.42578125" bestFit="1" customWidth="1"/>
    <col min="2450" max="2450" width="4.7109375" bestFit="1" customWidth="1"/>
    <col min="2451" max="2451" width="13.7109375" bestFit="1" customWidth="1"/>
    <col min="2452" max="2452" width="28.5703125" bestFit="1" customWidth="1"/>
    <col min="2453" max="2453" width="48.28515625" bestFit="1" customWidth="1"/>
    <col min="2454" max="2454" width="22.7109375" bestFit="1" customWidth="1"/>
    <col min="2455" max="2455" width="14.7109375" bestFit="1" customWidth="1"/>
    <col min="2456" max="2456" width="19.140625" bestFit="1" customWidth="1"/>
    <col min="2457" max="2457" width="28.7109375" bestFit="1" customWidth="1"/>
    <col min="2458" max="2458" width="39" bestFit="1" customWidth="1"/>
    <col min="2459" max="2459" width="43.28515625" bestFit="1" customWidth="1"/>
    <col min="2460" max="2460" width="45.42578125" bestFit="1" customWidth="1"/>
    <col min="2461" max="2461" width="59.85546875" bestFit="1" customWidth="1"/>
    <col min="2462" max="2462" width="17.85546875" bestFit="1" customWidth="1"/>
    <col min="2463" max="2463" width="34.5703125" bestFit="1" customWidth="1"/>
    <col min="2464" max="2464" width="17.28515625" bestFit="1" customWidth="1"/>
    <col min="2465" max="2465" width="50.42578125" bestFit="1" customWidth="1"/>
    <col min="2466" max="2466" width="29.85546875" bestFit="1" customWidth="1"/>
    <col min="2467" max="2467" width="58.140625" bestFit="1" customWidth="1"/>
    <col min="2468" max="2468" width="30.140625" bestFit="1" customWidth="1"/>
    <col min="2469" max="2469" width="35.28515625" bestFit="1" customWidth="1"/>
    <col min="2470" max="2470" width="11.28515625" bestFit="1" customWidth="1"/>
    <col min="2471" max="2471" width="80.85546875" bestFit="1" customWidth="1"/>
    <col min="2472" max="2472" width="42.42578125" bestFit="1" customWidth="1"/>
    <col min="2473" max="2473" width="45.5703125" bestFit="1" customWidth="1"/>
    <col min="2474" max="2474" width="54.5703125" bestFit="1" customWidth="1"/>
    <col min="2475" max="2475" width="23.5703125" bestFit="1" customWidth="1"/>
    <col min="2476" max="2476" width="36.5703125" bestFit="1" customWidth="1"/>
    <col min="2477" max="2477" width="40.140625" bestFit="1" customWidth="1"/>
    <col min="2478" max="2478" width="53.42578125" bestFit="1" customWidth="1"/>
    <col min="2479" max="2479" width="19.85546875" bestFit="1" customWidth="1"/>
    <col min="2480" max="2480" width="12" bestFit="1" customWidth="1"/>
    <col min="2481" max="2481" width="24.85546875" bestFit="1" customWidth="1"/>
    <col min="2482" max="2482" width="38.42578125" bestFit="1" customWidth="1"/>
    <col min="2483" max="2483" width="24.85546875" bestFit="1" customWidth="1"/>
    <col min="2484" max="2484" width="26.5703125" bestFit="1" customWidth="1"/>
    <col min="2485" max="2485" width="37.5703125" bestFit="1" customWidth="1"/>
    <col min="2486" max="2486" width="56" bestFit="1" customWidth="1"/>
    <col min="2487" max="2487" width="37.7109375" bestFit="1" customWidth="1"/>
    <col min="2488" max="2488" width="49.28515625" bestFit="1" customWidth="1"/>
    <col min="2489" max="2489" width="43" bestFit="1" customWidth="1"/>
    <col min="2490" max="2490" width="44.42578125" bestFit="1" customWidth="1"/>
    <col min="2491" max="2491" width="45.85546875" bestFit="1" customWidth="1"/>
    <col min="2492" max="2492" width="23.42578125" bestFit="1" customWidth="1"/>
    <col min="2493" max="2493" width="52" bestFit="1" customWidth="1"/>
    <col min="2494" max="2494" width="50.5703125" bestFit="1" customWidth="1"/>
    <col min="2495" max="2495" width="52.42578125" bestFit="1" customWidth="1"/>
    <col min="2496" max="2496" width="48.140625" bestFit="1" customWidth="1"/>
    <col min="2497" max="2497" width="30.5703125" bestFit="1" customWidth="1"/>
    <col min="2498" max="2498" width="49.28515625" bestFit="1" customWidth="1"/>
    <col min="2499" max="2499" width="45.140625" bestFit="1" customWidth="1"/>
    <col min="2500" max="2500" width="12.28515625" bestFit="1" customWidth="1"/>
    <col min="2501" max="2501" width="56.7109375" bestFit="1" customWidth="1"/>
    <col min="2502" max="2502" width="51.85546875" bestFit="1" customWidth="1"/>
    <col min="2503" max="2503" width="57.7109375" bestFit="1" customWidth="1"/>
    <col min="2504" max="2504" width="31.5703125" bestFit="1" customWidth="1"/>
    <col min="2505" max="2505" width="45.28515625" bestFit="1" customWidth="1"/>
    <col min="2506" max="2506" width="13.28515625" bestFit="1" customWidth="1"/>
    <col min="2507" max="2507" width="48.5703125" bestFit="1" customWidth="1"/>
    <col min="2508" max="2508" width="12.28515625" bestFit="1" customWidth="1"/>
    <col min="2509" max="2509" width="21.7109375" bestFit="1" customWidth="1"/>
    <col min="2510" max="2510" width="14.28515625" bestFit="1" customWidth="1"/>
    <col min="2511" max="2511" width="12" bestFit="1" customWidth="1"/>
    <col min="2512" max="2512" width="29.140625" bestFit="1" customWidth="1"/>
    <col min="2513" max="2513" width="49.5703125" bestFit="1" customWidth="1"/>
    <col min="2514" max="2514" width="23.28515625" bestFit="1" customWidth="1"/>
    <col min="2515" max="2515" width="51.5703125" bestFit="1" customWidth="1"/>
    <col min="2516" max="2516" width="47.42578125" bestFit="1" customWidth="1"/>
    <col min="2517" max="2517" width="4.85546875" bestFit="1" customWidth="1"/>
    <col min="2518" max="2518" width="43.42578125" bestFit="1" customWidth="1"/>
    <col min="2519" max="2519" width="20.7109375" bestFit="1" customWidth="1"/>
    <col min="2520" max="2520" width="59.140625" bestFit="1" customWidth="1"/>
    <col min="2521" max="2521" width="25.5703125" bestFit="1" customWidth="1"/>
    <col min="2522" max="2522" width="33.28515625" bestFit="1" customWidth="1"/>
    <col min="2523" max="2523" width="51.140625" bestFit="1" customWidth="1"/>
    <col min="2524" max="2524" width="44.42578125" bestFit="1" customWidth="1"/>
    <col min="2525" max="2525" width="12.85546875" bestFit="1" customWidth="1"/>
    <col min="2526" max="2526" width="51" bestFit="1" customWidth="1"/>
    <col min="2527" max="2527" width="46.7109375" bestFit="1" customWidth="1"/>
    <col min="2528" max="2528" width="23.85546875" bestFit="1" customWidth="1"/>
    <col min="2529" max="2529" width="19.85546875" bestFit="1" customWidth="1"/>
    <col min="2530" max="2530" width="16.7109375" bestFit="1" customWidth="1"/>
    <col min="2531" max="2531" width="53.140625" bestFit="1" customWidth="1"/>
    <col min="2532" max="2532" width="12.7109375" bestFit="1" customWidth="1"/>
    <col min="2533" max="2533" width="50.42578125" bestFit="1" customWidth="1"/>
    <col min="2534" max="2534" width="52.140625" bestFit="1" customWidth="1"/>
    <col min="2535" max="2535" width="43.140625" bestFit="1" customWidth="1"/>
    <col min="2536" max="2536" width="47.42578125" bestFit="1" customWidth="1"/>
    <col min="2537" max="2537" width="25.5703125" bestFit="1" customWidth="1"/>
    <col min="2538" max="2538" width="5.28515625" bestFit="1" customWidth="1"/>
    <col min="2539" max="2539" width="11.85546875" bestFit="1" customWidth="1"/>
    <col min="2540" max="2540" width="43.85546875" bestFit="1" customWidth="1"/>
    <col min="2541" max="2541" width="47.42578125" bestFit="1" customWidth="1"/>
    <col min="2542" max="2542" width="26.42578125" bestFit="1" customWidth="1"/>
    <col min="2543" max="2543" width="14.140625" bestFit="1" customWidth="1"/>
    <col min="2544" max="2544" width="53.7109375" bestFit="1" customWidth="1"/>
    <col min="2545" max="2545" width="55.5703125" bestFit="1" customWidth="1"/>
    <col min="2546" max="2546" width="37.42578125" bestFit="1" customWidth="1"/>
    <col min="2547" max="2547" width="34.140625" bestFit="1" customWidth="1"/>
    <col min="2548" max="2548" width="38.5703125" bestFit="1" customWidth="1"/>
    <col min="2549" max="2549" width="32.5703125" bestFit="1" customWidth="1"/>
    <col min="2550" max="2550" width="22.5703125" bestFit="1" customWidth="1"/>
    <col min="2551" max="2551" width="24.42578125" bestFit="1" customWidth="1"/>
    <col min="2552" max="2552" width="42.140625" bestFit="1" customWidth="1"/>
    <col min="2553" max="2553" width="55.140625" bestFit="1" customWidth="1"/>
    <col min="2554" max="2554" width="22.42578125" bestFit="1" customWidth="1"/>
    <col min="2555" max="2555" width="20.7109375" bestFit="1" customWidth="1"/>
    <col min="2556" max="2556" width="53" bestFit="1" customWidth="1"/>
    <col min="2557" max="2557" width="56.42578125" bestFit="1" customWidth="1"/>
    <col min="2558" max="2558" width="20.5703125" bestFit="1" customWidth="1"/>
    <col min="2559" max="2559" width="44.85546875" bestFit="1" customWidth="1"/>
    <col min="2560" max="2560" width="48.5703125" bestFit="1" customWidth="1"/>
    <col min="2561" max="2561" width="11.7109375" bestFit="1" customWidth="1"/>
    <col min="2562" max="2562" width="36.140625" bestFit="1" customWidth="1"/>
    <col min="2563" max="2563" width="21.140625" bestFit="1" customWidth="1"/>
    <col min="2564" max="2564" width="33" bestFit="1" customWidth="1"/>
    <col min="2565" max="2565" width="39.7109375" bestFit="1" customWidth="1"/>
    <col min="2566" max="2566" width="58.28515625" bestFit="1" customWidth="1"/>
    <col min="2567" max="2567" width="31.42578125" bestFit="1" customWidth="1"/>
    <col min="2568" max="2568" width="18.140625" bestFit="1" customWidth="1"/>
    <col min="2569" max="2569" width="16.42578125" bestFit="1" customWidth="1"/>
    <col min="2570" max="2570" width="35" bestFit="1" customWidth="1"/>
    <col min="2571" max="2571" width="22.28515625" bestFit="1" customWidth="1"/>
    <col min="2572" max="2572" width="57" bestFit="1" customWidth="1"/>
    <col min="2573" max="2573" width="52.5703125" bestFit="1" customWidth="1"/>
    <col min="2574" max="2574" width="28.7109375" bestFit="1" customWidth="1"/>
    <col min="2575" max="2575" width="53.28515625" bestFit="1" customWidth="1"/>
    <col min="2576" max="2576" width="50.42578125" bestFit="1" customWidth="1"/>
    <col min="2577" max="2577" width="31.140625" bestFit="1" customWidth="1"/>
    <col min="2578" max="2578" width="8.7109375" bestFit="1" customWidth="1"/>
    <col min="2579" max="2579" width="11.85546875" bestFit="1" customWidth="1"/>
    <col min="2580" max="2580" width="16.42578125" bestFit="1" customWidth="1"/>
    <col min="2581" max="2581" width="45.7109375" bestFit="1" customWidth="1"/>
    <col min="2582" max="2582" width="58.7109375" bestFit="1" customWidth="1"/>
    <col min="2583" max="2583" width="46.42578125" bestFit="1" customWidth="1"/>
    <col min="2584" max="2584" width="25.7109375" bestFit="1" customWidth="1"/>
    <col min="2585" max="2585" width="35.42578125" bestFit="1" customWidth="1"/>
    <col min="2586" max="2586" width="49.42578125" bestFit="1" customWidth="1"/>
    <col min="2587" max="2587" width="51.5703125" bestFit="1" customWidth="1"/>
    <col min="2588" max="2588" width="44.7109375" bestFit="1" customWidth="1"/>
    <col min="2589" max="2589" width="37" bestFit="1" customWidth="1"/>
    <col min="2590" max="2590" width="38.140625" bestFit="1" customWidth="1"/>
    <col min="2591" max="2591" width="53.140625" bestFit="1" customWidth="1"/>
    <col min="2592" max="2592" width="35.85546875" bestFit="1" customWidth="1"/>
    <col min="2593" max="2593" width="49.5703125" bestFit="1" customWidth="1"/>
    <col min="2594" max="2594" width="47.5703125" bestFit="1" customWidth="1"/>
    <col min="2595" max="2595" width="35.5703125" bestFit="1" customWidth="1"/>
    <col min="2596" max="2596" width="42.5703125" bestFit="1" customWidth="1"/>
    <col min="2597" max="2597" width="58" bestFit="1" customWidth="1"/>
    <col min="2598" max="2598" width="48" bestFit="1" customWidth="1"/>
    <col min="2599" max="2599" width="34" bestFit="1" customWidth="1"/>
    <col min="2600" max="2600" width="52.85546875" bestFit="1" customWidth="1"/>
    <col min="2601" max="2601" width="51.7109375" bestFit="1" customWidth="1"/>
    <col min="2602" max="2602" width="23.140625" bestFit="1" customWidth="1"/>
    <col min="2603" max="2603" width="44.28515625" bestFit="1" customWidth="1"/>
    <col min="2604" max="2604" width="33.140625" bestFit="1" customWidth="1"/>
    <col min="2605" max="2605" width="60" bestFit="1" customWidth="1"/>
    <col min="2606" max="2606" width="32.140625" bestFit="1" customWidth="1"/>
    <col min="2607" max="2607" width="24.140625" bestFit="1" customWidth="1"/>
    <col min="2608" max="2608" width="32" bestFit="1" customWidth="1"/>
    <col min="2609" max="2609" width="21.42578125" bestFit="1" customWidth="1"/>
    <col min="2610" max="2610" width="55.28515625" bestFit="1" customWidth="1"/>
    <col min="2611" max="2611" width="14.140625" bestFit="1" customWidth="1"/>
    <col min="2612" max="2612" width="38" bestFit="1" customWidth="1"/>
    <col min="2613" max="2613" width="43.85546875" bestFit="1" customWidth="1"/>
    <col min="2614" max="2614" width="18" bestFit="1" customWidth="1"/>
    <col min="2615" max="2615" width="15.42578125" bestFit="1" customWidth="1"/>
    <col min="2616" max="2616" width="20.7109375" bestFit="1" customWidth="1"/>
    <col min="2617" max="2617" width="53.28515625" bestFit="1" customWidth="1"/>
    <col min="2618" max="2618" width="42.7109375" bestFit="1" customWidth="1"/>
    <col min="2619" max="2619" width="15.28515625" bestFit="1" customWidth="1"/>
    <col min="2620" max="2620" width="29.140625" bestFit="1" customWidth="1"/>
    <col min="2621" max="2621" width="39.28515625" bestFit="1" customWidth="1"/>
    <col min="2622" max="2622" width="26.7109375" bestFit="1" customWidth="1"/>
    <col min="2623" max="2623" width="26.28515625" bestFit="1" customWidth="1"/>
    <col min="2624" max="2624" width="14.140625" bestFit="1" customWidth="1"/>
    <col min="2625" max="2625" width="43.140625" bestFit="1" customWidth="1"/>
    <col min="2626" max="2626" width="30.28515625" bestFit="1" customWidth="1"/>
    <col min="2627" max="2627" width="9.28515625" bestFit="1" customWidth="1"/>
    <col min="2628" max="2628" width="22.5703125" bestFit="1" customWidth="1"/>
    <col min="2629" max="2629" width="57.5703125" bestFit="1" customWidth="1"/>
    <col min="2630" max="2630" width="7.140625" bestFit="1" customWidth="1"/>
    <col min="2631" max="2631" width="22.28515625" bestFit="1" customWidth="1"/>
    <col min="2632" max="2632" width="52.85546875" bestFit="1" customWidth="1"/>
    <col min="2633" max="2633" width="50.5703125" bestFit="1" customWidth="1"/>
    <col min="2634" max="2634" width="41.140625" bestFit="1" customWidth="1"/>
    <col min="2635" max="2635" width="19.85546875" bestFit="1" customWidth="1"/>
    <col min="2636" max="2636" width="29.140625" bestFit="1" customWidth="1"/>
    <col min="2637" max="2637" width="48.7109375" bestFit="1" customWidth="1"/>
    <col min="2638" max="2638" width="27.5703125" bestFit="1" customWidth="1"/>
    <col min="2639" max="2639" width="46.5703125" bestFit="1" customWidth="1"/>
    <col min="2640" max="2640" width="53.42578125" bestFit="1" customWidth="1"/>
    <col min="2641" max="2641" width="44.140625" bestFit="1" customWidth="1"/>
    <col min="2642" max="2642" width="37.7109375" bestFit="1" customWidth="1"/>
    <col min="2643" max="2643" width="47.7109375" bestFit="1" customWidth="1"/>
    <col min="2644" max="2644" width="33.42578125" bestFit="1" customWidth="1"/>
    <col min="2645" max="2645" width="11.42578125" bestFit="1" customWidth="1"/>
    <col min="2646" max="2646" width="41" bestFit="1" customWidth="1"/>
    <col min="2647" max="2647" width="23.7109375" bestFit="1" customWidth="1"/>
    <col min="2648" max="2648" width="58.85546875" bestFit="1" customWidth="1"/>
    <col min="2649" max="2649" width="51" bestFit="1" customWidth="1"/>
    <col min="2650" max="2650" width="36.85546875" bestFit="1" customWidth="1"/>
    <col min="2651" max="2651" width="8" bestFit="1" customWidth="1"/>
    <col min="2652" max="2652" width="43.140625" bestFit="1" customWidth="1"/>
    <col min="2653" max="2653" width="32.85546875" bestFit="1" customWidth="1"/>
    <col min="2654" max="2654" width="35.28515625" bestFit="1" customWidth="1"/>
    <col min="2655" max="2655" width="9.140625" bestFit="1" customWidth="1"/>
    <col min="2656" max="2656" width="35.5703125" bestFit="1" customWidth="1"/>
    <col min="2657" max="2657" width="55.5703125" bestFit="1" customWidth="1"/>
    <col min="2658" max="2658" width="53.7109375" bestFit="1" customWidth="1"/>
    <col min="2659" max="2659" width="36.42578125" bestFit="1" customWidth="1"/>
    <col min="2660" max="2660" width="13.42578125" bestFit="1" customWidth="1"/>
    <col min="2661" max="2661" width="24" bestFit="1" customWidth="1"/>
    <col min="2662" max="2662" width="55.42578125" bestFit="1" customWidth="1"/>
    <col min="2663" max="2663" width="27.7109375" bestFit="1" customWidth="1"/>
    <col min="2664" max="2664" width="26.28515625" bestFit="1" customWidth="1"/>
    <col min="2665" max="2665" width="39.7109375" bestFit="1" customWidth="1"/>
    <col min="2666" max="2666" width="36.28515625" bestFit="1" customWidth="1"/>
    <col min="2667" max="2667" width="30.140625" bestFit="1" customWidth="1"/>
    <col min="2668" max="2668" width="7" bestFit="1" customWidth="1"/>
    <col min="2669" max="2669" width="30.85546875" bestFit="1" customWidth="1"/>
    <col min="2670" max="2670" width="47.42578125" bestFit="1" customWidth="1"/>
    <col min="2671" max="2671" width="10.5703125" bestFit="1" customWidth="1"/>
    <col min="2672" max="2672" width="16.42578125" bestFit="1" customWidth="1"/>
    <col min="2673" max="2673" width="24.42578125" bestFit="1" customWidth="1"/>
    <col min="2674" max="2674" width="12.7109375" bestFit="1" customWidth="1"/>
    <col min="2675" max="2675" width="49.7109375" bestFit="1" customWidth="1"/>
    <col min="2676" max="2676" width="53.85546875" bestFit="1" customWidth="1"/>
    <col min="2677" max="2677" width="25.28515625" bestFit="1" customWidth="1"/>
    <col min="2678" max="2678" width="13.42578125" bestFit="1" customWidth="1"/>
    <col min="2679" max="2679" width="17.85546875" bestFit="1" customWidth="1"/>
    <col min="2680" max="2680" width="54.28515625" bestFit="1" customWidth="1"/>
    <col min="2681" max="2681" width="36.7109375" bestFit="1" customWidth="1"/>
    <col min="2682" max="2682" width="11" bestFit="1" customWidth="1"/>
    <col min="2683" max="2683" width="58.42578125" bestFit="1" customWidth="1"/>
    <col min="2684" max="2684" width="26.85546875" bestFit="1" customWidth="1"/>
    <col min="2685" max="2685" width="55.42578125" bestFit="1" customWidth="1"/>
    <col min="2686" max="2686" width="21" bestFit="1" customWidth="1"/>
    <col min="2687" max="2687" width="50.42578125" bestFit="1" customWidth="1"/>
    <col min="2688" max="2688" width="22.42578125" bestFit="1" customWidth="1"/>
    <col min="2689" max="2689" width="56.7109375" bestFit="1" customWidth="1"/>
    <col min="2690" max="2690" width="14.5703125" bestFit="1" customWidth="1"/>
    <col min="2691" max="2691" width="22" bestFit="1" customWidth="1"/>
    <col min="2692" max="2692" width="39" bestFit="1" customWidth="1"/>
    <col min="2693" max="2693" width="18" bestFit="1" customWidth="1"/>
    <col min="2694" max="2694" width="56.28515625" bestFit="1" customWidth="1"/>
    <col min="2695" max="2695" width="39.28515625" bestFit="1" customWidth="1"/>
    <col min="2696" max="2696" width="26.42578125" bestFit="1" customWidth="1"/>
    <col min="2697" max="2697" width="22" bestFit="1" customWidth="1"/>
    <col min="2698" max="2698" width="23.7109375" bestFit="1" customWidth="1"/>
    <col min="2699" max="2699" width="36.85546875" bestFit="1" customWidth="1"/>
    <col min="2700" max="2700" width="28" bestFit="1" customWidth="1"/>
    <col min="2701" max="2701" width="14.140625" bestFit="1" customWidth="1"/>
    <col min="2702" max="2702" width="49.5703125" bestFit="1" customWidth="1"/>
    <col min="2703" max="2703" width="61.28515625" bestFit="1" customWidth="1"/>
    <col min="2704" max="2704" width="47.85546875" bestFit="1" customWidth="1"/>
    <col min="2705" max="2705" width="15.85546875" bestFit="1" customWidth="1"/>
    <col min="2706" max="2706" width="21.140625" bestFit="1" customWidth="1"/>
    <col min="2707" max="2707" width="46" bestFit="1" customWidth="1"/>
    <col min="2708" max="2708" width="46.7109375" bestFit="1" customWidth="1"/>
    <col min="2709" max="2709" width="11.140625" bestFit="1" customWidth="1"/>
    <col min="2710" max="2710" width="43.7109375" bestFit="1" customWidth="1"/>
    <col min="2711" max="2711" width="39.28515625" bestFit="1" customWidth="1"/>
    <col min="2712" max="2712" width="47.28515625" bestFit="1" customWidth="1"/>
    <col min="2713" max="2713" width="23" bestFit="1" customWidth="1"/>
    <col min="2714" max="2714" width="23.42578125" bestFit="1" customWidth="1"/>
    <col min="2715" max="2715" width="28" bestFit="1" customWidth="1"/>
    <col min="2716" max="2716" width="20.7109375" bestFit="1" customWidth="1"/>
    <col min="2717" max="2717" width="21.42578125" bestFit="1" customWidth="1"/>
    <col min="2718" max="2718" width="21.85546875" bestFit="1" customWidth="1"/>
    <col min="2719" max="2719" width="23.28515625" bestFit="1" customWidth="1"/>
    <col min="2720" max="2720" width="18.5703125" bestFit="1" customWidth="1"/>
    <col min="2721" max="2721" width="32.85546875" bestFit="1" customWidth="1"/>
    <col min="2722" max="2722" width="25" bestFit="1" customWidth="1"/>
    <col min="2723" max="2723" width="30.42578125" bestFit="1" customWidth="1"/>
    <col min="2724" max="2724" width="43" bestFit="1" customWidth="1"/>
    <col min="2725" max="2725" width="55.140625" bestFit="1" customWidth="1"/>
    <col min="2726" max="2726" width="43.140625" bestFit="1" customWidth="1"/>
    <col min="2727" max="2727" width="47.85546875" bestFit="1" customWidth="1"/>
    <col min="2728" max="2728" width="43.42578125" bestFit="1" customWidth="1"/>
    <col min="2729" max="2729" width="52.5703125" bestFit="1" customWidth="1"/>
    <col min="2730" max="2730" width="21.5703125" bestFit="1" customWidth="1"/>
    <col min="2731" max="2731" width="41.85546875" bestFit="1" customWidth="1"/>
    <col min="2732" max="2732" width="57.5703125" bestFit="1" customWidth="1"/>
    <col min="2733" max="2733" width="58.7109375" bestFit="1" customWidth="1"/>
    <col min="2734" max="2734" width="35.7109375" bestFit="1" customWidth="1"/>
    <col min="2735" max="2735" width="30.28515625" bestFit="1" customWidth="1"/>
    <col min="2736" max="2736" width="15" bestFit="1" customWidth="1"/>
    <col min="2737" max="2737" width="41.140625" bestFit="1" customWidth="1"/>
    <col min="2738" max="2738" width="27.28515625" bestFit="1" customWidth="1"/>
    <col min="2739" max="2739" width="16.140625" bestFit="1" customWidth="1"/>
    <col min="2740" max="2740" width="51.85546875" bestFit="1" customWidth="1"/>
    <col min="2741" max="2741" width="30.7109375" bestFit="1" customWidth="1"/>
    <col min="2742" max="2742" width="29.7109375" bestFit="1" customWidth="1"/>
    <col min="2743" max="2743" width="10" bestFit="1" customWidth="1"/>
    <col min="2744" max="2744" width="50.5703125" bestFit="1" customWidth="1"/>
    <col min="2745" max="2745" width="9.7109375" bestFit="1" customWidth="1"/>
    <col min="2746" max="2746" width="57.42578125" bestFit="1" customWidth="1"/>
    <col min="2747" max="2747" width="36.42578125" bestFit="1" customWidth="1"/>
    <col min="2748" max="2748" width="34.7109375" bestFit="1" customWidth="1"/>
    <col min="2749" max="2749" width="55.7109375" bestFit="1" customWidth="1"/>
    <col min="2750" max="2750" width="39.42578125" bestFit="1" customWidth="1"/>
    <col min="2751" max="2751" width="44.42578125" bestFit="1" customWidth="1"/>
    <col min="2752" max="2752" width="42.28515625" bestFit="1" customWidth="1"/>
    <col min="2753" max="2753" width="12.42578125" bestFit="1" customWidth="1"/>
    <col min="2754" max="2754" width="54.5703125" bestFit="1" customWidth="1"/>
    <col min="2755" max="2755" width="55" bestFit="1" customWidth="1"/>
    <col min="2756" max="2756" width="21.85546875" bestFit="1" customWidth="1"/>
    <col min="2757" max="2757" width="26.7109375" bestFit="1" customWidth="1"/>
    <col min="2758" max="2758" width="59.85546875" bestFit="1" customWidth="1"/>
    <col min="2759" max="2759" width="55" bestFit="1" customWidth="1"/>
    <col min="2760" max="2760" width="25.7109375" bestFit="1" customWidth="1"/>
    <col min="2761" max="2761" width="31" bestFit="1" customWidth="1"/>
    <col min="2762" max="2762" width="14.28515625" bestFit="1" customWidth="1"/>
    <col min="2763" max="2763" width="22.7109375" bestFit="1" customWidth="1"/>
    <col min="2764" max="2764" width="34.7109375" bestFit="1" customWidth="1"/>
    <col min="2765" max="2765" width="47.140625" bestFit="1" customWidth="1"/>
    <col min="2766" max="2766" width="45.7109375" bestFit="1" customWidth="1"/>
    <col min="2767" max="2767" width="54.85546875" bestFit="1" customWidth="1"/>
    <col min="2768" max="2768" width="58" bestFit="1" customWidth="1"/>
    <col min="2769" max="2769" width="44.85546875" bestFit="1" customWidth="1"/>
    <col min="2770" max="2770" width="22.42578125" bestFit="1" customWidth="1"/>
    <col min="2771" max="2771" width="29" bestFit="1" customWidth="1"/>
    <col min="2772" max="2772" width="34.5703125" bestFit="1" customWidth="1"/>
    <col min="2773" max="2773" width="39.5703125" bestFit="1" customWidth="1"/>
    <col min="2774" max="2774" width="22.5703125" bestFit="1" customWidth="1"/>
    <col min="2775" max="2775" width="27.42578125" bestFit="1" customWidth="1"/>
    <col min="2776" max="2776" width="14.7109375" bestFit="1" customWidth="1"/>
    <col min="2777" max="2777" width="31.140625" bestFit="1" customWidth="1"/>
    <col min="2778" max="2778" width="29.28515625" bestFit="1" customWidth="1"/>
    <col min="2779" max="2779" width="41.140625" bestFit="1" customWidth="1"/>
    <col min="2780" max="2780" width="44.42578125" bestFit="1" customWidth="1"/>
    <col min="2781" max="2781" width="37.140625" bestFit="1" customWidth="1"/>
    <col min="2782" max="2782" width="15.140625" bestFit="1" customWidth="1"/>
    <col min="2783" max="2783" width="20.7109375" bestFit="1" customWidth="1"/>
    <col min="2784" max="2784" width="12.140625" bestFit="1" customWidth="1"/>
    <col min="2785" max="2785" width="55.7109375" bestFit="1" customWidth="1"/>
    <col min="2786" max="2786" width="45" bestFit="1" customWidth="1"/>
    <col min="2787" max="2787" width="27.7109375" bestFit="1" customWidth="1"/>
    <col min="2788" max="2788" width="48.85546875" bestFit="1" customWidth="1"/>
    <col min="2789" max="2789" width="44.140625" bestFit="1" customWidth="1"/>
    <col min="2790" max="2790" width="39.140625" bestFit="1" customWidth="1"/>
    <col min="2791" max="2791" width="32" bestFit="1" customWidth="1"/>
    <col min="2792" max="2792" width="58.28515625" bestFit="1" customWidth="1"/>
    <col min="2793" max="2793" width="20.7109375" bestFit="1" customWidth="1"/>
    <col min="2794" max="2794" width="34.28515625" bestFit="1" customWidth="1"/>
    <col min="2795" max="2795" width="49" bestFit="1" customWidth="1"/>
    <col min="2796" max="2796" width="45.85546875" bestFit="1" customWidth="1"/>
    <col min="2797" max="2797" width="9.7109375" bestFit="1" customWidth="1"/>
    <col min="2798" max="2798" width="41.5703125" bestFit="1" customWidth="1"/>
    <col min="2799" max="2799" width="11.28515625" bestFit="1" customWidth="1"/>
    <col min="2800" max="2800" width="57.140625" bestFit="1" customWidth="1"/>
    <col min="2801" max="2801" width="7.140625" bestFit="1" customWidth="1"/>
    <col min="2802" max="2802" width="59" bestFit="1" customWidth="1"/>
    <col min="2803" max="2803" width="22.42578125" bestFit="1" customWidth="1"/>
    <col min="2804" max="2804" width="15.85546875" bestFit="1" customWidth="1"/>
    <col min="2805" max="2805" width="33.28515625" bestFit="1" customWidth="1"/>
    <col min="2806" max="2806" width="45.85546875" bestFit="1" customWidth="1"/>
    <col min="2807" max="2807" width="47.5703125" bestFit="1" customWidth="1"/>
    <col min="2808" max="2808" width="38.7109375" bestFit="1" customWidth="1"/>
    <col min="2809" max="2809" width="52.85546875" bestFit="1" customWidth="1"/>
    <col min="2810" max="2810" width="9.85546875" bestFit="1" customWidth="1"/>
    <col min="2811" max="2811" width="59.28515625" bestFit="1" customWidth="1"/>
    <col min="2812" max="2812" width="55.85546875" bestFit="1" customWidth="1"/>
    <col min="2813" max="2813" width="18.5703125" bestFit="1" customWidth="1"/>
    <col min="2814" max="2814" width="8.42578125" bestFit="1" customWidth="1"/>
    <col min="2815" max="2815" width="41.140625" bestFit="1" customWidth="1"/>
    <col min="2816" max="2816" width="23.42578125" bestFit="1" customWidth="1"/>
    <col min="2817" max="2817" width="40.42578125" bestFit="1" customWidth="1"/>
    <col min="2818" max="2818" width="31" bestFit="1" customWidth="1"/>
    <col min="2819" max="2819" width="27.140625" bestFit="1" customWidth="1"/>
    <col min="2820" max="2820" width="31.28515625" bestFit="1" customWidth="1"/>
    <col min="2821" max="2821" width="32" bestFit="1" customWidth="1"/>
    <col min="2822" max="2822" width="51.85546875" bestFit="1" customWidth="1"/>
    <col min="2823" max="2823" width="29" bestFit="1" customWidth="1"/>
    <col min="2824" max="2824" width="57" bestFit="1" customWidth="1"/>
    <col min="2825" max="2825" width="9.5703125" bestFit="1" customWidth="1"/>
    <col min="2826" max="2826" width="30.7109375" bestFit="1" customWidth="1"/>
    <col min="2827" max="2827" width="34.28515625" bestFit="1" customWidth="1"/>
    <col min="2828" max="2828" width="27.5703125" bestFit="1" customWidth="1"/>
    <col min="2829" max="2829" width="21.140625" bestFit="1" customWidth="1"/>
    <col min="2830" max="2830" width="27.140625" bestFit="1" customWidth="1"/>
    <col min="2831" max="2831" width="25" bestFit="1" customWidth="1"/>
    <col min="2832" max="2832" width="23" bestFit="1" customWidth="1"/>
    <col min="2833" max="2833" width="39.5703125" bestFit="1" customWidth="1"/>
    <col min="2834" max="2834" width="37.28515625" bestFit="1" customWidth="1"/>
    <col min="2835" max="2835" width="14" bestFit="1" customWidth="1"/>
    <col min="2836" max="2836" width="20.85546875" bestFit="1" customWidth="1"/>
    <col min="2837" max="2837" width="15.5703125" bestFit="1" customWidth="1"/>
    <col min="2838" max="2838" width="57" bestFit="1" customWidth="1"/>
    <col min="2839" max="2839" width="34" bestFit="1" customWidth="1"/>
    <col min="2840" max="2840" width="40.5703125" bestFit="1" customWidth="1"/>
    <col min="2841" max="2841" width="39.140625" bestFit="1" customWidth="1"/>
    <col min="2842" max="2842" width="47.5703125" bestFit="1" customWidth="1"/>
    <col min="2843" max="2843" width="31.140625" bestFit="1" customWidth="1"/>
    <col min="2844" max="2844" width="34.42578125" bestFit="1" customWidth="1"/>
    <col min="2845" max="2845" width="24.140625" bestFit="1" customWidth="1"/>
    <col min="2846" max="2846" width="14" bestFit="1" customWidth="1"/>
    <col min="2847" max="2847" width="25.5703125" bestFit="1" customWidth="1"/>
    <col min="2848" max="2848" width="48.140625" bestFit="1" customWidth="1"/>
    <col min="2849" max="2849" width="5.85546875" bestFit="1" customWidth="1"/>
    <col min="2850" max="2850" width="45.140625" bestFit="1" customWidth="1"/>
    <col min="2851" max="2851" width="13.28515625" bestFit="1" customWidth="1"/>
    <col min="2852" max="2852" width="47.42578125" bestFit="1" customWidth="1"/>
    <col min="2853" max="2853" width="6.5703125" bestFit="1" customWidth="1"/>
    <col min="2854" max="2854" width="43.85546875" bestFit="1" customWidth="1"/>
    <col min="2855" max="2855" width="27.28515625" bestFit="1" customWidth="1"/>
    <col min="2856" max="2857" width="43.28515625" bestFit="1" customWidth="1"/>
    <col min="2858" max="2858" width="45.140625" bestFit="1" customWidth="1"/>
    <col min="2859" max="2859" width="48.5703125" bestFit="1" customWidth="1"/>
    <col min="2860" max="2860" width="55.140625" bestFit="1" customWidth="1"/>
    <col min="2861" max="2861" width="56.7109375" bestFit="1" customWidth="1"/>
    <col min="2862" max="2862" width="45.5703125" bestFit="1" customWidth="1"/>
    <col min="2863" max="2863" width="47.7109375" bestFit="1" customWidth="1"/>
    <col min="2864" max="2864" width="18.42578125" bestFit="1" customWidth="1"/>
    <col min="2865" max="2865" width="29.42578125" bestFit="1" customWidth="1"/>
    <col min="2866" max="2866" width="36.5703125" bestFit="1" customWidth="1"/>
    <col min="2867" max="2867" width="13.28515625" bestFit="1" customWidth="1"/>
    <col min="2868" max="2868" width="34.140625" bestFit="1" customWidth="1"/>
    <col min="2869" max="2869" width="33.140625" bestFit="1" customWidth="1"/>
    <col min="2870" max="2870" width="44.42578125" bestFit="1" customWidth="1"/>
    <col min="2871" max="2871" width="22" bestFit="1" customWidth="1"/>
    <col min="2872" max="2872" width="28.85546875" bestFit="1" customWidth="1"/>
    <col min="2873" max="2873" width="13.85546875" bestFit="1" customWidth="1"/>
    <col min="2874" max="2874" width="26.5703125" bestFit="1" customWidth="1"/>
    <col min="2875" max="2875" width="43.5703125" bestFit="1" customWidth="1"/>
    <col min="2876" max="2876" width="17.85546875" bestFit="1" customWidth="1"/>
    <col min="2877" max="2877" width="10.42578125" bestFit="1" customWidth="1"/>
    <col min="2878" max="2878" width="25.7109375" bestFit="1" customWidth="1"/>
    <col min="2879" max="2879" width="48" bestFit="1" customWidth="1"/>
    <col min="2880" max="2880" width="43.5703125" bestFit="1" customWidth="1"/>
    <col min="2881" max="2881" width="28" bestFit="1" customWidth="1"/>
    <col min="2882" max="2882" width="57.140625" bestFit="1" customWidth="1"/>
    <col min="2883" max="2883" width="58.7109375" bestFit="1" customWidth="1"/>
    <col min="2884" max="2884" width="23.42578125" bestFit="1" customWidth="1"/>
    <col min="2885" max="2885" width="34.85546875" bestFit="1" customWidth="1"/>
    <col min="2886" max="2886" width="34" bestFit="1" customWidth="1"/>
    <col min="2887" max="2887" width="48.140625" bestFit="1" customWidth="1"/>
    <col min="2888" max="2888" width="24.28515625" bestFit="1" customWidth="1"/>
    <col min="2889" max="2889" width="49.7109375" bestFit="1" customWidth="1"/>
    <col min="2890" max="2890" width="40" bestFit="1" customWidth="1"/>
    <col min="2891" max="2891" width="50" bestFit="1" customWidth="1"/>
    <col min="2892" max="2892" width="49.7109375" bestFit="1" customWidth="1"/>
    <col min="2893" max="2893" width="62.28515625" bestFit="1" customWidth="1"/>
    <col min="2894" max="2894" width="45.140625" bestFit="1" customWidth="1"/>
    <col min="2895" max="2895" width="17.28515625" bestFit="1" customWidth="1"/>
    <col min="2896" max="2896" width="40.28515625" bestFit="1" customWidth="1"/>
    <col min="2897" max="2897" width="22.85546875" bestFit="1" customWidth="1"/>
    <col min="2898" max="2898" width="40.85546875" bestFit="1" customWidth="1"/>
    <col min="2899" max="2899" width="22.85546875" bestFit="1" customWidth="1"/>
    <col min="2900" max="2900" width="41.140625" bestFit="1" customWidth="1"/>
    <col min="2901" max="2901" width="46.85546875" bestFit="1" customWidth="1"/>
    <col min="2902" max="2902" width="36.5703125" bestFit="1" customWidth="1"/>
    <col min="2903" max="2903" width="47.5703125" bestFit="1" customWidth="1"/>
    <col min="2904" max="2904" width="34.140625" bestFit="1" customWidth="1"/>
    <col min="2905" max="2905" width="34.42578125" bestFit="1" customWidth="1"/>
    <col min="2906" max="2906" width="54.28515625" bestFit="1" customWidth="1"/>
    <col min="2907" max="2907" width="46.7109375" bestFit="1" customWidth="1"/>
    <col min="2908" max="2908" width="35.140625" bestFit="1" customWidth="1"/>
    <col min="2909" max="2909" width="47.140625" bestFit="1" customWidth="1"/>
    <col min="2910" max="2910" width="39.7109375" bestFit="1" customWidth="1"/>
    <col min="2911" max="2911" width="56.5703125" bestFit="1" customWidth="1"/>
    <col min="2912" max="2912" width="40.42578125" bestFit="1" customWidth="1"/>
    <col min="2913" max="2913" width="51.28515625" bestFit="1" customWidth="1"/>
    <col min="2914" max="2914" width="53.7109375" bestFit="1" customWidth="1"/>
    <col min="2915" max="2915" width="17.5703125" bestFit="1" customWidth="1"/>
    <col min="2916" max="2916" width="14.42578125" bestFit="1" customWidth="1"/>
    <col min="2917" max="2917" width="49.7109375" bestFit="1" customWidth="1"/>
    <col min="2918" max="2918" width="13.42578125" bestFit="1" customWidth="1"/>
    <col min="2919" max="2919" width="18.5703125" bestFit="1" customWidth="1"/>
    <col min="2920" max="2920" width="58.28515625" bestFit="1" customWidth="1"/>
    <col min="2921" max="2921" width="43.28515625" bestFit="1" customWidth="1"/>
    <col min="2922" max="2922" width="22.5703125" bestFit="1" customWidth="1"/>
    <col min="2923" max="2923" width="53.28515625" bestFit="1" customWidth="1"/>
    <col min="2924" max="2924" width="28.85546875" bestFit="1" customWidth="1"/>
    <col min="2925" max="2925" width="10.28515625" bestFit="1" customWidth="1"/>
    <col min="2926" max="2926" width="43.140625" bestFit="1" customWidth="1"/>
    <col min="2927" max="2927" width="20.85546875" bestFit="1" customWidth="1"/>
    <col min="2928" max="2928" width="10.5703125" bestFit="1" customWidth="1"/>
    <col min="2929" max="2929" width="48.42578125" bestFit="1" customWidth="1"/>
    <col min="2930" max="2930" width="41.85546875" bestFit="1" customWidth="1"/>
    <col min="2931" max="2931" width="57.7109375" bestFit="1" customWidth="1"/>
    <col min="2932" max="2932" width="29.28515625" bestFit="1" customWidth="1"/>
    <col min="2933" max="2933" width="31.140625" bestFit="1" customWidth="1"/>
    <col min="2934" max="2934" width="15.85546875" bestFit="1" customWidth="1"/>
    <col min="2935" max="2935" width="11.28515625" bestFit="1" customWidth="1"/>
    <col min="2936" max="2936" width="59.140625" bestFit="1" customWidth="1"/>
    <col min="2937" max="2937" width="23.5703125" bestFit="1" customWidth="1"/>
    <col min="2938" max="2938" width="37" bestFit="1" customWidth="1"/>
    <col min="2939" max="2939" width="35.42578125" bestFit="1" customWidth="1"/>
    <col min="2940" max="2940" width="14.28515625" bestFit="1" customWidth="1"/>
    <col min="2941" max="2941" width="12.28515625" bestFit="1" customWidth="1"/>
    <col min="2942" max="2942" width="23.7109375" bestFit="1" customWidth="1"/>
    <col min="2943" max="2943" width="21.85546875" bestFit="1" customWidth="1"/>
    <col min="2944" max="2944" width="54.7109375" bestFit="1" customWidth="1"/>
    <col min="2945" max="2945" width="39.28515625" bestFit="1" customWidth="1"/>
    <col min="2946" max="2946" width="27.7109375" bestFit="1" customWidth="1"/>
    <col min="2947" max="2947" width="19.140625" bestFit="1" customWidth="1"/>
    <col min="2948" max="2948" width="23.85546875" bestFit="1" customWidth="1"/>
    <col min="2949" max="2949" width="31.140625" bestFit="1" customWidth="1"/>
    <col min="2950" max="2950" width="56" bestFit="1" customWidth="1"/>
    <col min="2951" max="2951" width="47.5703125" bestFit="1" customWidth="1"/>
    <col min="2952" max="2952" width="19.42578125" bestFit="1" customWidth="1"/>
    <col min="2953" max="2953" width="28.140625" bestFit="1" customWidth="1"/>
    <col min="2954" max="2954" width="26.42578125" bestFit="1" customWidth="1"/>
    <col min="2955" max="2955" width="43.28515625" bestFit="1" customWidth="1"/>
    <col min="2956" max="2956" width="32.28515625" bestFit="1" customWidth="1"/>
    <col min="2957" max="2957" width="37.7109375" bestFit="1" customWidth="1"/>
    <col min="2958" max="2958" width="54" bestFit="1" customWidth="1"/>
    <col min="2959" max="2959" width="55.7109375" bestFit="1" customWidth="1"/>
    <col min="2960" max="2960" width="12.5703125" bestFit="1" customWidth="1"/>
    <col min="2961" max="2961" width="38" bestFit="1" customWidth="1"/>
    <col min="2962" max="2962" width="31.140625" bestFit="1" customWidth="1"/>
    <col min="2963" max="2963" width="35.28515625" bestFit="1" customWidth="1"/>
    <col min="2964" max="2964" width="28.85546875" bestFit="1" customWidth="1"/>
    <col min="2965" max="2965" width="21.42578125" bestFit="1" customWidth="1"/>
    <col min="2966" max="2966" width="56.5703125" bestFit="1" customWidth="1"/>
    <col min="2967" max="2967" width="45.28515625" bestFit="1" customWidth="1"/>
    <col min="2968" max="2968" width="19.28515625" bestFit="1" customWidth="1"/>
    <col min="2969" max="2969" width="14.140625" bestFit="1" customWidth="1"/>
    <col min="2970" max="2970" width="49.85546875" bestFit="1" customWidth="1"/>
    <col min="2971" max="2971" width="45.28515625" bestFit="1" customWidth="1"/>
    <col min="2972" max="2972" width="36.28515625" bestFit="1" customWidth="1"/>
    <col min="2973" max="2973" width="51.85546875" bestFit="1" customWidth="1"/>
    <col min="2974" max="2974" width="31.140625" bestFit="1" customWidth="1"/>
    <col min="2975" max="2975" width="58.28515625" bestFit="1" customWidth="1"/>
    <col min="2976" max="2976" width="11.28515625" bestFit="1" customWidth="1"/>
    <col min="2977" max="2977" width="41.7109375" bestFit="1" customWidth="1"/>
    <col min="2978" max="2978" width="47.5703125" bestFit="1" customWidth="1"/>
    <col min="2979" max="2979" width="49.28515625" bestFit="1" customWidth="1"/>
    <col min="2980" max="2980" width="52.28515625" bestFit="1" customWidth="1"/>
    <col min="2981" max="2981" width="8.5703125" bestFit="1" customWidth="1"/>
    <col min="2982" max="2982" width="39.85546875" bestFit="1" customWidth="1"/>
    <col min="2983" max="2983" width="27.5703125" bestFit="1" customWidth="1"/>
    <col min="2984" max="2984" width="36.140625" bestFit="1" customWidth="1"/>
    <col min="2985" max="2985" width="26" bestFit="1" customWidth="1"/>
    <col min="2986" max="2986" width="47.85546875" bestFit="1" customWidth="1"/>
    <col min="2987" max="2987" width="38.5703125" bestFit="1" customWidth="1"/>
    <col min="2988" max="2988" width="13.7109375" bestFit="1" customWidth="1"/>
    <col min="2989" max="2989" width="50.85546875" bestFit="1" customWidth="1"/>
    <col min="2990" max="2990" width="53.42578125" bestFit="1" customWidth="1"/>
    <col min="2991" max="2991" width="50.85546875" bestFit="1" customWidth="1"/>
    <col min="2992" max="2992" width="23" bestFit="1" customWidth="1"/>
    <col min="2993" max="2993" width="51.28515625" bestFit="1" customWidth="1"/>
    <col min="2994" max="2994" width="20.28515625" bestFit="1" customWidth="1"/>
    <col min="2995" max="2995" width="37.5703125" bestFit="1" customWidth="1"/>
    <col min="2996" max="2996" width="25.28515625" bestFit="1" customWidth="1"/>
    <col min="2997" max="2997" width="55.28515625" bestFit="1" customWidth="1"/>
    <col min="2998" max="2998" width="11.140625" bestFit="1" customWidth="1"/>
    <col min="2999" max="2999" width="11.42578125" bestFit="1" customWidth="1"/>
    <col min="3000" max="3000" width="60" bestFit="1" customWidth="1"/>
    <col min="3001" max="3001" width="51.140625" bestFit="1" customWidth="1"/>
    <col min="3002" max="3002" width="52.85546875" bestFit="1" customWidth="1"/>
    <col min="3003" max="3003" width="50.5703125" bestFit="1" customWidth="1"/>
    <col min="3004" max="3004" width="38.28515625" bestFit="1" customWidth="1"/>
    <col min="3005" max="3005" width="17" bestFit="1" customWidth="1"/>
    <col min="3006" max="3006" width="17.42578125" bestFit="1" customWidth="1"/>
    <col min="3007" max="3007" width="50.7109375" bestFit="1" customWidth="1"/>
    <col min="3008" max="3008" width="29.42578125" bestFit="1" customWidth="1"/>
    <col min="3009" max="3009" width="38" bestFit="1" customWidth="1"/>
    <col min="3010" max="3010" width="31" bestFit="1" customWidth="1"/>
    <col min="3011" max="3011" width="51.7109375" bestFit="1" customWidth="1"/>
    <col min="3012" max="3012" width="35.42578125" bestFit="1" customWidth="1"/>
    <col min="3013" max="3013" width="52.7109375" bestFit="1" customWidth="1"/>
    <col min="3014" max="3014" width="15.140625" bestFit="1" customWidth="1"/>
    <col min="3015" max="3015" width="35.85546875" bestFit="1" customWidth="1"/>
    <col min="3016" max="3016" width="52.140625" bestFit="1" customWidth="1"/>
    <col min="3017" max="3017" width="28.28515625" bestFit="1" customWidth="1"/>
    <col min="3018" max="3018" width="19.5703125" bestFit="1" customWidth="1"/>
    <col min="3019" max="3019" width="43" bestFit="1" customWidth="1"/>
    <col min="3020" max="3021" width="32.28515625" bestFit="1" customWidth="1"/>
    <col min="3022" max="3022" width="15.28515625" bestFit="1" customWidth="1"/>
    <col min="3023" max="3023" width="18.85546875" bestFit="1" customWidth="1"/>
    <col min="3024" max="3024" width="56.5703125" bestFit="1" customWidth="1"/>
    <col min="3025" max="3025" width="33.28515625" bestFit="1" customWidth="1"/>
    <col min="3026" max="3026" width="40.140625" bestFit="1" customWidth="1"/>
    <col min="3027" max="3027" width="12.42578125" bestFit="1" customWidth="1"/>
    <col min="3028" max="3028" width="9.5703125" bestFit="1" customWidth="1"/>
    <col min="3029" max="3029" width="32.28515625" bestFit="1" customWidth="1"/>
    <col min="3030" max="3030" width="14.7109375" bestFit="1" customWidth="1"/>
    <col min="3031" max="3031" width="21.5703125" bestFit="1" customWidth="1"/>
    <col min="3032" max="3032" width="26.7109375" bestFit="1" customWidth="1"/>
    <col min="3033" max="3033" width="42.85546875" bestFit="1" customWidth="1"/>
    <col min="3034" max="3034" width="34.5703125" bestFit="1" customWidth="1"/>
    <col min="3035" max="3035" width="25.5703125" bestFit="1" customWidth="1"/>
    <col min="3036" max="3036" width="24.7109375" bestFit="1" customWidth="1"/>
    <col min="3037" max="3037" width="37.42578125" bestFit="1" customWidth="1"/>
    <col min="3038" max="3038" width="24.7109375" bestFit="1" customWidth="1"/>
    <col min="3039" max="3039" width="10.85546875" bestFit="1" customWidth="1"/>
    <col min="3040" max="3040" width="16.42578125" bestFit="1" customWidth="1"/>
    <col min="3041" max="3041" width="18.5703125" bestFit="1" customWidth="1"/>
    <col min="3042" max="3042" width="56.28515625" bestFit="1" customWidth="1"/>
    <col min="3043" max="3043" width="18.28515625" bestFit="1" customWidth="1"/>
    <col min="3044" max="3044" width="36.42578125" bestFit="1" customWidth="1"/>
    <col min="3045" max="3045" width="36.5703125" bestFit="1" customWidth="1"/>
    <col min="3046" max="3046" width="24" bestFit="1" customWidth="1"/>
    <col min="3047" max="3047" width="35" bestFit="1" customWidth="1"/>
    <col min="3048" max="3048" width="47.28515625" bestFit="1" customWidth="1"/>
    <col min="3049" max="3049" width="57.7109375" bestFit="1" customWidth="1"/>
    <col min="3050" max="3050" width="55.85546875" bestFit="1" customWidth="1"/>
    <col min="3051" max="3051" width="25.85546875" bestFit="1" customWidth="1"/>
    <col min="3052" max="3052" width="19" bestFit="1" customWidth="1"/>
    <col min="3053" max="3053" width="38.28515625" bestFit="1" customWidth="1"/>
    <col min="3054" max="3054" width="37.5703125" bestFit="1" customWidth="1"/>
    <col min="3055" max="3055" width="37.28515625" bestFit="1" customWidth="1"/>
    <col min="3056" max="3056" width="50.7109375" bestFit="1" customWidth="1"/>
    <col min="3057" max="3057" width="51.7109375" bestFit="1" customWidth="1"/>
    <col min="3058" max="3058" width="36.140625" bestFit="1" customWidth="1"/>
    <col min="3059" max="3059" width="9.85546875" bestFit="1" customWidth="1"/>
    <col min="3060" max="3060" width="36.28515625" bestFit="1" customWidth="1"/>
    <col min="3061" max="3061" width="19.28515625" bestFit="1" customWidth="1"/>
    <col min="3062" max="3062" width="29.140625" bestFit="1" customWidth="1"/>
    <col min="3063" max="3063" width="39.42578125" bestFit="1" customWidth="1"/>
    <col min="3064" max="3064" width="41.28515625" bestFit="1" customWidth="1"/>
    <col min="3065" max="3065" width="10.85546875" bestFit="1" customWidth="1"/>
    <col min="3066" max="3066" width="45.28515625" bestFit="1" customWidth="1"/>
    <col min="3067" max="3067" width="59.140625" bestFit="1" customWidth="1"/>
    <col min="3068" max="3068" width="33" bestFit="1" customWidth="1"/>
    <col min="3069" max="3069" width="31.5703125" bestFit="1" customWidth="1"/>
    <col min="3070" max="3070" width="30.5703125" bestFit="1" customWidth="1"/>
    <col min="3071" max="3071" width="22" bestFit="1" customWidth="1"/>
    <col min="3072" max="3072" width="30.140625" bestFit="1" customWidth="1"/>
    <col min="3073" max="3073" width="28" bestFit="1" customWidth="1"/>
    <col min="3074" max="3074" width="53.7109375" bestFit="1" customWidth="1"/>
    <col min="3075" max="3075" width="22.5703125" bestFit="1" customWidth="1"/>
    <col min="3076" max="3076" width="20.140625" bestFit="1" customWidth="1"/>
    <col min="3077" max="3077" width="42.28515625" bestFit="1" customWidth="1"/>
    <col min="3078" max="3078" width="54.140625" bestFit="1" customWidth="1"/>
    <col min="3079" max="3079" width="51.28515625" bestFit="1" customWidth="1"/>
    <col min="3080" max="3080" width="15" bestFit="1" customWidth="1"/>
    <col min="3081" max="3081" width="19.28515625" bestFit="1" customWidth="1"/>
    <col min="3082" max="3082" width="45.7109375" bestFit="1" customWidth="1"/>
    <col min="3083" max="3083" width="9.42578125" bestFit="1" customWidth="1"/>
    <col min="3084" max="3084" width="50" bestFit="1" customWidth="1"/>
    <col min="3085" max="3085" width="85.5703125" bestFit="1" customWidth="1"/>
    <col min="3086" max="3086" width="51.140625" bestFit="1" customWidth="1"/>
    <col min="3087" max="3087" width="41.7109375" bestFit="1" customWidth="1"/>
    <col min="3088" max="3088" width="31.28515625" bestFit="1" customWidth="1"/>
    <col min="3089" max="3089" width="26" bestFit="1" customWidth="1"/>
    <col min="3090" max="3090" width="48" bestFit="1" customWidth="1"/>
    <col min="3091" max="3091" width="40.42578125" bestFit="1" customWidth="1"/>
    <col min="3092" max="3092" width="42.28515625" bestFit="1" customWidth="1"/>
    <col min="3093" max="3093" width="20" bestFit="1" customWidth="1"/>
    <col min="3094" max="3094" width="31.28515625" bestFit="1" customWidth="1"/>
    <col min="3095" max="3095" width="27.85546875" bestFit="1" customWidth="1"/>
    <col min="3096" max="3096" width="18.7109375" bestFit="1" customWidth="1"/>
    <col min="3097" max="3097" width="47.85546875" bestFit="1" customWidth="1"/>
    <col min="3098" max="3098" width="27.7109375" bestFit="1" customWidth="1"/>
    <col min="3099" max="3099" width="51" bestFit="1" customWidth="1"/>
    <col min="3100" max="3100" width="42.7109375" bestFit="1" customWidth="1"/>
    <col min="3101" max="3101" width="41.85546875" bestFit="1" customWidth="1"/>
    <col min="3102" max="3102" width="29" bestFit="1" customWidth="1"/>
    <col min="3103" max="3103" width="22.5703125" bestFit="1" customWidth="1"/>
    <col min="3104" max="3104" width="56" bestFit="1" customWidth="1"/>
    <col min="3105" max="3105" width="26.140625" bestFit="1" customWidth="1"/>
    <col min="3106" max="3106" width="53.7109375" bestFit="1" customWidth="1"/>
    <col min="3107" max="3107" width="38.28515625" bestFit="1" customWidth="1"/>
    <col min="3108" max="3108" width="59.140625" bestFit="1" customWidth="1"/>
    <col min="3109" max="3109" width="60.140625" bestFit="1" customWidth="1"/>
    <col min="3110" max="3110" width="30.42578125" bestFit="1" customWidth="1"/>
    <col min="3111" max="3111" width="53.28515625" bestFit="1" customWidth="1"/>
    <col min="3112" max="3112" width="28.5703125" bestFit="1" customWidth="1"/>
    <col min="3113" max="3113" width="18.140625" bestFit="1" customWidth="1"/>
    <col min="3114" max="3114" width="9.42578125" bestFit="1" customWidth="1"/>
    <col min="3115" max="3115" width="11.28515625" bestFit="1" customWidth="1"/>
    <col min="3116" max="3116" width="24.140625" bestFit="1" customWidth="1"/>
    <col min="3117" max="3117" width="27.140625" bestFit="1" customWidth="1"/>
    <col min="3118" max="3118" width="55.85546875" bestFit="1" customWidth="1"/>
    <col min="3119" max="3119" width="39.42578125" bestFit="1" customWidth="1"/>
    <col min="3120" max="3120" width="20.28515625" bestFit="1" customWidth="1"/>
    <col min="3121" max="3121" width="47.7109375" bestFit="1" customWidth="1"/>
    <col min="3122" max="3122" width="48.42578125" bestFit="1" customWidth="1"/>
    <col min="3123" max="3123" width="45.28515625" bestFit="1" customWidth="1"/>
    <col min="3124" max="3124" width="35.7109375" bestFit="1" customWidth="1"/>
    <col min="3125" max="3125" width="31.42578125" bestFit="1" customWidth="1"/>
    <col min="3126" max="3126" width="11.140625" bestFit="1" customWidth="1"/>
    <col min="3127" max="3127" width="41.7109375" bestFit="1" customWidth="1"/>
    <col min="3128" max="3128" width="32.85546875" bestFit="1" customWidth="1"/>
    <col min="3129" max="3129" width="15.7109375" bestFit="1" customWidth="1"/>
    <col min="3130" max="3130" width="37" bestFit="1" customWidth="1"/>
    <col min="3131" max="3131" width="22.42578125" bestFit="1" customWidth="1"/>
    <col min="3132" max="3132" width="33.85546875" bestFit="1" customWidth="1"/>
    <col min="3133" max="3133" width="38.5703125" bestFit="1" customWidth="1"/>
    <col min="3134" max="3134" width="58" bestFit="1" customWidth="1"/>
    <col min="3135" max="3135" width="6.140625" bestFit="1" customWidth="1"/>
    <col min="3136" max="3136" width="33" bestFit="1" customWidth="1"/>
    <col min="3137" max="3137" width="55.28515625" bestFit="1" customWidth="1"/>
    <col min="3138" max="3138" width="50.5703125" bestFit="1" customWidth="1"/>
    <col min="3139" max="3139" width="19.28515625" bestFit="1" customWidth="1"/>
    <col min="3140" max="3140" width="50.140625" bestFit="1" customWidth="1"/>
    <col min="3141" max="3141" width="29.140625" bestFit="1" customWidth="1"/>
    <col min="3142" max="3142" width="38.28515625" bestFit="1" customWidth="1"/>
    <col min="3143" max="3143" width="34" bestFit="1" customWidth="1"/>
    <col min="3144" max="3144" width="35.5703125" bestFit="1" customWidth="1"/>
    <col min="3145" max="3145" width="29.140625" bestFit="1" customWidth="1"/>
    <col min="3146" max="3146" width="15.7109375" bestFit="1" customWidth="1"/>
    <col min="3147" max="3147" width="13.85546875" bestFit="1" customWidth="1"/>
    <col min="3148" max="3148" width="28.42578125" bestFit="1" customWidth="1"/>
    <col min="3149" max="3149" width="17.7109375" bestFit="1" customWidth="1"/>
    <col min="3150" max="3150" width="29.140625" bestFit="1" customWidth="1"/>
    <col min="3151" max="3151" width="34.140625" bestFit="1" customWidth="1"/>
    <col min="3152" max="3152" width="56" bestFit="1" customWidth="1"/>
    <col min="3153" max="3153" width="16.7109375" bestFit="1" customWidth="1"/>
    <col min="3154" max="3154" width="31.42578125" bestFit="1" customWidth="1"/>
    <col min="3155" max="3155" width="37.140625" bestFit="1" customWidth="1"/>
    <col min="3156" max="3156" width="51.42578125" bestFit="1" customWidth="1"/>
    <col min="3157" max="3157" width="16" bestFit="1" customWidth="1"/>
    <col min="3158" max="3158" width="52.42578125" bestFit="1" customWidth="1"/>
    <col min="3159" max="3159" width="23.140625" bestFit="1" customWidth="1"/>
    <col min="3160" max="3160" width="48.140625" bestFit="1" customWidth="1"/>
    <col min="3161" max="3161" width="27.28515625" bestFit="1" customWidth="1"/>
    <col min="3162" max="3162" width="21" bestFit="1" customWidth="1"/>
    <col min="3163" max="3163" width="18.5703125" bestFit="1" customWidth="1"/>
    <col min="3164" max="3164" width="51.5703125" bestFit="1" customWidth="1"/>
    <col min="3165" max="3165" width="33.42578125" bestFit="1" customWidth="1"/>
    <col min="3166" max="3166" width="37.5703125" bestFit="1" customWidth="1"/>
    <col min="3167" max="3167" width="38.140625" bestFit="1" customWidth="1"/>
    <col min="3168" max="3168" width="51.140625" bestFit="1" customWidth="1"/>
    <col min="3169" max="3169" width="46.85546875" bestFit="1" customWidth="1"/>
    <col min="3170" max="3170" width="37" bestFit="1" customWidth="1"/>
    <col min="3171" max="3172" width="43.5703125" bestFit="1" customWidth="1"/>
    <col min="3173" max="3173" width="44.140625" bestFit="1" customWidth="1"/>
    <col min="3174" max="3174" width="27.85546875" bestFit="1" customWidth="1"/>
    <col min="3175" max="3175" width="78.7109375" bestFit="1" customWidth="1"/>
    <col min="3176" max="3176" width="24.5703125" bestFit="1" customWidth="1"/>
    <col min="3177" max="3177" width="46.85546875" bestFit="1" customWidth="1"/>
    <col min="3178" max="3178" width="60.28515625" bestFit="1" customWidth="1"/>
    <col min="3179" max="3179" width="18.5703125" bestFit="1" customWidth="1"/>
    <col min="3180" max="3180" width="39.85546875" bestFit="1" customWidth="1"/>
    <col min="3181" max="3181" width="17" bestFit="1" customWidth="1"/>
    <col min="3182" max="3182" width="40.140625" bestFit="1" customWidth="1"/>
    <col min="3183" max="3183" width="20.28515625" bestFit="1" customWidth="1"/>
    <col min="3184" max="3184" width="21.5703125" bestFit="1" customWidth="1"/>
    <col min="3185" max="3185" width="52.140625" bestFit="1" customWidth="1"/>
    <col min="3186" max="3186" width="60.7109375" bestFit="1" customWidth="1"/>
    <col min="3187" max="3187" width="51.42578125" bestFit="1" customWidth="1"/>
    <col min="3188" max="3188" width="26.42578125" bestFit="1" customWidth="1"/>
    <col min="3189" max="3189" width="48.7109375" bestFit="1" customWidth="1"/>
    <col min="3190" max="3190" width="24.42578125" bestFit="1" customWidth="1"/>
    <col min="3191" max="3191" width="34" bestFit="1" customWidth="1"/>
    <col min="3192" max="3192" width="39.42578125" bestFit="1" customWidth="1"/>
    <col min="3193" max="3193" width="56.85546875" bestFit="1" customWidth="1"/>
    <col min="3194" max="3194" width="52.85546875" bestFit="1" customWidth="1"/>
    <col min="3195" max="3195" width="18.5703125" bestFit="1" customWidth="1"/>
    <col min="3196" max="3196" width="23.7109375" bestFit="1" customWidth="1"/>
    <col min="3197" max="3197" width="44.28515625" bestFit="1" customWidth="1"/>
    <col min="3198" max="3198" width="30.42578125" bestFit="1" customWidth="1"/>
    <col min="3199" max="3199" width="39.28515625" bestFit="1" customWidth="1"/>
    <col min="3200" max="3200" width="44.28515625" bestFit="1" customWidth="1"/>
    <col min="3201" max="3201" width="41.28515625" bestFit="1" customWidth="1"/>
    <col min="3202" max="3202" width="18.28515625" bestFit="1" customWidth="1"/>
    <col min="3203" max="3203" width="34.42578125" bestFit="1" customWidth="1"/>
    <col min="3204" max="3204" width="39.140625" bestFit="1" customWidth="1"/>
    <col min="3205" max="3205" width="9.85546875" bestFit="1" customWidth="1"/>
    <col min="3206" max="3206" width="35" bestFit="1" customWidth="1"/>
    <col min="3207" max="3207" width="54.85546875" bestFit="1" customWidth="1"/>
    <col min="3208" max="3208" width="30.140625" bestFit="1" customWidth="1"/>
    <col min="3209" max="3209" width="32.85546875" bestFit="1" customWidth="1"/>
    <col min="3210" max="3210" width="55.140625" bestFit="1" customWidth="1"/>
    <col min="3211" max="3211" width="39.42578125" bestFit="1" customWidth="1"/>
    <col min="3212" max="3212" width="49" bestFit="1" customWidth="1"/>
    <col min="3213" max="3213" width="37.42578125" bestFit="1" customWidth="1"/>
    <col min="3214" max="3214" width="8.85546875" bestFit="1" customWidth="1"/>
    <col min="3215" max="3215" width="26.28515625" bestFit="1" customWidth="1"/>
    <col min="3216" max="3216" width="24.28515625" bestFit="1" customWidth="1"/>
    <col min="3217" max="3217" width="49.42578125" bestFit="1" customWidth="1"/>
    <col min="3218" max="3218" width="24.85546875" bestFit="1" customWidth="1"/>
    <col min="3219" max="3219" width="57.28515625" bestFit="1" customWidth="1"/>
    <col min="3220" max="3220" width="48" bestFit="1" customWidth="1"/>
    <col min="3221" max="3221" width="60.28515625" bestFit="1" customWidth="1"/>
    <col min="3222" max="3222" width="20.7109375" bestFit="1" customWidth="1"/>
    <col min="3223" max="3223" width="21.5703125" bestFit="1" customWidth="1"/>
    <col min="3224" max="3224" width="36" bestFit="1" customWidth="1"/>
    <col min="3225" max="3225" width="57.5703125" bestFit="1" customWidth="1"/>
    <col min="3226" max="3226" width="27.7109375" bestFit="1" customWidth="1"/>
    <col min="3227" max="3227" width="49.42578125" bestFit="1" customWidth="1"/>
    <col min="3228" max="3228" width="14.85546875" bestFit="1" customWidth="1"/>
    <col min="3229" max="3229" width="18.5703125" bestFit="1" customWidth="1"/>
    <col min="3230" max="3230" width="49.85546875" bestFit="1" customWidth="1"/>
    <col min="3231" max="3231" width="14.5703125" bestFit="1" customWidth="1"/>
    <col min="3232" max="3232" width="15" bestFit="1" customWidth="1"/>
    <col min="3233" max="3234" width="38.28515625" bestFit="1" customWidth="1"/>
    <col min="3235" max="3235" width="42.42578125" bestFit="1" customWidth="1"/>
    <col min="3236" max="3236" width="41" bestFit="1" customWidth="1"/>
    <col min="3237" max="3237" width="21.85546875" bestFit="1" customWidth="1"/>
    <col min="3238" max="3238" width="21.140625" bestFit="1" customWidth="1"/>
    <col min="3239" max="3239" width="29.42578125" bestFit="1" customWidth="1"/>
    <col min="3240" max="3240" width="21.7109375" bestFit="1" customWidth="1"/>
    <col min="3241" max="3241" width="41.42578125" bestFit="1" customWidth="1"/>
    <col min="3242" max="3242" width="30.7109375" bestFit="1" customWidth="1"/>
    <col min="3243" max="3243" width="53" bestFit="1" customWidth="1"/>
    <col min="3244" max="3244" width="37" bestFit="1" customWidth="1"/>
    <col min="3245" max="3245" width="42.140625" bestFit="1" customWidth="1"/>
    <col min="3246" max="3246" width="43.140625" bestFit="1" customWidth="1"/>
    <col min="3247" max="3247" width="38.140625" bestFit="1" customWidth="1"/>
    <col min="3248" max="3248" width="53.85546875" bestFit="1" customWidth="1"/>
    <col min="3249" max="3249" width="20.42578125" bestFit="1" customWidth="1"/>
    <col min="3250" max="3250" width="27.28515625" bestFit="1" customWidth="1"/>
    <col min="3251" max="3251" width="38.7109375" bestFit="1" customWidth="1"/>
    <col min="3252" max="3252" width="27.42578125" bestFit="1" customWidth="1"/>
    <col min="3253" max="3253" width="38" bestFit="1" customWidth="1"/>
    <col min="3254" max="3254" width="18.42578125" bestFit="1" customWidth="1"/>
    <col min="3255" max="3255" width="16.42578125" bestFit="1" customWidth="1"/>
    <col min="3256" max="3256" width="44.7109375" bestFit="1" customWidth="1"/>
    <col min="3257" max="3257" width="39" bestFit="1" customWidth="1"/>
    <col min="3258" max="3258" width="51.5703125" bestFit="1" customWidth="1"/>
    <col min="3259" max="3259" width="16.7109375" bestFit="1" customWidth="1"/>
    <col min="3260" max="3260" width="16.5703125" bestFit="1" customWidth="1"/>
    <col min="3261" max="3261" width="17.5703125" bestFit="1" customWidth="1"/>
    <col min="3262" max="3262" width="44.42578125" bestFit="1" customWidth="1"/>
    <col min="3263" max="3263" width="54.5703125" bestFit="1" customWidth="1"/>
    <col min="3264" max="3264" width="55.42578125" bestFit="1" customWidth="1"/>
    <col min="3265" max="3265" width="8.85546875" bestFit="1" customWidth="1"/>
    <col min="3266" max="3266" width="39" bestFit="1" customWidth="1"/>
    <col min="3267" max="3267" width="45.28515625" bestFit="1" customWidth="1"/>
    <col min="3268" max="3268" width="26.42578125" bestFit="1" customWidth="1"/>
    <col min="3269" max="3269" width="34.140625" bestFit="1" customWidth="1"/>
    <col min="3270" max="3270" width="27.42578125" bestFit="1" customWidth="1"/>
    <col min="3271" max="3271" width="27.28515625" bestFit="1" customWidth="1"/>
    <col min="3272" max="3272" width="33" bestFit="1" customWidth="1"/>
    <col min="3273" max="3273" width="34.85546875" bestFit="1" customWidth="1"/>
    <col min="3274" max="3274" width="30.28515625" bestFit="1" customWidth="1"/>
    <col min="3275" max="3275" width="19.140625" bestFit="1" customWidth="1"/>
    <col min="3276" max="3276" width="39.7109375" bestFit="1" customWidth="1"/>
    <col min="3277" max="3277" width="46.5703125" bestFit="1" customWidth="1"/>
    <col min="3278" max="3278" width="37.7109375" bestFit="1" customWidth="1"/>
    <col min="3279" max="3279" width="33" bestFit="1" customWidth="1"/>
    <col min="3280" max="3280" width="32.5703125" bestFit="1" customWidth="1"/>
    <col min="3281" max="3281" width="60.7109375" bestFit="1" customWidth="1"/>
    <col min="3282" max="3282" width="26.85546875" bestFit="1" customWidth="1"/>
    <col min="3283" max="3283" width="39.5703125" bestFit="1" customWidth="1"/>
    <col min="3284" max="3284" width="52.85546875" bestFit="1" customWidth="1"/>
    <col min="3285" max="3285" width="36.28515625" bestFit="1" customWidth="1"/>
    <col min="3286" max="3286" width="22.140625" bestFit="1" customWidth="1"/>
    <col min="3287" max="3287" width="46.42578125" bestFit="1" customWidth="1"/>
    <col min="3288" max="3288" width="26.42578125" bestFit="1" customWidth="1"/>
    <col min="3289" max="3289" width="31.28515625" bestFit="1" customWidth="1"/>
    <col min="3290" max="3290" width="44.5703125" bestFit="1" customWidth="1"/>
    <col min="3291" max="3291" width="32.28515625" bestFit="1" customWidth="1"/>
    <col min="3292" max="3292" width="51.85546875" bestFit="1" customWidth="1"/>
    <col min="3293" max="3293" width="55.140625" bestFit="1" customWidth="1"/>
    <col min="3294" max="3294" width="23" bestFit="1" customWidth="1"/>
    <col min="3295" max="3295" width="47.7109375" bestFit="1" customWidth="1"/>
    <col min="3296" max="3296" width="8" bestFit="1" customWidth="1"/>
    <col min="3297" max="3297" width="58.140625" bestFit="1" customWidth="1"/>
    <col min="3298" max="3298" width="10.140625" bestFit="1" customWidth="1"/>
    <col min="3299" max="3299" width="56.85546875" bestFit="1" customWidth="1"/>
    <col min="3300" max="3300" width="22.5703125" bestFit="1" customWidth="1"/>
    <col min="3301" max="3301" width="8.28515625" bestFit="1" customWidth="1"/>
    <col min="3302" max="3302" width="42.140625" bestFit="1" customWidth="1"/>
    <col min="3303" max="3303" width="20" bestFit="1" customWidth="1"/>
    <col min="3304" max="3304" width="10.7109375" bestFit="1" customWidth="1"/>
    <col min="3305" max="3305" width="29.140625" bestFit="1" customWidth="1"/>
    <col min="3306" max="3306" width="12.140625" bestFit="1" customWidth="1"/>
    <col min="3307" max="3307" width="46.5703125" bestFit="1" customWidth="1"/>
    <col min="3308" max="3308" width="53.42578125" bestFit="1" customWidth="1"/>
    <col min="3309" max="3309" width="39.85546875" bestFit="1" customWidth="1"/>
    <col min="3310" max="3310" width="30.28515625" bestFit="1" customWidth="1"/>
    <col min="3311" max="3311" width="17" bestFit="1" customWidth="1"/>
    <col min="3312" max="3312" width="23.7109375" bestFit="1" customWidth="1"/>
    <col min="3313" max="3313" width="41.7109375" bestFit="1" customWidth="1"/>
    <col min="3314" max="3314" width="32" bestFit="1" customWidth="1"/>
    <col min="3315" max="3315" width="26.5703125" bestFit="1" customWidth="1"/>
    <col min="3316" max="3316" width="24.7109375" bestFit="1" customWidth="1"/>
    <col min="3317" max="3317" width="51.28515625" bestFit="1" customWidth="1"/>
    <col min="3318" max="3318" width="41.42578125" bestFit="1" customWidth="1"/>
    <col min="3319" max="3319" width="57.42578125" bestFit="1" customWidth="1"/>
    <col min="3320" max="3320" width="20.28515625" bestFit="1" customWidth="1"/>
    <col min="3321" max="3321" width="29.140625" bestFit="1" customWidth="1"/>
    <col min="3322" max="3322" width="26.7109375" bestFit="1" customWidth="1"/>
    <col min="3323" max="3323" width="34.140625" bestFit="1" customWidth="1"/>
    <col min="3324" max="3324" width="37.5703125" bestFit="1" customWidth="1"/>
    <col min="3325" max="3325" width="26.28515625" bestFit="1" customWidth="1"/>
    <col min="3326" max="3326" width="44" bestFit="1" customWidth="1"/>
    <col min="3327" max="3327" width="19" bestFit="1" customWidth="1"/>
    <col min="3328" max="3328" width="26.7109375" bestFit="1" customWidth="1"/>
    <col min="3329" max="3329" width="55" bestFit="1" customWidth="1"/>
    <col min="3330" max="3330" width="52.42578125" bestFit="1" customWidth="1"/>
    <col min="3331" max="3331" width="23.85546875" bestFit="1" customWidth="1"/>
    <col min="3332" max="3332" width="17.85546875" bestFit="1" customWidth="1"/>
    <col min="3333" max="3333" width="54.85546875" bestFit="1" customWidth="1"/>
    <col min="3334" max="3334" width="17.42578125" bestFit="1" customWidth="1"/>
    <col min="3335" max="3335" width="12.42578125" bestFit="1" customWidth="1"/>
    <col min="3336" max="3336" width="18" bestFit="1" customWidth="1"/>
    <col min="3337" max="3337" width="55" bestFit="1" customWidth="1"/>
    <col min="3338" max="3338" width="39.7109375" bestFit="1" customWidth="1"/>
    <col min="3339" max="3339" width="53.42578125" bestFit="1" customWidth="1"/>
    <col min="3340" max="3340" width="53.140625" bestFit="1" customWidth="1"/>
    <col min="3341" max="3341" width="13.5703125" bestFit="1" customWidth="1"/>
    <col min="3342" max="3342" width="29.7109375" bestFit="1" customWidth="1"/>
    <col min="3343" max="3343" width="40.28515625" bestFit="1" customWidth="1"/>
    <col min="3344" max="3344" width="21.85546875" bestFit="1" customWidth="1"/>
    <col min="3345" max="3345" width="47.28515625" bestFit="1" customWidth="1"/>
    <col min="3346" max="3346" width="20.7109375" bestFit="1" customWidth="1"/>
    <col min="3347" max="3347" width="40.42578125" bestFit="1" customWidth="1"/>
    <col min="3348" max="3348" width="42.140625" bestFit="1" customWidth="1"/>
    <col min="3349" max="3349" width="43.28515625" bestFit="1" customWidth="1"/>
    <col min="3350" max="3350" width="23.85546875" bestFit="1" customWidth="1"/>
    <col min="3351" max="3351" width="46.7109375" bestFit="1" customWidth="1"/>
    <col min="3352" max="3352" width="41.85546875" bestFit="1" customWidth="1"/>
    <col min="3353" max="3353" width="53" bestFit="1" customWidth="1"/>
    <col min="3354" max="3354" width="30.7109375" bestFit="1" customWidth="1"/>
    <col min="3355" max="3355" width="30.42578125" bestFit="1" customWidth="1"/>
    <col min="3356" max="3356" width="58.140625" bestFit="1" customWidth="1"/>
    <col min="3357" max="3357" width="11.42578125" bestFit="1" customWidth="1"/>
    <col min="3358" max="3358" width="20.85546875" bestFit="1" customWidth="1"/>
    <col min="3359" max="3359" width="43.85546875" bestFit="1" customWidth="1"/>
    <col min="3360" max="3360" width="38.28515625" bestFit="1" customWidth="1"/>
    <col min="3361" max="3361" width="21.7109375" bestFit="1" customWidth="1"/>
    <col min="3362" max="3362" width="26.85546875" bestFit="1" customWidth="1"/>
    <col min="3363" max="3363" width="11.5703125" bestFit="1" customWidth="1"/>
    <col min="3364" max="3364" width="10.85546875" bestFit="1" customWidth="1"/>
    <col min="3365" max="3365" width="19.140625" bestFit="1" customWidth="1"/>
    <col min="3366" max="3366" width="53" bestFit="1" customWidth="1"/>
    <col min="3367" max="3367" width="46.85546875" bestFit="1" customWidth="1"/>
    <col min="3368" max="3368" width="28.28515625" bestFit="1" customWidth="1"/>
    <col min="3369" max="3369" width="18.140625" bestFit="1" customWidth="1"/>
    <col min="3370" max="3370" width="28.7109375" bestFit="1" customWidth="1"/>
    <col min="3371" max="3371" width="33.5703125" bestFit="1" customWidth="1"/>
    <col min="3372" max="3372" width="35.42578125" bestFit="1" customWidth="1"/>
    <col min="3373" max="3373" width="43.42578125" bestFit="1" customWidth="1"/>
    <col min="3374" max="3374" width="34.85546875" bestFit="1" customWidth="1"/>
    <col min="3375" max="3375" width="53.5703125" bestFit="1" customWidth="1"/>
    <col min="3376" max="3376" width="39" bestFit="1" customWidth="1"/>
    <col min="3377" max="3377" width="38.7109375" bestFit="1" customWidth="1"/>
    <col min="3378" max="3378" width="49.140625" bestFit="1" customWidth="1"/>
    <col min="3379" max="3379" width="47.7109375" bestFit="1" customWidth="1"/>
    <col min="3380" max="3380" width="17.85546875" bestFit="1" customWidth="1"/>
    <col min="3381" max="3381" width="50.7109375" bestFit="1" customWidth="1"/>
    <col min="3382" max="3382" width="28.28515625" bestFit="1" customWidth="1"/>
    <col min="3383" max="3383" width="39.140625" bestFit="1" customWidth="1"/>
    <col min="3384" max="3384" width="23" bestFit="1" customWidth="1"/>
    <col min="3385" max="3385" width="14.28515625" bestFit="1" customWidth="1"/>
    <col min="3386" max="3386" width="17.85546875" bestFit="1" customWidth="1"/>
    <col min="3387" max="3387" width="13.85546875" bestFit="1" customWidth="1"/>
    <col min="3388" max="3388" width="22.42578125" bestFit="1" customWidth="1"/>
    <col min="3389" max="3389" width="21.140625" bestFit="1" customWidth="1"/>
    <col min="3390" max="3390" width="38.42578125" bestFit="1" customWidth="1"/>
    <col min="3391" max="3391" width="29.85546875" bestFit="1" customWidth="1"/>
    <col min="3392" max="3392" width="28.5703125" bestFit="1" customWidth="1"/>
    <col min="3393" max="3393" width="47.7109375" bestFit="1" customWidth="1"/>
    <col min="3394" max="3394" width="23.42578125" bestFit="1" customWidth="1"/>
    <col min="3395" max="3395" width="11.7109375" bestFit="1" customWidth="1"/>
    <col min="3396" max="3396" width="44" bestFit="1" customWidth="1"/>
    <col min="3397" max="3397" width="25.28515625" bestFit="1" customWidth="1"/>
    <col min="3398" max="3398" width="27" bestFit="1" customWidth="1"/>
    <col min="3399" max="3399" width="16.42578125" bestFit="1" customWidth="1"/>
    <col min="3400" max="3400" width="19.42578125" bestFit="1" customWidth="1"/>
    <col min="3401" max="3401" width="33" bestFit="1" customWidth="1"/>
    <col min="3402" max="3402" width="15.5703125" bestFit="1" customWidth="1"/>
    <col min="3403" max="3403" width="29.42578125" bestFit="1" customWidth="1"/>
    <col min="3404" max="3404" width="28.7109375" bestFit="1" customWidth="1"/>
    <col min="3405" max="3405" width="55.42578125" bestFit="1" customWidth="1"/>
    <col min="3406" max="3406" width="15" bestFit="1" customWidth="1"/>
    <col min="3407" max="3407" width="24.5703125" bestFit="1" customWidth="1"/>
    <col min="3408" max="3408" width="19.140625" bestFit="1" customWidth="1"/>
    <col min="3409" max="3409" width="55.85546875" bestFit="1" customWidth="1"/>
    <col min="3410" max="3410" width="26" bestFit="1" customWidth="1"/>
    <col min="3411" max="3411" width="13.42578125" bestFit="1" customWidth="1"/>
    <col min="3412" max="3412" width="24.5703125" bestFit="1" customWidth="1"/>
    <col min="3413" max="3413" width="36.85546875" bestFit="1" customWidth="1"/>
    <col min="3414" max="3414" width="46.5703125" bestFit="1" customWidth="1"/>
    <col min="3415" max="3415" width="51.85546875" bestFit="1" customWidth="1"/>
    <col min="3416" max="3416" width="30.28515625" bestFit="1" customWidth="1"/>
    <col min="3417" max="3417" width="29.7109375" bestFit="1" customWidth="1"/>
    <col min="3418" max="3418" width="10.85546875" bestFit="1" customWidth="1"/>
    <col min="3419" max="3419" width="38.85546875" bestFit="1" customWidth="1"/>
    <col min="3420" max="3420" width="23.85546875" bestFit="1" customWidth="1"/>
    <col min="3421" max="3421" width="19.28515625" bestFit="1" customWidth="1"/>
    <col min="3422" max="3422" width="29.7109375" bestFit="1" customWidth="1"/>
    <col min="3423" max="3423" width="57.42578125" bestFit="1" customWidth="1"/>
    <col min="3424" max="3424" width="7.7109375" bestFit="1" customWidth="1"/>
    <col min="3425" max="3425" width="23.5703125" bestFit="1" customWidth="1"/>
    <col min="3426" max="3426" width="17.42578125" bestFit="1" customWidth="1"/>
    <col min="3427" max="3427" width="53.140625" bestFit="1" customWidth="1"/>
    <col min="3428" max="3428" width="22.140625" bestFit="1" customWidth="1"/>
    <col min="3429" max="3429" width="34" bestFit="1" customWidth="1"/>
    <col min="3430" max="3430" width="14.5703125" bestFit="1" customWidth="1"/>
    <col min="3431" max="3431" width="49.85546875" bestFit="1" customWidth="1"/>
    <col min="3432" max="3432" width="12.7109375" bestFit="1" customWidth="1"/>
    <col min="3433" max="3433" width="52" bestFit="1" customWidth="1"/>
    <col min="3434" max="3434" width="48" bestFit="1" customWidth="1"/>
    <col min="3435" max="3435" width="37" bestFit="1" customWidth="1"/>
    <col min="3436" max="3436" width="50.140625" bestFit="1" customWidth="1"/>
    <col min="3437" max="3437" width="31" bestFit="1" customWidth="1"/>
    <col min="3438" max="3438" width="22.85546875" bestFit="1" customWidth="1"/>
    <col min="3439" max="3439" width="45.5703125" bestFit="1" customWidth="1"/>
    <col min="3440" max="3440" width="44.140625" bestFit="1" customWidth="1"/>
    <col min="3441" max="3441" width="26.5703125" bestFit="1" customWidth="1"/>
    <col min="3442" max="3442" width="17.85546875" bestFit="1" customWidth="1"/>
    <col min="3443" max="3443" width="30.140625" bestFit="1" customWidth="1"/>
    <col min="3444" max="3444" width="55.140625" bestFit="1" customWidth="1"/>
    <col min="3445" max="3445" width="26.140625" bestFit="1" customWidth="1"/>
    <col min="3446" max="3446" width="27.140625" bestFit="1" customWidth="1"/>
    <col min="3447" max="3447" width="16.140625" bestFit="1" customWidth="1"/>
    <col min="3448" max="3448" width="41.28515625" bestFit="1" customWidth="1"/>
    <col min="3449" max="3449" width="22.7109375" bestFit="1" customWidth="1"/>
    <col min="3450" max="3450" width="11.7109375" bestFit="1" customWidth="1"/>
    <col min="3451" max="3451" width="20.7109375" bestFit="1" customWidth="1"/>
    <col min="3452" max="3452" width="38.28515625" bestFit="1" customWidth="1"/>
    <col min="3453" max="3453" width="55.5703125" bestFit="1" customWidth="1"/>
    <col min="3454" max="3454" width="16" bestFit="1" customWidth="1"/>
    <col min="3455" max="3455" width="32.7109375" bestFit="1" customWidth="1"/>
    <col min="3456" max="3456" width="26" bestFit="1" customWidth="1"/>
    <col min="3457" max="3457" width="26.42578125" bestFit="1" customWidth="1"/>
    <col min="3458" max="3458" width="18.85546875" bestFit="1" customWidth="1"/>
    <col min="3459" max="3459" width="27.7109375" bestFit="1" customWidth="1"/>
    <col min="3460" max="3460" width="27" bestFit="1" customWidth="1"/>
    <col min="3461" max="3461" width="22.28515625" bestFit="1" customWidth="1"/>
    <col min="3462" max="3462" width="35.140625" bestFit="1" customWidth="1"/>
    <col min="3463" max="3463" width="55.5703125" bestFit="1" customWidth="1"/>
    <col min="3464" max="3464" width="41.85546875" bestFit="1" customWidth="1"/>
    <col min="3465" max="3465" width="13.140625" bestFit="1" customWidth="1"/>
    <col min="3466" max="3466" width="47.5703125" bestFit="1" customWidth="1"/>
    <col min="3467" max="3467" width="32" bestFit="1" customWidth="1"/>
    <col min="3468" max="3468" width="27.85546875" bestFit="1" customWidth="1"/>
    <col min="3469" max="3469" width="53.28515625" bestFit="1" customWidth="1"/>
    <col min="3470" max="3470" width="41.140625" bestFit="1" customWidth="1"/>
    <col min="3471" max="3471" width="18.42578125" bestFit="1" customWidth="1"/>
    <col min="3472" max="3472" width="30.140625" bestFit="1" customWidth="1"/>
    <col min="3473" max="3473" width="23.7109375" bestFit="1" customWidth="1"/>
    <col min="3474" max="3474" width="36" bestFit="1" customWidth="1"/>
    <col min="3475" max="3475" width="28.85546875" bestFit="1" customWidth="1"/>
    <col min="3476" max="3476" width="49.7109375" bestFit="1" customWidth="1"/>
    <col min="3477" max="3477" width="28.42578125" bestFit="1" customWidth="1"/>
    <col min="3478" max="3478" width="33.85546875" bestFit="1" customWidth="1"/>
    <col min="3479" max="3479" width="12" bestFit="1" customWidth="1"/>
    <col min="3480" max="3480" width="19.28515625" bestFit="1" customWidth="1"/>
    <col min="3481" max="3481" width="19.140625" bestFit="1" customWidth="1"/>
    <col min="3482" max="3482" width="34.7109375" bestFit="1" customWidth="1"/>
    <col min="3483" max="3483" width="15.85546875" bestFit="1" customWidth="1"/>
    <col min="3484" max="3484" width="14.42578125" bestFit="1" customWidth="1"/>
    <col min="3485" max="3485" width="25.85546875" bestFit="1" customWidth="1"/>
    <col min="3486" max="3486" width="17" bestFit="1" customWidth="1"/>
    <col min="3487" max="3487" width="56.140625" bestFit="1" customWidth="1"/>
    <col min="3488" max="3488" width="59.85546875" bestFit="1" customWidth="1"/>
    <col min="3489" max="3489" width="57.5703125" bestFit="1" customWidth="1"/>
    <col min="3490" max="3490" width="30.7109375" bestFit="1" customWidth="1"/>
    <col min="3491" max="3491" width="18.85546875" bestFit="1" customWidth="1"/>
    <col min="3492" max="3492" width="53.140625" bestFit="1" customWidth="1"/>
    <col min="3493" max="3493" width="47.5703125" bestFit="1" customWidth="1"/>
    <col min="3494" max="3494" width="49.5703125" bestFit="1" customWidth="1"/>
    <col min="3495" max="3495" width="27.5703125" bestFit="1" customWidth="1"/>
    <col min="3496" max="3496" width="32.7109375" bestFit="1" customWidth="1"/>
    <col min="3497" max="3497" width="23.7109375" bestFit="1" customWidth="1"/>
    <col min="3498" max="3498" width="34.85546875" bestFit="1" customWidth="1"/>
    <col min="3499" max="3499" width="38" bestFit="1" customWidth="1"/>
    <col min="3500" max="3500" width="19.28515625" bestFit="1" customWidth="1"/>
    <col min="3501" max="3501" width="31" bestFit="1" customWidth="1"/>
    <col min="3502" max="3502" width="22.5703125" bestFit="1" customWidth="1"/>
    <col min="3503" max="3503" width="44.7109375" bestFit="1" customWidth="1"/>
    <col min="3504" max="3504" width="23" bestFit="1" customWidth="1"/>
    <col min="3505" max="3505" width="22.7109375" bestFit="1" customWidth="1"/>
    <col min="3506" max="3506" width="56.7109375" bestFit="1" customWidth="1"/>
    <col min="3507" max="3507" width="39.140625" bestFit="1" customWidth="1"/>
    <col min="3508" max="3508" width="28.28515625" bestFit="1" customWidth="1"/>
    <col min="3509" max="3509" width="28.85546875" bestFit="1" customWidth="1"/>
    <col min="3510" max="3510" width="21.7109375" bestFit="1" customWidth="1"/>
    <col min="3511" max="3511" width="39.5703125" bestFit="1" customWidth="1"/>
    <col min="3512" max="3512" width="45.28515625" bestFit="1" customWidth="1"/>
    <col min="3513" max="3513" width="41.140625" bestFit="1" customWidth="1"/>
    <col min="3514" max="3514" width="18.28515625" bestFit="1" customWidth="1"/>
    <col min="3515" max="3515" width="15.85546875" bestFit="1" customWidth="1"/>
    <col min="3516" max="3516" width="11.7109375" bestFit="1" customWidth="1"/>
    <col min="3517" max="3517" width="36.140625" bestFit="1" customWidth="1"/>
    <col min="3518" max="3518" width="22.85546875" bestFit="1" customWidth="1"/>
    <col min="3519" max="3519" width="36" bestFit="1" customWidth="1"/>
    <col min="3520" max="3520" width="39.5703125" bestFit="1" customWidth="1"/>
    <col min="3521" max="3521" width="17.85546875" bestFit="1" customWidth="1"/>
    <col min="3522" max="3522" width="59" bestFit="1" customWidth="1"/>
    <col min="3523" max="3523" width="43.7109375" bestFit="1" customWidth="1"/>
    <col min="3524" max="3524" width="38.85546875" bestFit="1" customWidth="1"/>
    <col min="3525" max="3525" width="45" bestFit="1" customWidth="1"/>
    <col min="3526" max="3526" width="60.85546875" bestFit="1" customWidth="1"/>
    <col min="3527" max="3527" width="26.5703125" bestFit="1" customWidth="1"/>
    <col min="3528" max="3528" width="62" bestFit="1" customWidth="1"/>
    <col min="3529" max="3529" width="25.7109375" bestFit="1" customWidth="1"/>
    <col min="3530" max="3530" width="15.85546875" bestFit="1" customWidth="1"/>
    <col min="3531" max="3531" width="32.42578125" bestFit="1" customWidth="1"/>
    <col min="3532" max="3532" width="52.5703125" bestFit="1" customWidth="1"/>
    <col min="3533" max="3533" width="54.140625" bestFit="1" customWidth="1"/>
    <col min="3534" max="3534" width="34.85546875" bestFit="1" customWidth="1"/>
    <col min="3535" max="3535" width="38.28515625" bestFit="1" customWidth="1"/>
    <col min="3536" max="3536" width="29.85546875" bestFit="1" customWidth="1"/>
    <col min="3537" max="3537" width="31.85546875" bestFit="1" customWidth="1"/>
    <col min="3538" max="3538" width="48.28515625" bestFit="1" customWidth="1"/>
    <col min="3539" max="3539" width="38.28515625" bestFit="1" customWidth="1"/>
    <col min="3540" max="3540" width="29.140625" bestFit="1" customWidth="1"/>
    <col min="3541" max="3541" width="23.5703125" bestFit="1" customWidth="1"/>
    <col min="3542" max="3542" width="46.42578125" bestFit="1" customWidth="1"/>
    <col min="3543" max="3543" width="44" bestFit="1" customWidth="1"/>
    <col min="3544" max="3544" width="41.140625" bestFit="1" customWidth="1"/>
    <col min="3545" max="3545" width="38.42578125" bestFit="1" customWidth="1"/>
    <col min="3546" max="3546" width="19.7109375" bestFit="1" customWidth="1"/>
    <col min="3547" max="3547" width="8.5703125" bestFit="1" customWidth="1"/>
    <col min="3548" max="3548" width="50.140625" bestFit="1" customWidth="1"/>
    <col min="3549" max="3549" width="31.28515625" bestFit="1" customWidth="1"/>
    <col min="3550" max="3550" width="20.7109375" bestFit="1" customWidth="1"/>
    <col min="3551" max="3551" width="44.85546875" bestFit="1" customWidth="1"/>
    <col min="3552" max="3552" width="40.7109375" bestFit="1" customWidth="1"/>
    <col min="3553" max="3553" width="57.85546875" bestFit="1" customWidth="1"/>
    <col min="3554" max="3554" width="38.28515625" bestFit="1" customWidth="1"/>
    <col min="3555" max="3555" width="15.5703125" bestFit="1" customWidth="1"/>
    <col min="3556" max="3556" width="53.140625" bestFit="1" customWidth="1"/>
    <col min="3557" max="3557" width="49.28515625" bestFit="1" customWidth="1"/>
    <col min="3558" max="3558" width="54.140625" bestFit="1" customWidth="1"/>
    <col min="3559" max="3559" width="14.28515625" bestFit="1" customWidth="1"/>
    <col min="3560" max="3560" width="23.85546875" bestFit="1" customWidth="1"/>
    <col min="3561" max="3561" width="55.28515625" bestFit="1" customWidth="1"/>
    <col min="3562" max="3562" width="50.5703125" bestFit="1" customWidth="1"/>
    <col min="3563" max="3563" width="18.140625" bestFit="1" customWidth="1"/>
    <col min="3564" max="3564" width="55" bestFit="1" customWidth="1"/>
    <col min="3565" max="3565" width="36.28515625" bestFit="1" customWidth="1"/>
    <col min="3566" max="3566" width="53.42578125" bestFit="1" customWidth="1"/>
    <col min="3567" max="3568" width="41.28515625" bestFit="1" customWidth="1"/>
    <col min="3569" max="3569" width="15.85546875" bestFit="1" customWidth="1"/>
    <col min="3570" max="3570" width="12" bestFit="1" customWidth="1"/>
    <col min="3571" max="3571" width="24" bestFit="1" customWidth="1"/>
    <col min="3572" max="3572" width="43.7109375" bestFit="1" customWidth="1"/>
    <col min="3573" max="3573" width="29.140625" bestFit="1" customWidth="1"/>
    <col min="3574" max="3574" width="26.85546875" bestFit="1" customWidth="1"/>
    <col min="3575" max="3575" width="47" bestFit="1" customWidth="1"/>
    <col min="3576" max="3576" width="25" bestFit="1" customWidth="1"/>
    <col min="3577" max="3577" width="22.7109375" bestFit="1" customWidth="1"/>
    <col min="3578" max="3578" width="47.140625" bestFit="1" customWidth="1"/>
    <col min="3579" max="3579" width="37.28515625" bestFit="1" customWidth="1"/>
    <col min="3580" max="3580" width="33.42578125" bestFit="1" customWidth="1"/>
    <col min="3581" max="3581" width="27.7109375" bestFit="1" customWidth="1"/>
    <col min="3582" max="3582" width="14" bestFit="1" customWidth="1"/>
    <col min="3583" max="3583" width="29.7109375" bestFit="1" customWidth="1"/>
    <col min="3584" max="3584" width="23.85546875" bestFit="1" customWidth="1"/>
    <col min="3585" max="3585" width="24.7109375" bestFit="1" customWidth="1"/>
    <col min="3586" max="3586" width="40" bestFit="1" customWidth="1"/>
    <col min="3587" max="3587" width="39.85546875" bestFit="1" customWidth="1"/>
    <col min="3588" max="3588" width="50.7109375" bestFit="1" customWidth="1"/>
    <col min="3589" max="3589" width="25.7109375" bestFit="1" customWidth="1"/>
    <col min="3590" max="3590" width="21.7109375" bestFit="1" customWidth="1"/>
    <col min="3591" max="3591" width="44.7109375" bestFit="1" customWidth="1"/>
    <col min="3592" max="3592" width="52.28515625" bestFit="1" customWidth="1"/>
    <col min="3593" max="3593" width="11.85546875" bestFit="1" customWidth="1"/>
    <col min="3594" max="3594" width="53.140625" bestFit="1" customWidth="1"/>
    <col min="3595" max="3595" width="22.42578125" bestFit="1" customWidth="1"/>
    <col min="3596" max="3596" width="32.28515625" bestFit="1" customWidth="1"/>
    <col min="3597" max="3597" width="19.85546875" bestFit="1" customWidth="1"/>
    <col min="3598" max="3598" width="54.140625" bestFit="1" customWidth="1"/>
    <col min="3599" max="3599" width="45" bestFit="1" customWidth="1"/>
    <col min="3600" max="3600" width="29.85546875" bestFit="1" customWidth="1"/>
    <col min="3601" max="3601" width="47.42578125" bestFit="1" customWidth="1"/>
    <col min="3602" max="3602" width="24" bestFit="1" customWidth="1"/>
    <col min="3603" max="3603" width="46.42578125" bestFit="1" customWidth="1"/>
    <col min="3604" max="3604" width="56.85546875" bestFit="1" customWidth="1"/>
    <col min="3605" max="3605" width="41.85546875" bestFit="1" customWidth="1"/>
    <col min="3606" max="3606" width="23" bestFit="1" customWidth="1"/>
    <col min="3607" max="3607" width="43.28515625" bestFit="1" customWidth="1"/>
    <col min="3608" max="3608" width="20.140625" bestFit="1" customWidth="1"/>
    <col min="3609" max="3609" width="22.85546875" bestFit="1" customWidth="1"/>
    <col min="3610" max="3610" width="57.28515625" bestFit="1" customWidth="1"/>
    <col min="3611" max="3611" width="52.5703125" bestFit="1" customWidth="1"/>
    <col min="3612" max="3612" width="54" bestFit="1" customWidth="1"/>
    <col min="3613" max="3613" width="27.5703125" bestFit="1" customWidth="1"/>
    <col min="3614" max="3614" width="43.5703125" bestFit="1" customWidth="1"/>
    <col min="3615" max="3615" width="32.85546875" bestFit="1" customWidth="1"/>
    <col min="3616" max="3616" width="56.7109375" bestFit="1" customWidth="1"/>
    <col min="3617" max="3617" width="31.5703125" bestFit="1" customWidth="1"/>
    <col min="3618" max="3618" width="17.7109375" bestFit="1" customWidth="1"/>
    <col min="3619" max="3619" width="43.140625" bestFit="1" customWidth="1"/>
    <col min="3620" max="3620" width="20.28515625" bestFit="1" customWidth="1"/>
    <col min="3621" max="3621" width="27.140625" bestFit="1" customWidth="1"/>
    <col min="3622" max="3622" width="18.85546875" bestFit="1" customWidth="1"/>
    <col min="3623" max="3623" width="37.5703125" bestFit="1" customWidth="1"/>
    <col min="3624" max="3624" width="52.28515625" bestFit="1" customWidth="1"/>
    <col min="3625" max="3625" width="55.5703125" bestFit="1" customWidth="1"/>
    <col min="3626" max="3626" width="29" bestFit="1" customWidth="1"/>
    <col min="3627" max="3627" width="45.140625" bestFit="1" customWidth="1"/>
    <col min="3628" max="3628" width="54.85546875" bestFit="1" customWidth="1"/>
    <col min="3629" max="3629" width="37.28515625" bestFit="1" customWidth="1"/>
    <col min="3630" max="3630" width="23.42578125" bestFit="1" customWidth="1"/>
    <col min="3631" max="3631" width="44" bestFit="1" customWidth="1"/>
    <col min="3632" max="3632" width="24.28515625" bestFit="1" customWidth="1"/>
    <col min="3633" max="3633" width="52.42578125" bestFit="1" customWidth="1"/>
    <col min="3634" max="3634" width="44.85546875" bestFit="1" customWidth="1"/>
    <col min="3635" max="3635" width="17.28515625" bestFit="1" customWidth="1"/>
    <col min="3636" max="3636" width="40" bestFit="1" customWidth="1"/>
    <col min="3637" max="3637" width="31.7109375" bestFit="1" customWidth="1"/>
    <col min="3638" max="3638" width="28.42578125" bestFit="1" customWidth="1"/>
    <col min="3639" max="3639" width="47.5703125" bestFit="1" customWidth="1"/>
    <col min="3640" max="3640" width="54" bestFit="1" customWidth="1"/>
    <col min="3641" max="3641" width="53.85546875" bestFit="1" customWidth="1"/>
    <col min="3642" max="3642" width="23.28515625" bestFit="1" customWidth="1"/>
    <col min="3643" max="3643" width="51.85546875" bestFit="1" customWidth="1"/>
    <col min="3644" max="3644" width="30.85546875" bestFit="1" customWidth="1"/>
    <col min="3645" max="3645" width="26.7109375" bestFit="1" customWidth="1"/>
    <col min="3646" max="3646" width="51.85546875" bestFit="1" customWidth="1"/>
    <col min="3647" max="3647" width="19.5703125" bestFit="1" customWidth="1"/>
    <col min="3648" max="3648" width="32.7109375" bestFit="1" customWidth="1"/>
    <col min="3649" max="3649" width="29.28515625" bestFit="1" customWidth="1"/>
    <col min="3650" max="3650" width="18.28515625" bestFit="1" customWidth="1"/>
    <col min="3651" max="3651" width="23.42578125" bestFit="1" customWidth="1"/>
    <col min="3652" max="3652" width="10.28515625" bestFit="1" customWidth="1"/>
    <col min="3653" max="3653" width="21.140625" bestFit="1" customWidth="1"/>
    <col min="3654" max="3654" width="27.5703125" bestFit="1" customWidth="1"/>
    <col min="3655" max="3655" width="35.7109375" bestFit="1" customWidth="1"/>
    <col min="3656" max="3656" width="23.42578125" bestFit="1" customWidth="1"/>
    <col min="3657" max="3657" width="18.85546875" bestFit="1" customWidth="1"/>
    <col min="3658" max="3658" width="33.85546875" bestFit="1" customWidth="1"/>
    <col min="3659" max="3659" width="18.28515625" bestFit="1" customWidth="1"/>
    <col min="3660" max="3660" width="14.28515625" bestFit="1" customWidth="1"/>
    <col min="3661" max="3661" width="37" bestFit="1" customWidth="1"/>
    <col min="3662" max="3662" width="22" bestFit="1" customWidth="1"/>
    <col min="3663" max="3663" width="27.28515625" bestFit="1" customWidth="1"/>
    <col min="3664" max="3664" width="31.28515625" bestFit="1" customWidth="1"/>
    <col min="3665" max="3665" width="22.42578125" bestFit="1" customWidth="1"/>
    <col min="3666" max="3666" width="28.5703125" bestFit="1" customWidth="1"/>
    <col min="3667" max="3667" width="36.28515625" bestFit="1" customWidth="1"/>
    <col min="3668" max="3668" width="20.42578125" bestFit="1" customWidth="1"/>
    <col min="3669" max="3669" width="45.85546875" bestFit="1" customWidth="1"/>
    <col min="3670" max="3670" width="36.28515625" bestFit="1" customWidth="1"/>
    <col min="3671" max="3671" width="47.140625" bestFit="1" customWidth="1"/>
    <col min="3672" max="3672" width="54.140625" bestFit="1" customWidth="1"/>
    <col min="3673" max="3673" width="44.28515625" bestFit="1" customWidth="1"/>
    <col min="3674" max="3674" width="12.85546875" bestFit="1" customWidth="1"/>
    <col min="3675" max="3675" width="14.7109375" bestFit="1" customWidth="1"/>
    <col min="3676" max="3676" width="47.5703125" bestFit="1" customWidth="1"/>
    <col min="3677" max="3677" width="31.7109375" bestFit="1" customWidth="1"/>
    <col min="3678" max="3678" width="19.5703125" bestFit="1" customWidth="1"/>
    <col min="3679" max="3679" width="12.28515625" bestFit="1" customWidth="1"/>
    <col min="3680" max="3680" width="17.5703125" bestFit="1" customWidth="1"/>
    <col min="3681" max="3681" width="42.42578125" bestFit="1" customWidth="1"/>
    <col min="3682" max="3682" width="23.28515625" bestFit="1" customWidth="1"/>
    <col min="3683" max="3683" width="37.28515625" bestFit="1" customWidth="1"/>
    <col min="3684" max="3684" width="39.5703125" bestFit="1" customWidth="1"/>
    <col min="3685" max="3685" width="51.140625" bestFit="1" customWidth="1"/>
    <col min="3686" max="3686" width="31.85546875" bestFit="1" customWidth="1"/>
    <col min="3687" max="3687" width="41.85546875" bestFit="1" customWidth="1"/>
    <col min="3688" max="3688" width="50.7109375" bestFit="1" customWidth="1"/>
    <col min="3689" max="3689" width="50.140625" bestFit="1" customWidth="1"/>
    <col min="3690" max="3690" width="25.7109375" bestFit="1" customWidth="1"/>
    <col min="3691" max="3691" width="44.85546875" bestFit="1" customWidth="1"/>
    <col min="3692" max="3692" width="58.28515625" bestFit="1" customWidth="1"/>
    <col min="3693" max="3693" width="21.42578125" bestFit="1" customWidth="1"/>
    <col min="3694" max="3694" width="25" bestFit="1" customWidth="1"/>
    <col min="3695" max="3695" width="18.5703125" bestFit="1" customWidth="1"/>
    <col min="3696" max="3696" width="33.5703125" bestFit="1" customWidth="1"/>
    <col min="3697" max="3697" width="21.140625" bestFit="1" customWidth="1"/>
    <col min="3698" max="3698" width="22.5703125" bestFit="1" customWidth="1"/>
    <col min="3699" max="3699" width="34.85546875" bestFit="1" customWidth="1"/>
    <col min="3700" max="3700" width="50.7109375" bestFit="1" customWidth="1"/>
    <col min="3701" max="3701" width="16" bestFit="1" customWidth="1"/>
    <col min="3702" max="3702" width="54.28515625" bestFit="1" customWidth="1"/>
    <col min="3703" max="3703" width="50.7109375" bestFit="1" customWidth="1"/>
    <col min="3704" max="3704" width="33.85546875" bestFit="1" customWidth="1"/>
    <col min="3705" max="3705" width="16.7109375" bestFit="1" customWidth="1"/>
    <col min="3706" max="3706" width="46.42578125" bestFit="1" customWidth="1"/>
    <col min="3707" max="3707" width="33" bestFit="1" customWidth="1"/>
    <col min="3708" max="3708" width="54.28515625" bestFit="1" customWidth="1"/>
    <col min="3709" max="3709" width="56.42578125" bestFit="1" customWidth="1"/>
    <col min="3710" max="3710" width="34.140625" bestFit="1" customWidth="1"/>
    <col min="3711" max="3711" width="6.140625" bestFit="1" customWidth="1"/>
    <col min="3712" max="3712" width="56" bestFit="1" customWidth="1"/>
    <col min="3713" max="3713" width="26.7109375" bestFit="1" customWidth="1"/>
    <col min="3714" max="3714" width="19.42578125" bestFit="1" customWidth="1"/>
    <col min="3715" max="3715" width="25.7109375" bestFit="1" customWidth="1"/>
    <col min="3716" max="3716" width="23.28515625" bestFit="1" customWidth="1"/>
    <col min="3717" max="3717" width="5.85546875" bestFit="1" customWidth="1"/>
    <col min="3718" max="3718" width="50.7109375" bestFit="1" customWidth="1"/>
    <col min="3719" max="3719" width="55.5703125" bestFit="1" customWidth="1"/>
    <col min="3720" max="3720" width="58.85546875" bestFit="1" customWidth="1"/>
    <col min="3721" max="3721" width="34" bestFit="1" customWidth="1"/>
    <col min="3722" max="3722" width="26.42578125" bestFit="1" customWidth="1"/>
    <col min="3723" max="3723" width="46.7109375" bestFit="1" customWidth="1"/>
    <col min="3724" max="3724" width="15.28515625" bestFit="1" customWidth="1"/>
    <col min="3725" max="3725" width="35" bestFit="1" customWidth="1"/>
    <col min="3726" max="3726" width="29.7109375" bestFit="1" customWidth="1"/>
    <col min="3727" max="3727" width="35.140625" bestFit="1" customWidth="1"/>
    <col min="3728" max="3728" width="13.7109375" bestFit="1" customWidth="1"/>
    <col min="3729" max="3729" width="37" bestFit="1" customWidth="1"/>
    <col min="3730" max="3730" width="51.28515625" bestFit="1" customWidth="1"/>
    <col min="3731" max="3731" width="37" bestFit="1" customWidth="1"/>
    <col min="3732" max="3732" width="24" bestFit="1" customWidth="1"/>
    <col min="3733" max="3733" width="17.7109375" bestFit="1" customWidth="1"/>
    <col min="3734" max="3734" width="57.140625" bestFit="1" customWidth="1"/>
    <col min="3735" max="3735" width="35.7109375" bestFit="1" customWidth="1"/>
    <col min="3736" max="3736" width="35.42578125" bestFit="1" customWidth="1"/>
    <col min="3737" max="3737" width="29.7109375" bestFit="1" customWidth="1"/>
    <col min="3738" max="3738" width="12.42578125" bestFit="1" customWidth="1"/>
    <col min="3739" max="3739" width="39.140625" bestFit="1" customWidth="1"/>
    <col min="3740" max="3740" width="50.7109375" bestFit="1" customWidth="1"/>
    <col min="3741" max="3741" width="20.140625" bestFit="1" customWidth="1"/>
    <col min="3742" max="3742" width="34.42578125" bestFit="1" customWidth="1"/>
    <col min="3743" max="3743" width="33.28515625" bestFit="1" customWidth="1"/>
    <col min="3744" max="3744" width="16.140625" bestFit="1" customWidth="1"/>
    <col min="3745" max="3745" width="52.7109375" bestFit="1" customWidth="1"/>
    <col min="3746" max="3746" width="21.85546875" bestFit="1" customWidth="1"/>
    <col min="3747" max="3747" width="20.5703125" bestFit="1" customWidth="1"/>
    <col min="3748" max="3748" width="16.7109375" bestFit="1" customWidth="1"/>
    <col min="3749" max="3749" width="41.5703125" bestFit="1" customWidth="1"/>
    <col min="3750" max="3750" width="24.140625" bestFit="1" customWidth="1"/>
    <col min="3751" max="3751" width="41.7109375" bestFit="1" customWidth="1"/>
    <col min="3752" max="3752" width="51.42578125" bestFit="1" customWidth="1"/>
    <col min="3753" max="3753" width="53.5703125" bestFit="1" customWidth="1"/>
    <col min="3754" max="3754" width="35.7109375" bestFit="1" customWidth="1"/>
    <col min="3755" max="3755" width="10.7109375" bestFit="1" customWidth="1"/>
    <col min="3756" max="3756" width="31.42578125" bestFit="1" customWidth="1"/>
    <col min="3757" max="3757" width="12.85546875" bestFit="1" customWidth="1"/>
    <col min="3758" max="3758" width="18" bestFit="1" customWidth="1"/>
    <col min="3759" max="3759" width="57.28515625" bestFit="1" customWidth="1"/>
    <col min="3760" max="3760" width="49.5703125" bestFit="1" customWidth="1"/>
    <col min="3761" max="3761" width="29.7109375" bestFit="1" customWidth="1"/>
    <col min="3762" max="3762" width="45.7109375" bestFit="1" customWidth="1"/>
    <col min="3763" max="3763" width="29.42578125" bestFit="1" customWidth="1"/>
    <col min="3764" max="3764" width="57.140625" bestFit="1" customWidth="1"/>
    <col min="3765" max="3765" width="46.28515625" bestFit="1" customWidth="1"/>
    <col min="3766" max="3766" width="27.7109375" bestFit="1" customWidth="1"/>
    <col min="3767" max="3767" width="33.140625" bestFit="1" customWidth="1"/>
    <col min="3768" max="3768" width="45.42578125" bestFit="1" customWidth="1"/>
    <col min="3769" max="3769" width="24.42578125" bestFit="1" customWidth="1"/>
    <col min="3770" max="3770" width="16.140625" bestFit="1" customWidth="1"/>
    <col min="3771" max="3771" width="22.85546875" bestFit="1" customWidth="1"/>
    <col min="3772" max="3772" width="13.85546875" bestFit="1" customWidth="1"/>
    <col min="3773" max="3773" width="11.28515625" bestFit="1" customWidth="1"/>
    <col min="3774" max="3774" width="43.7109375" bestFit="1" customWidth="1"/>
    <col min="3775" max="3775" width="40.42578125" bestFit="1" customWidth="1"/>
    <col min="3776" max="3776" width="43.140625" bestFit="1" customWidth="1"/>
    <col min="3777" max="3777" width="18.140625" bestFit="1" customWidth="1"/>
    <col min="3778" max="3778" width="46.85546875" bestFit="1" customWidth="1"/>
    <col min="3779" max="3779" width="54.5703125" bestFit="1" customWidth="1"/>
    <col min="3780" max="3780" width="44.7109375" bestFit="1" customWidth="1"/>
    <col min="3781" max="3781" width="17" bestFit="1" customWidth="1"/>
    <col min="3782" max="3782" width="28" bestFit="1" customWidth="1"/>
    <col min="3783" max="3783" width="54.5703125" bestFit="1" customWidth="1"/>
    <col min="3784" max="3784" width="32.140625" bestFit="1" customWidth="1"/>
    <col min="3785" max="3785" width="60.5703125" bestFit="1" customWidth="1"/>
    <col min="3786" max="3786" width="24.7109375" bestFit="1" customWidth="1"/>
    <col min="3787" max="3787" width="28.42578125" bestFit="1" customWidth="1"/>
    <col min="3788" max="3788" width="48" bestFit="1" customWidth="1"/>
    <col min="3789" max="3789" width="51.42578125" bestFit="1" customWidth="1"/>
    <col min="3790" max="3790" width="54.140625" bestFit="1" customWidth="1"/>
    <col min="3791" max="3791" width="38.5703125" bestFit="1" customWidth="1"/>
    <col min="3792" max="3792" width="48" bestFit="1" customWidth="1"/>
    <col min="3793" max="3793" width="59.5703125" bestFit="1" customWidth="1"/>
    <col min="3794" max="3794" width="15.85546875" bestFit="1" customWidth="1"/>
    <col min="3795" max="3795" width="15.7109375" bestFit="1" customWidth="1"/>
    <col min="3796" max="3796" width="26.42578125" bestFit="1" customWidth="1"/>
    <col min="3797" max="3797" width="58.7109375" bestFit="1" customWidth="1"/>
    <col min="3798" max="3798" width="38.140625" bestFit="1" customWidth="1"/>
    <col min="3799" max="3799" width="48" bestFit="1" customWidth="1"/>
    <col min="3800" max="3800" width="27.140625" bestFit="1" customWidth="1"/>
    <col min="3801" max="3801" width="11.28515625" bestFit="1" customWidth="1"/>
    <col min="3802" max="3802" width="35.140625" bestFit="1" customWidth="1"/>
    <col min="3803" max="3803" width="33.42578125" bestFit="1" customWidth="1"/>
    <col min="3804" max="3804" width="28.5703125" bestFit="1" customWidth="1"/>
    <col min="3805" max="3805" width="6.85546875" bestFit="1" customWidth="1"/>
    <col min="3806" max="3806" width="19.7109375" bestFit="1" customWidth="1"/>
    <col min="3807" max="3807" width="34.85546875" bestFit="1" customWidth="1"/>
    <col min="3808" max="3808" width="29" bestFit="1" customWidth="1"/>
    <col min="3809" max="3809" width="40.7109375" bestFit="1" customWidth="1"/>
    <col min="3810" max="3810" width="55.85546875" bestFit="1" customWidth="1"/>
    <col min="3811" max="3811" width="11" bestFit="1" customWidth="1"/>
    <col min="3812" max="3812" width="54.5703125" bestFit="1" customWidth="1"/>
    <col min="3813" max="3813" width="33.85546875" bestFit="1" customWidth="1"/>
    <col min="3814" max="3814" width="12.28515625" bestFit="1" customWidth="1"/>
    <col min="3815" max="3815" width="36.140625" bestFit="1" customWidth="1"/>
    <col min="3816" max="3816" width="7.42578125" bestFit="1" customWidth="1"/>
    <col min="3817" max="3817" width="39.42578125" bestFit="1" customWidth="1"/>
    <col min="3818" max="3818" width="41.85546875" bestFit="1" customWidth="1"/>
    <col min="3819" max="3819" width="48.85546875" bestFit="1" customWidth="1"/>
    <col min="3820" max="3820" width="7" bestFit="1" customWidth="1"/>
    <col min="3821" max="3821" width="51.7109375" bestFit="1" customWidth="1"/>
    <col min="3822" max="3822" width="19.85546875" bestFit="1" customWidth="1"/>
    <col min="3823" max="3823" width="17.28515625" bestFit="1" customWidth="1"/>
    <col min="3824" max="3824" width="35.7109375" bestFit="1" customWidth="1"/>
    <col min="3825" max="3825" width="29.28515625" bestFit="1" customWidth="1"/>
    <col min="3826" max="3826" width="20.85546875" bestFit="1" customWidth="1"/>
    <col min="3827" max="3827" width="40.42578125" bestFit="1" customWidth="1"/>
    <col min="3828" max="3828" width="19.140625" bestFit="1" customWidth="1"/>
    <col min="3829" max="3829" width="49.42578125" bestFit="1" customWidth="1"/>
    <col min="3830" max="3830" width="33.28515625" bestFit="1" customWidth="1"/>
    <col min="3831" max="3831" width="30.140625" bestFit="1" customWidth="1"/>
    <col min="3832" max="3832" width="34.28515625" bestFit="1" customWidth="1"/>
    <col min="3833" max="3833" width="11" bestFit="1" customWidth="1"/>
    <col min="3834" max="3834" width="22.85546875" bestFit="1" customWidth="1"/>
    <col min="3835" max="3835" width="56" bestFit="1" customWidth="1"/>
    <col min="3836" max="3836" width="30.7109375" bestFit="1" customWidth="1"/>
    <col min="3837" max="3837" width="52.7109375" bestFit="1" customWidth="1"/>
    <col min="3838" max="3838" width="16.42578125" bestFit="1" customWidth="1"/>
    <col min="3839" max="3839" width="32.5703125" bestFit="1" customWidth="1"/>
    <col min="3840" max="3840" width="5.85546875" bestFit="1" customWidth="1"/>
    <col min="3841" max="3841" width="45.140625" bestFit="1" customWidth="1"/>
    <col min="3842" max="3842" width="56.5703125" bestFit="1" customWidth="1"/>
    <col min="3843" max="3843" width="40.42578125" bestFit="1" customWidth="1"/>
    <col min="3844" max="3844" width="23.140625" bestFit="1" customWidth="1"/>
    <col min="3845" max="3845" width="19.28515625" bestFit="1" customWidth="1"/>
    <col min="3846" max="3846" width="36.140625" bestFit="1" customWidth="1"/>
    <col min="3847" max="3847" width="14.42578125" bestFit="1" customWidth="1"/>
    <col min="3848" max="3848" width="28.42578125" bestFit="1" customWidth="1"/>
    <col min="3849" max="3849" width="11" bestFit="1" customWidth="1"/>
    <col min="3850" max="3850" width="47.140625" bestFit="1" customWidth="1"/>
    <col min="3851" max="3851" width="18.140625" bestFit="1" customWidth="1"/>
    <col min="3852" max="3852" width="18.28515625" bestFit="1" customWidth="1"/>
    <col min="3853" max="3853" width="24.85546875" bestFit="1" customWidth="1"/>
    <col min="3854" max="3854" width="39.5703125" bestFit="1" customWidth="1"/>
    <col min="3855" max="3855" width="51" bestFit="1" customWidth="1"/>
    <col min="3856" max="3856" width="49.5703125" bestFit="1" customWidth="1"/>
    <col min="3857" max="3857" width="25.5703125" bestFit="1" customWidth="1"/>
    <col min="3858" max="3858" width="54" bestFit="1" customWidth="1"/>
    <col min="3859" max="3859" width="21.42578125" bestFit="1" customWidth="1"/>
    <col min="3860" max="3860" width="41.85546875" bestFit="1" customWidth="1"/>
    <col min="3861" max="3861" width="56.28515625" bestFit="1" customWidth="1"/>
    <col min="3862" max="3862" width="31.7109375" bestFit="1" customWidth="1"/>
    <col min="3863" max="3863" width="58.7109375" bestFit="1" customWidth="1"/>
    <col min="3864" max="3864" width="21.5703125" bestFit="1" customWidth="1"/>
    <col min="3865" max="3865" width="30.85546875" bestFit="1" customWidth="1"/>
    <col min="3866" max="3866" width="13.85546875" bestFit="1" customWidth="1"/>
    <col min="3867" max="3867" width="59.140625" bestFit="1" customWidth="1"/>
    <col min="3868" max="3868" width="24.140625" bestFit="1" customWidth="1"/>
    <col min="3869" max="3869" width="47" bestFit="1" customWidth="1"/>
    <col min="3870" max="3870" width="17.5703125" bestFit="1" customWidth="1"/>
    <col min="3871" max="3871" width="55.42578125" bestFit="1" customWidth="1"/>
    <col min="3872" max="3872" width="51" bestFit="1" customWidth="1"/>
    <col min="3873" max="3873" width="47.85546875" bestFit="1" customWidth="1"/>
    <col min="3874" max="3874" width="31.85546875" bestFit="1" customWidth="1"/>
    <col min="3875" max="3875" width="51.5703125" bestFit="1" customWidth="1"/>
    <col min="3876" max="3877" width="21.7109375" bestFit="1" customWidth="1"/>
    <col min="3878" max="3878" width="26.85546875" bestFit="1" customWidth="1"/>
    <col min="3879" max="3879" width="44.85546875" bestFit="1" customWidth="1"/>
    <col min="3880" max="3880" width="49.28515625" bestFit="1" customWidth="1"/>
    <col min="3881" max="3881" width="16.42578125" bestFit="1" customWidth="1"/>
    <col min="3882" max="3882" width="26.28515625" bestFit="1" customWidth="1"/>
    <col min="3883" max="3883" width="41.28515625" bestFit="1" customWidth="1"/>
    <col min="3884" max="3884" width="38.7109375" bestFit="1" customWidth="1"/>
    <col min="3885" max="3885" width="57.140625" bestFit="1" customWidth="1"/>
    <col min="3886" max="3886" width="57.85546875" bestFit="1" customWidth="1"/>
    <col min="3887" max="3887" width="31.7109375" bestFit="1" customWidth="1"/>
    <col min="3888" max="3888" width="45.85546875" bestFit="1" customWidth="1"/>
    <col min="3889" max="3889" width="24.7109375" bestFit="1" customWidth="1"/>
    <col min="3890" max="3890" width="34.42578125" bestFit="1" customWidth="1"/>
    <col min="3891" max="3891" width="41" bestFit="1" customWidth="1"/>
    <col min="3892" max="3892" width="45" bestFit="1" customWidth="1"/>
    <col min="3893" max="3893" width="59.5703125" bestFit="1" customWidth="1"/>
    <col min="3894" max="3894" width="8.85546875" bestFit="1" customWidth="1"/>
    <col min="3895" max="3895" width="23.42578125" bestFit="1" customWidth="1"/>
    <col min="3896" max="3896" width="24.7109375" bestFit="1" customWidth="1"/>
    <col min="3897" max="3898" width="31.28515625" bestFit="1" customWidth="1"/>
    <col min="3899" max="3899" width="26.5703125" bestFit="1" customWidth="1"/>
    <col min="3900" max="3900" width="51.42578125" bestFit="1" customWidth="1"/>
    <col min="3901" max="3901" width="60" bestFit="1" customWidth="1"/>
    <col min="3902" max="3902" width="52.7109375" bestFit="1" customWidth="1"/>
    <col min="3903" max="3903" width="20.5703125" bestFit="1" customWidth="1"/>
    <col min="3904" max="3904" width="44.28515625" bestFit="1" customWidth="1"/>
    <col min="3905" max="3905" width="32.7109375" bestFit="1" customWidth="1"/>
    <col min="3906" max="3906" width="9.7109375" bestFit="1" customWidth="1"/>
    <col min="3907" max="3907" width="19.5703125" bestFit="1" customWidth="1"/>
    <col min="3908" max="3908" width="21.140625" bestFit="1" customWidth="1"/>
    <col min="3909" max="3909" width="13.5703125" bestFit="1" customWidth="1"/>
    <col min="3910" max="3910" width="24.42578125" bestFit="1" customWidth="1"/>
    <col min="3911" max="3911" width="55.28515625" bestFit="1" customWidth="1"/>
    <col min="3912" max="3912" width="29.140625" bestFit="1" customWidth="1"/>
    <col min="3913" max="3913" width="48.85546875" bestFit="1" customWidth="1"/>
    <col min="3914" max="3914" width="50.85546875" bestFit="1" customWidth="1"/>
    <col min="3915" max="3915" width="24.5703125" bestFit="1" customWidth="1"/>
    <col min="3916" max="3916" width="7.7109375" bestFit="1" customWidth="1"/>
    <col min="3917" max="3917" width="25" bestFit="1" customWidth="1"/>
    <col min="3918" max="3918" width="43.85546875" bestFit="1" customWidth="1"/>
    <col min="3919" max="3919" width="28.5703125" bestFit="1" customWidth="1"/>
    <col min="3920" max="3920" width="51.85546875" bestFit="1" customWidth="1"/>
    <col min="3921" max="3921" width="38.140625" bestFit="1" customWidth="1"/>
    <col min="3922" max="3922" width="31.140625" bestFit="1" customWidth="1"/>
    <col min="3923" max="3923" width="9.5703125" bestFit="1" customWidth="1"/>
    <col min="3924" max="3924" width="48.85546875" bestFit="1" customWidth="1"/>
    <col min="3925" max="3925" width="42.7109375" bestFit="1" customWidth="1"/>
    <col min="3926" max="3926" width="45.7109375" bestFit="1" customWidth="1"/>
    <col min="3927" max="3927" width="53.7109375" bestFit="1" customWidth="1"/>
    <col min="3928" max="3928" width="53.140625" bestFit="1" customWidth="1"/>
    <col min="3929" max="3929" width="54.5703125" bestFit="1" customWidth="1"/>
    <col min="3930" max="3930" width="30" bestFit="1" customWidth="1"/>
    <col min="3931" max="3931" width="7.42578125" bestFit="1" customWidth="1"/>
    <col min="3932" max="3932" width="30" bestFit="1" customWidth="1"/>
    <col min="3933" max="3933" width="14.140625" bestFit="1" customWidth="1"/>
    <col min="3934" max="3934" width="27" bestFit="1" customWidth="1"/>
    <col min="3935" max="3935" width="26.5703125" bestFit="1" customWidth="1"/>
    <col min="3936" max="3936" width="22.28515625" bestFit="1" customWidth="1"/>
    <col min="3937" max="3937" width="16.140625" bestFit="1" customWidth="1"/>
    <col min="3938" max="3938" width="28.5703125" bestFit="1" customWidth="1"/>
    <col min="3939" max="3939" width="11" bestFit="1" customWidth="1"/>
    <col min="3940" max="3940" width="23.5703125" bestFit="1" customWidth="1"/>
    <col min="3941" max="3941" width="51.140625" bestFit="1" customWidth="1"/>
    <col min="3942" max="3942" width="53.140625" bestFit="1" customWidth="1"/>
    <col min="3943" max="3943" width="28.42578125" bestFit="1" customWidth="1"/>
    <col min="3944" max="3944" width="43.28515625" bestFit="1" customWidth="1"/>
    <col min="3945" max="3945" width="50.85546875" bestFit="1" customWidth="1"/>
    <col min="3946" max="3946" width="13.140625" bestFit="1" customWidth="1"/>
    <col min="3947" max="3947" width="43" bestFit="1" customWidth="1"/>
    <col min="3948" max="3948" width="17" bestFit="1" customWidth="1"/>
    <col min="3949" max="3949" width="16.85546875" bestFit="1" customWidth="1"/>
    <col min="3950" max="3950" width="49.7109375" bestFit="1" customWidth="1"/>
    <col min="3951" max="3951" width="40.28515625" bestFit="1" customWidth="1"/>
    <col min="3952" max="3952" width="15.28515625" bestFit="1" customWidth="1"/>
    <col min="3953" max="3953" width="26.140625" bestFit="1" customWidth="1"/>
    <col min="3954" max="3954" width="19.7109375" bestFit="1" customWidth="1"/>
    <col min="3955" max="3955" width="29.7109375" bestFit="1" customWidth="1"/>
    <col min="3956" max="3956" width="28.42578125" bestFit="1" customWidth="1"/>
    <col min="3957" max="3957" width="30.42578125" bestFit="1" customWidth="1"/>
    <col min="3958" max="3958" width="10.85546875" bestFit="1" customWidth="1"/>
    <col min="3959" max="3959" width="12.5703125" bestFit="1" customWidth="1"/>
    <col min="3960" max="3960" width="48.42578125" bestFit="1" customWidth="1"/>
    <col min="3961" max="3961" width="32.85546875" bestFit="1" customWidth="1"/>
    <col min="3962" max="3962" width="16.42578125" bestFit="1" customWidth="1"/>
    <col min="3963" max="3963" width="20.5703125" bestFit="1" customWidth="1"/>
    <col min="3964" max="3964" width="30" bestFit="1" customWidth="1"/>
    <col min="3965" max="3965" width="58.42578125" bestFit="1" customWidth="1"/>
    <col min="3966" max="3966" width="55.5703125" bestFit="1" customWidth="1"/>
    <col min="3967" max="3967" width="53.7109375" bestFit="1" customWidth="1"/>
    <col min="3968" max="3968" width="18.7109375" bestFit="1" customWidth="1"/>
    <col min="3969" max="3969" width="50.7109375" bestFit="1" customWidth="1"/>
    <col min="3970" max="3970" width="53.42578125" bestFit="1" customWidth="1"/>
    <col min="3971" max="3971" width="18.28515625" bestFit="1" customWidth="1"/>
    <col min="3972" max="3972" width="48.28515625" bestFit="1" customWidth="1"/>
    <col min="3973" max="3973" width="45.5703125" bestFit="1" customWidth="1"/>
    <col min="3974" max="3974" width="16.5703125" bestFit="1" customWidth="1"/>
    <col min="3975" max="3975" width="8.28515625" bestFit="1" customWidth="1"/>
    <col min="3976" max="3976" width="20" bestFit="1" customWidth="1"/>
    <col min="3977" max="3977" width="14.85546875" bestFit="1" customWidth="1"/>
    <col min="3978" max="3978" width="31.28515625" bestFit="1" customWidth="1"/>
    <col min="3979" max="3979" width="53.7109375" bestFit="1" customWidth="1"/>
    <col min="3980" max="3980" width="13.5703125" bestFit="1" customWidth="1"/>
    <col min="3981" max="3981" width="28.28515625" bestFit="1" customWidth="1"/>
    <col min="3982" max="3982" width="49.28515625" bestFit="1" customWidth="1"/>
    <col min="3983" max="3983" width="40.5703125" bestFit="1" customWidth="1"/>
    <col min="3984" max="3984" width="39.140625" bestFit="1" customWidth="1"/>
    <col min="3985" max="3985" width="29.42578125" bestFit="1" customWidth="1"/>
    <col min="3986" max="3986" width="23.7109375" bestFit="1" customWidth="1"/>
    <col min="3987" max="3987" width="43.28515625" bestFit="1" customWidth="1"/>
    <col min="3988" max="3988" width="59.28515625" bestFit="1" customWidth="1"/>
    <col min="3989" max="3989" width="43" bestFit="1" customWidth="1"/>
    <col min="3990" max="3990" width="40.5703125" bestFit="1" customWidth="1"/>
    <col min="3991" max="3991" width="58" bestFit="1" customWidth="1"/>
    <col min="3992" max="3992" width="43.5703125" bestFit="1" customWidth="1"/>
    <col min="3993" max="3993" width="30.140625" bestFit="1" customWidth="1"/>
    <col min="3994" max="3994" width="45.42578125" bestFit="1" customWidth="1"/>
    <col min="3995" max="3995" width="32.7109375" bestFit="1" customWidth="1"/>
    <col min="3996" max="3996" width="44.28515625" bestFit="1" customWidth="1"/>
    <col min="3997" max="3997" width="38.28515625" bestFit="1" customWidth="1"/>
    <col min="3998" max="3998" width="11.7109375" bestFit="1" customWidth="1"/>
    <col min="3999" max="3999" width="18" bestFit="1" customWidth="1"/>
    <col min="4000" max="4000" width="27.140625" bestFit="1" customWidth="1"/>
    <col min="4001" max="4001" width="22.28515625" bestFit="1" customWidth="1"/>
    <col min="4002" max="4002" width="38.85546875" bestFit="1" customWidth="1"/>
    <col min="4003" max="4003" width="53.140625" bestFit="1" customWidth="1"/>
    <col min="4004" max="4004" width="53.5703125" bestFit="1" customWidth="1"/>
    <col min="4005" max="4005" width="51.85546875" bestFit="1" customWidth="1"/>
    <col min="4006" max="4006" width="34.85546875" bestFit="1" customWidth="1"/>
    <col min="4007" max="4007" width="32.7109375" bestFit="1" customWidth="1"/>
    <col min="4008" max="4008" width="15.85546875" bestFit="1" customWidth="1"/>
    <col min="4009" max="4009" width="42.7109375" bestFit="1" customWidth="1"/>
    <col min="4010" max="4010" width="18.42578125" bestFit="1" customWidth="1"/>
    <col min="4011" max="4011" width="37.42578125" bestFit="1" customWidth="1"/>
    <col min="4012" max="4012" width="15.85546875" bestFit="1" customWidth="1"/>
    <col min="4013" max="4013" width="46.42578125" bestFit="1" customWidth="1"/>
    <col min="4014" max="4014" width="46.28515625" bestFit="1" customWidth="1"/>
    <col min="4015" max="4015" width="16.5703125" bestFit="1" customWidth="1"/>
    <col min="4016" max="4016" width="34.85546875" bestFit="1" customWidth="1"/>
    <col min="4017" max="4017" width="58.28515625" bestFit="1" customWidth="1"/>
    <col min="4018" max="4018" width="12.42578125" bestFit="1" customWidth="1"/>
    <col min="4019" max="4019" width="51.28515625" bestFit="1" customWidth="1"/>
    <col min="4020" max="4020" width="23.140625" bestFit="1" customWidth="1"/>
    <col min="4021" max="4021" width="15.28515625" bestFit="1" customWidth="1"/>
    <col min="4022" max="4022" width="11" bestFit="1" customWidth="1"/>
    <col min="4023" max="4023" width="56.7109375" bestFit="1" customWidth="1"/>
    <col min="4024" max="4024" width="31.28515625" bestFit="1" customWidth="1"/>
    <col min="4025" max="4025" width="10.5703125" bestFit="1" customWidth="1"/>
    <col min="4026" max="4026" width="43.85546875" bestFit="1" customWidth="1"/>
    <col min="4027" max="4027" width="12.28515625" bestFit="1" customWidth="1"/>
    <col min="4028" max="4028" width="10.140625" bestFit="1" customWidth="1"/>
    <col min="4029" max="4029" width="36" bestFit="1" customWidth="1"/>
    <col min="4030" max="4030" width="33.85546875" bestFit="1" customWidth="1"/>
    <col min="4031" max="4031" width="23.140625" bestFit="1" customWidth="1"/>
    <col min="4032" max="4032" width="28.5703125" bestFit="1" customWidth="1"/>
    <col min="4033" max="4033" width="11.7109375" bestFit="1" customWidth="1"/>
    <col min="4034" max="4034" width="40.85546875" bestFit="1" customWidth="1"/>
    <col min="4035" max="4035" width="16" bestFit="1" customWidth="1"/>
    <col min="4036" max="4036" width="17.42578125" bestFit="1" customWidth="1"/>
    <col min="4037" max="4037" width="24.140625" bestFit="1" customWidth="1"/>
    <col min="4038" max="4038" width="20.42578125" bestFit="1" customWidth="1"/>
    <col min="4039" max="4039" width="53.7109375" bestFit="1" customWidth="1"/>
    <col min="4040" max="4040" width="27.85546875" bestFit="1" customWidth="1"/>
    <col min="4041" max="4041" width="40.85546875" bestFit="1" customWidth="1"/>
    <col min="4042" max="4042" width="16.140625" bestFit="1" customWidth="1"/>
    <col min="4043" max="4043" width="23.28515625" bestFit="1" customWidth="1"/>
    <col min="4044" max="4044" width="34.5703125" bestFit="1" customWidth="1"/>
    <col min="4045" max="4045" width="50.5703125" bestFit="1" customWidth="1"/>
    <col min="4046" max="4046" width="14.5703125" bestFit="1" customWidth="1"/>
    <col min="4047" max="4047" width="48.140625" bestFit="1" customWidth="1"/>
    <col min="4048" max="4048" width="18.5703125" bestFit="1" customWidth="1"/>
    <col min="4049" max="4049" width="49.42578125" bestFit="1" customWidth="1"/>
    <col min="4050" max="4050" width="30" bestFit="1" customWidth="1"/>
    <col min="4051" max="4051" width="12.140625" bestFit="1" customWidth="1"/>
    <col min="4052" max="4052" width="57.140625" bestFit="1" customWidth="1"/>
    <col min="4053" max="4053" width="29.28515625" bestFit="1" customWidth="1"/>
    <col min="4054" max="4054" width="49.7109375" bestFit="1" customWidth="1"/>
    <col min="4055" max="4055" width="44.5703125" bestFit="1" customWidth="1"/>
    <col min="4056" max="4056" width="12.140625" bestFit="1" customWidth="1"/>
    <col min="4057" max="4057" width="64.140625" bestFit="1" customWidth="1"/>
    <col min="4058" max="4058" width="52.42578125" bestFit="1" customWidth="1"/>
    <col min="4059" max="4059" width="48.42578125" bestFit="1" customWidth="1"/>
    <col min="4060" max="4060" width="54.7109375" bestFit="1" customWidth="1"/>
    <col min="4061" max="4061" width="19.85546875" bestFit="1" customWidth="1"/>
    <col min="4062" max="4062" width="60.5703125" bestFit="1" customWidth="1"/>
    <col min="4063" max="4063" width="46.42578125" bestFit="1" customWidth="1"/>
    <col min="4064" max="4064" width="12.140625" bestFit="1" customWidth="1"/>
    <col min="4065" max="4065" width="34.7109375" bestFit="1" customWidth="1"/>
    <col min="4066" max="4066" width="45.7109375" bestFit="1" customWidth="1"/>
    <col min="4067" max="4067" width="23" bestFit="1" customWidth="1"/>
    <col min="4068" max="4068" width="17.42578125" bestFit="1" customWidth="1"/>
    <col min="4069" max="4069" width="18.7109375" bestFit="1" customWidth="1"/>
    <col min="4070" max="4070" width="50.85546875" bestFit="1" customWidth="1"/>
    <col min="4071" max="4071" width="55.42578125" bestFit="1" customWidth="1"/>
    <col min="4072" max="4072" width="51" bestFit="1" customWidth="1"/>
    <col min="4073" max="4073" width="20.5703125" bestFit="1" customWidth="1"/>
    <col min="4074" max="4074" width="35.42578125" bestFit="1" customWidth="1"/>
    <col min="4075" max="4075" width="52.28515625" bestFit="1" customWidth="1"/>
    <col min="4076" max="4076" width="16.42578125" bestFit="1" customWidth="1"/>
    <col min="4077" max="4077" width="39.5703125" bestFit="1" customWidth="1"/>
    <col min="4078" max="4078" width="59.7109375" bestFit="1" customWidth="1"/>
    <col min="4079" max="4079" width="50" bestFit="1" customWidth="1"/>
    <col min="4080" max="4080" width="43.7109375" bestFit="1" customWidth="1"/>
    <col min="4081" max="4081" width="62.5703125" bestFit="1" customWidth="1"/>
    <col min="4082" max="4082" width="24.28515625" bestFit="1" customWidth="1"/>
    <col min="4083" max="4083" width="19.140625" bestFit="1" customWidth="1"/>
    <col min="4084" max="4084" width="17.28515625" bestFit="1" customWidth="1"/>
    <col min="4085" max="4085" width="22.42578125" bestFit="1" customWidth="1"/>
    <col min="4086" max="4086" width="18" bestFit="1" customWidth="1"/>
    <col min="4087" max="4087" width="34.140625" bestFit="1" customWidth="1"/>
    <col min="4088" max="4088" width="28.5703125" bestFit="1" customWidth="1"/>
    <col min="4089" max="4089" width="20.7109375" bestFit="1" customWidth="1"/>
    <col min="4090" max="4090" width="39.28515625" bestFit="1" customWidth="1"/>
    <col min="4091" max="4091" width="57.7109375" bestFit="1" customWidth="1"/>
    <col min="4092" max="4092" width="53.7109375" bestFit="1" customWidth="1"/>
    <col min="4093" max="4093" width="21.5703125" bestFit="1" customWidth="1"/>
    <col min="4094" max="4094" width="38.28515625" bestFit="1" customWidth="1"/>
    <col min="4095" max="4095" width="45.85546875" bestFit="1" customWidth="1"/>
    <col min="4096" max="4096" width="48.28515625" bestFit="1" customWidth="1"/>
    <col min="4097" max="4097" width="16.28515625" bestFit="1" customWidth="1"/>
    <col min="4098" max="4098" width="44.140625" bestFit="1" customWidth="1"/>
    <col min="4099" max="4099" width="10.5703125" bestFit="1" customWidth="1"/>
    <col min="4100" max="4100" width="54.85546875" bestFit="1" customWidth="1"/>
    <col min="4101" max="4101" width="36.7109375" bestFit="1" customWidth="1"/>
    <col min="4102" max="4102" width="53.140625" bestFit="1" customWidth="1"/>
    <col min="4103" max="4103" width="29.7109375" bestFit="1" customWidth="1"/>
    <col min="4104" max="4104" width="12.85546875" bestFit="1" customWidth="1"/>
    <col min="4105" max="4105" width="11" bestFit="1" customWidth="1"/>
    <col min="4106" max="4106" width="47.140625" bestFit="1" customWidth="1"/>
    <col min="4107" max="4107" width="56.85546875" bestFit="1" customWidth="1"/>
    <col min="4108" max="4108" width="9.7109375" bestFit="1" customWidth="1"/>
    <col min="4109" max="4109" width="7.28515625" bestFit="1" customWidth="1"/>
    <col min="4110" max="4110" width="11.28515625" bestFit="1" customWidth="1"/>
    <col min="4111" max="4111" width="53.140625" bestFit="1" customWidth="1"/>
    <col min="4112" max="4112" width="29.7109375" bestFit="1" customWidth="1"/>
    <col min="4113" max="4113" width="47.140625" bestFit="1" customWidth="1"/>
    <col min="4114" max="4114" width="9.7109375" bestFit="1" customWidth="1"/>
    <col min="4115" max="4115" width="15" bestFit="1" customWidth="1"/>
    <col min="4117" max="4117" width="12.140625" bestFit="1" customWidth="1"/>
    <col min="4118" max="4118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8314</v>
      </c>
      <c r="B3" s="9" t="s">
        <v>8311</v>
      </c>
    </row>
    <row r="4" spans="1:6" x14ac:dyDescent="0.25">
      <c r="A4" s="9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10" t="s">
        <v>8318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5">
      <c r="A6" s="10" t="s">
        <v>8319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5">
      <c r="A7" s="10" t="s">
        <v>8322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5">
      <c r="A8" s="10" t="s">
        <v>8323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8315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5">
      <c r="A10" s="10" t="s">
        <v>8317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5">
      <c r="A11" s="10" t="s">
        <v>8320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5">
      <c r="A12" s="10" t="s">
        <v>8321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5">
      <c r="A13" s="10" t="s">
        <v>8316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5">
      <c r="A14" s="10" t="s">
        <v>8312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D7042-1E6D-4AFA-A0AE-53E87AFE32A2}">
  <dimension ref="A1:F47"/>
  <sheetViews>
    <sheetView workbookViewId="0">
      <selection activeCell="F8" sqref="F8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8314</v>
      </c>
      <c r="B4" s="9" t="s">
        <v>8311</v>
      </c>
    </row>
    <row r="5" spans="1:6" x14ac:dyDescent="0.25">
      <c r="A5" s="9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10" t="s">
        <v>8324</v>
      </c>
      <c r="B6" s="6"/>
      <c r="C6" s="6">
        <v>100</v>
      </c>
      <c r="D6" s="6"/>
      <c r="E6" s="6"/>
      <c r="F6" s="6">
        <v>100</v>
      </c>
    </row>
    <row r="7" spans="1:6" x14ac:dyDescent="0.25">
      <c r="A7" s="10" t="s">
        <v>8333</v>
      </c>
      <c r="B7" s="6"/>
      <c r="C7" s="6"/>
      <c r="D7" s="6">
        <v>20</v>
      </c>
      <c r="E7" s="6"/>
      <c r="F7" s="6">
        <v>20</v>
      </c>
    </row>
    <row r="8" spans="1:6" x14ac:dyDescent="0.25">
      <c r="A8" s="10" t="s">
        <v>8334</v>
      </c>
      <c r="B8" s="6"/>
      <c r="C8" s="6"/>
      <c r="D8" s="6">
        <v>24</v>
      </c>
      <c r="E8" s="6"/>
      <c r="F8" s="6">
        <v>24</v>
      </c>
    </row>
    <row r="9" spans="1:6" x14ac:dyDescent="0.25">
      <c r="A9" s="10" t="s">
        <v>8335</v>
      </c>
      <c r="B9" s="6"/>
      <c r="C9" s="6">
        <v>40</v>
      </c>
      <c r="D9" s="6"/>
      <c r="E9" s="6"/>
      <c r="F9" s="6">
        <v>40</v>
      </c>
    </row>
    <row r="10" spans="1:6" x14ac:dyDescent="0.25">
      <c r="A10" s="10" t="s">
        <v>8336</v>
      </c>
      <c r="B10" s="6">
        <v>40</v>
      </c>
      <c r="C10" s="6"/>
      <c r="D10" s="6"/>
      <c r="E10" s="6"/>
      <c r="F10" s="6">
        <v>40</v>
      </c>
    </row>
    <row r="11" spans="1:6" x14ac:dyDescent="0.25">
      <c r="A11" s="10" t="s">
        <v>8337</v>
      </c>
      <c r="B11" s="6">
        <v>180</v>
      </c>
      <c r="C11" s="6"/>
      <c r="D11" s="6"/>
      <c r="E11" s="6"/>
      <c r="F11" s="6">
        <v>180</v>
      </c>
    </row>
    <row r="12" spans="1:6" x14ac:dyDescent="0.25">
      <c r="A12" s="10" t="s">
        <v>8325</v>
      </c>
      <c r="B12" s="6"/>
      <c r="C12" s="6">
        <v>80</v>
      </c>
      <c r="D12" s="6"/>
      <c r="E12" s="6"/>
      <c r="F12" s="6">
        <v>80</v>
      </c>
    </row>
    <row r="13" spans="1:6" x14ac:dyDescent="0.25">
      <c r="A13" s="10" t="s">
        <v>8338</v>
      </c>
      <c r="B13" s="6">
        <v>40</v>
      </c>
      <c r="C13" s="6"/>
      <c r="D13" s="6"/>
      <c r="E13" s="6"/>
      <c r="F13" s="6">
        <v>40</v>
      </c>
    </row>
    <row r="14" spans="1:6" x14ac:dyDescent="0.25">
      <c r="A14" s="10" t="s">
        <v>8330</v>
      </c>
      <c r="B14" s="6"/>
      <c r="C14" s="6">
        <v>40</v>
      </c>
      <c r="D14" s="6"/>
      <c r="E14" s="6">
        <v>20</v>
      </c>
      <c r="F14" s="6">
        <v>60</v>
      </c>
    </row>
    <row r="15" spans="1:6" x14ac:dyDescent="0.25">
      <c r="A15" s="10" t="s">
        <v>8339</v>
      </c>
      <c r="B15" s="6"/>
      <c r="C15" s="6">
        <v>40</v>
      </c>
      <c r="D15" s="6"/>
      <c r="E15" s="6"/>
      <c r="F15" s="6">
        <v>40</v>
      </c>
    </row>
    <row r="16" spans="1:6" x14ac:dyDescent="0.25">
      <c r="A16" s="10" t="s">
        <v>8340</v>
      </c>
      <c r="B16" s="6"/>
      <c r="C16" s="6">
        <v>120</v>
      </c>
      <c r="D16" s="6">
        <v>20</v>
      </c>
      <c r="E16" s="6"/>
      <c r="F16" s="6">
        <v>140</v>
      </c>
    </row>
    <row r="17" spans="1:6" x14ac:dyDescent="0.25">
      <c r="A17" s="10" t="s">
        <v>8341</v>
      </c>
      <c r="B17" s="6"/>
      <c r="C17" s="6">
        <v>20</v>
      </c>
      <c r="D17" s="6"/>
      <c r="E17" s="6"/>
      <c r="F17" s="6">
        <v>20</v>
      </c>
    </row>
    <row r="18" spans="1:6" x14ac:dyDescent="0.25">
      <c r="A18" s="10" t="s">
        <v>8342</v>
      </c>
      <c r="B18" s="6">
        <v>140</v>
      </c>
      <c r="C18" s="6"/>
      <c r="D18" s="6"/>
      <c r="E18" s="6"/>
      <c r="F18" s="6">
        <v>140</v>
      </c>
    </row>
    <row r="19" spans="1:6" x14ac:dyDescent="0.25">
      <c r="A19" s="10" t="s">
        <v>8343</v>
      </c>
      <c r="B19" s="6">
        <v>140</v>
      </c>
      <c r="C19" s="6">
        <v>20</v>
      </c>
      <c r="D19" s="6"/>
      <c r="E19" s="6"/>
      <c r="F19" s="6">
        <v>160</v>
      </c>
    </row>
    <row r="20" spans="1:6" x14ac:dyDescent="0.25">
      <c r="A20" s="10" t="s">
        <v>8344</v>
      </c>
      <c r="B20" s="6"/>
      <c r="C20" s="6">
        <v>60</v>
      </c>
      <c r="D20" s="6"/>
      <c r="E20" s="6"/>
      <c r="F20" s="6">
        <v>60</v>
      </c>
    </row>
    <row r="21" spans="1:6" x14ac:dyDescent="0.25">
      <c r="A21" s="10" t="s">
        <v>8345</v>
      </c>
      <c r="B21" s="6">
        <v>9</v>
      </c>
      <c r="C21" s="6">
        <v>11</v>
      </c>
      <c r="D21" s="6"/>
      <c r="E21" s="6"/>
      <c r="F21" s="6">
        <v>20</v>
      </c>
    </row>
    <row r="22" spans="1:6" x14ac:dyDescent="0.25">
      <c r="A22" s="10" t="s">
        <v>8346</v>
      </c>
      <c r="B22" s="6">
        <v>20</v>
      </c>
      <c r="C22" s="6"/>
      <c r="D22" s="6"/>
      <c r="E22" s="6"/>
      <c r="F22" s="6">
        <v>20</v>
      </c>
    </row>
    <row r="23" spans="1:6" x14ac:dyDescent="0.25">
      <c r="A23" s="10" t="s">
        <v>8347</v>
      </c>
      <c r="B23" s="6"/>
      <c r="C23" s="6">
        <v>40</v>
      </c>
      <c r="D23" s="6"/>
      <c r="E23" s="6"/>
      <c r="F23" s="6">
        <v>40</v>
      </c>
    </row>
    <row r="24" spans="1:6" x14ac:dyDescent="0.25">
      <c r="A24" s="10" t="s">
        <v>8348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 x14ac:dyDescent="0.25">
      <c r="A25" s="10" t="s">
        <v>8349</v>
      </c>
      <c r="B25" s="6"/>
      <c r="C25" s="6">
        <v>20</v>
      </c>
      <c r="D25" s="6"/>
      <c r="E25" s="6"/>
      <c r="F25" s="6">
        <v>20</v>
      </c>
    </row>
    <row r="26" spans="1:6" x14ac:dyDescent="0.25">
      <c r="A26" s="10" t="s">
        <v>8350</v>
      </c>
      <c r="B26" s="6">
        <v>60</v>
      </c>
      <c r="C26" s="6"/>
      <c r="D26" s="6"/>
      <c r="E26" s="6"/>
      <c r="F26" s="6">
        <v>60</v>
      </c>
    </row>
    <row r="27" spans="1:6" x14ac:dyDescent="0.25">
      <c r="A27" s="10" t="s">
        <v>8351</v>
      </c>
      <c r="B27" s="6"/>
      <c r="C27" s="6">
        <v>20</v>
      </c>
      <c r="D27" s="6"/>
      <c r="E27" s="6"/>
      <c r="F27" s="6">
        <v>20</v>
      </c>
    </row>
    <row r="28" spans="1:6" x14ac:dyDescent="0.25">
      <c r="A28" s="10" t="s">
        <v>8352</v>
      </c>
      <c r="B28" s="6">
        <v>103</v>
      </c>
      <c r="C28" s="6">
        <v>57</v>
      </c>
      <c r="D28" s="6"/>
      <c r="E28" s="6"/>
      <c r="F28" s="6">
        <v>160</v>
      </c>
    </row>
    <row r="29" spans="1:6" x14ac:dyDescent="0.25">
      <c r="A29" s="10" t="s">
        <v>8353</v>
      </c>
      <c r="B29" s="6"/>
      <c r="C29" s="6">
        <v>20</v>
      </c>
      <c r="D29" s="6"/>
      <c r="E29" s="6"/>
      <c r="F29" s="6">
        <v>20</v>
      </c>
    </row>
    <row r="30" spans="1:6" x14ac:dyDescent="0.25">
      <c r="A30" s="10" t="s">
        <v>8331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 x14ac:dyDescent="0.25">
      <c r="A31" s="10" t="s">
        <v>8354</v>
      </c>
      <c r="B31" s="6">
        <v>40</v>
      </c>
      <c r="C31" s="6"/>
      <c r="D31" s="6"/>
      <c r="E31" s="6"/>
      <c r="F31" s="6">
        <v>40</v>
      </c>
    </row>
    <row r="32" spans="1:6" x14ac:dyDescent="0.25">
      <c r="A32" s="10" t="s">
        <v>8355</v>
      </c>
      <c r="B32" s="6">
        <v>20</v>
      </c>
      <c r="C32" s="6"/>
      <c r="D32" s="6"/>
      <c r="E32" s="6"/>
      <c r="F32" s="6">
        <v>20</v>
      </c>
    </row>
    <row r="33" spans="1:6" x14ac:dyDescent="0.25">
      <c r="A33" s="10" t="s">
        <v>8356</v>
      </c>
      <c r="B33" s="6"/>
      <c r="C33" s="6">
        <v>20</v>
      </c>
      <c r="D33" s="6"/>
      <c r="E33" s="6"/>
      <c r="F33" s="6">
        <v>20</v>
      </c>
    </row>
    <row r="34" spans="1:6" x14ac:dyDescent="0.25">
      <c r="A34" s="10" t="s">
        <v>8357</v>
      </c>
      <c r="B34" s="6">
        <v>260</v>
      </c>
      <c r="C34" s="6"/>
      <c r="D34" s="6"/>
      <c r="E34" s="6"/>
      <c r="F34" s="6">
        <v>260</v>
      </c>
    </row>
    <row r="35" spans="1:6" x14ac:dyDescent="0.25">
      <c r="A35" s="10" t="s">
        <v>8358</v>
      </c>
      <c r="B35" s="6"/>
      <c r="C35" s="6"/>
      <c r="D35" s="6">
        <v>40</v>
      </c>
      <c r="E35" s="6"/>
      <c r="F35" s="6">
        <v>40</v>
      </c>
    </row>
    <row r="36" spans="1:6" x14ac:dyDescent="0.25">
      <c r="A36" s="10" t="s">
        <v>8359</v>
      </c>
      <c r="B36" s="6">
        <v>60</v>
      </c>
      <c r="C36" s="6"/>
      <c r="D36" s="6"/>
      <c r="E36" s="6"/>
      <c r="F36" s="6">
        <v>60</v>
      </c>
    </row>
    <row r="37" spans="1:6" x14ac:dyDescent="0.25">
      <c r="A37" s="10" t="s">
        <v>8329</v>
      </c>
      <c r="B37" s="6">
        <v>34</v>
      </c>
      <c r="C37" s="6"/>
      <c r="D37" s="6"/>
      <c r="E37" s="6">
        <v>6</v>
      </c>
      <c r="F37" s="6">
        <v>40</v>
      </c>
    </row>
    <row r="38" spans="1:6" x14ac:dyDescent="0.25">
      <c r="A38" s="10" t="s">
        <v>8328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 x14ac:dyDescent="0.25">
      <c r="A39" s="10" t="s">
        <v>8332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 x14ac:dyDescent="0.25">
      <c r="A40" s="10" t="s">
        <v>8360</v>
      </c>
      <c r="B40" s="6">
        <v>80</v>
      </c>
      <c r="C40" s="6"/>
      <c r="D40" s="6"/>
      <c r="E40" s="6"/>
      <c r="F40" s="6">
        <v>80</v>
      </c>
    </row>
    <row r="41" spans="1:6" x14ac:dyDescent="0.25">
      <c r="A41" s="10" t="s">
        <v>8361</v>
      </c>
      <c r="B41" s="6">
        <v>60</v>
      </c>
      <c r="C41" s="6"/>
      <c r="D41" s="6"/>
      <c r="E41" s="6"/>
      <c r="F41" s="6">
        <v>60</v>
      </c>
    </row>
    <row r="42" spans="1:6" x14ac:dyDescent="0.25">
      <c r="A42" s="10" t="s">
        <v>8362</v>
      </c>
      <c r="B42" s="6"/>
      <c r="C42" s="6">
        <v>47</v>
      </c>
      <c r="D42" s="6">
        <v>10</v>
      </c>
      <c r="E42" s="6"/>
      <c r="F42" s="6">
        <v>57</v>
      </c>
    </row>
    <row r="43" spans="1:6" x14ac:dyDescent="0.25">
      <c r="A43" s="10" t="s">
        <v>8363</v>
      </c>
      <c r="B43" s="6"/>
      <c r="C43" s="6">
        <v>100</v>
      </c>
      <c r="D43" s="6"/>
      <c r="E43" s="6"/>
      <c r="F43" s="6">
        <v>100</v>
      </c>
    </row>
    <row r="44" spans="1:6" x14ac:dyDescent="0.25">
      <c r="A44" s="10" t="s">
        <v>8327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 x14ac:dyDescent="0.25">
      <c r="A45" s="10" t="s">
        <v>8326</v>
      </c>
      <c r="B45" s="6"/>
      <c r="C45" s="6">
        <v>60</v>
      </c>
      <c r="D45" s="6">
        <v>100</v>
      </c>
      <c r="E45" s="6"/>
      <c r="F45" s="6">
        <v>160</v>
      </c>
    </row>
    <row r="46" spans="1:6" x14ac:dyDescent="0.25">
      <c r="A46" s="10" t="s">
        <v>8364</v>
      </c>
      <c r="B46" s="6"/>
      <c r="C46" s="6"/>
      <c r="D46" s="6">
        <v>20</v>
      </c>
      <c r="E46" s="6"/>
      <c r="F46" s="6">
        <v>20</v>
      </c>
    </row>
    <row r="47" spans="1:6" x14ac:dyDescent="0.25">
      <c r="A47" s="10" t="s">
        <v>8312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223862-4093-40C5-87E9-D30C26046AF8}">
  <dimension ref="A1:E18"/>
  <sheetViews>
    <sheetView workbookViewId="0">
      <selection activeCell="C5" sqref="C5:C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8379</v>
      </c>
      <c r="B2" t="s">
        <v>8310</v>
      </c>
    </row>
    <row r="4" spans="1:5" x14ac:dyDescent="0.25">
      <c r="A4" s="9" t="s">
        <v>8314</v>
      </c>
      <c r="B4" s="9" t="s">
        <v>8311</v>
      </c>
    </row>
    <row r="5" spans="1:5" x14ac:dyDescent="0.25">
      <c r="A5" s="9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0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5">
      <c r="A7" s="10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5">
      <c r="A8" s="10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5">
      <c r="A9" s="10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5">
      <c r="A10" s="10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5">
      <c r="A11" s="10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5">
      <c r="A12" s="10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5">
      <c r="A13" s="10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5">
      <c r="A14" s="10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5">
      <c r="A15" s="10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5">
      <c r="A16" s="10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5">
      <c r="A17" s="10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5">
      <c r="A18" s="10" t="s">
        <v>8312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 Pharn</cp:lastModifiedBy>
  <dcterms:created xsi:type="dcterms:W3CDTF">2017-04-20T15:17:24Z</dcterms:created>
  <dcterms:modified xsi:type="dcterms:W3CDTF">2020-06-08T23:20:04Z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4a34d207-ca98-4b17-b90a-e4d7e8e74d38</vt:lpwstr>
  </property>
</Properties>
</file>