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fa8a6acd3dade26/QRP Kits/Relay Board/Relay_LCD/"/>
    </mc:Choice>
  </mc:AlternateContent>
  <xr:revisionPtr revIDLastSave="90" documentId="8_{CB6BFB3A-EF35-4956-8621-C540756B1182}" xr6:coauthVersionLast="47" xr6:coauthVersionMax="47" xr10:uidLastSave="{57563B6D-60E7-44B6-9C43-BA7256B8D547}"/>
  <bookViews>
    <workbookView xWindow="390" yWindow="360" windowWidth="22380" windowHeight="15840" xr2:uid="{00000000-000D-0000-FFFF-FFFF00000000}"/>
  </bookViews>
  <sheets>
    <sheet name="7 seg" sheetId="1" r:id="rId1"/>
    <sheet name="port" sheetId="2" r:id="rId2"/>
  </sheets>
  <definedNames>
    <definedName name="_xlnm.Print_Area" localSheetId="0">'7 seg'!$I$6:$V$38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9" i="1"/>
  <c r="K36" i="1"/>
  <c r="Q36" i="1" s="1"/>
  <c r="R36" i="1" s="1"/>
  <c r="S36" i="1" s="1"/>
  <c r="N36" i="1" l="1"/>
  <c r="M36" i="1"/>
  <c r="L36" i="1"/>
  <c r="C9" i="2"/>
  <c r="F9" i="2" s="1"/>
  <c r="I7" i="2"/>
  <c r="H7" i="2"/>
  <c r="G7" i="2"/>
  <c r="F7" i="2"/>
  <c r="E7" i="2"/>
  <c r="D7" i="2"/>
  <c r="C7" i="2"/>
  <c r="B7" i="2"/>
  <c r="T36" i="1" l="1"/>
  <c r="U36" i="1" s="1"/>
  <c r="O36" i="1"/>
  <c r="D9" i="2"/>
  <c r="E9" i="2"/>
  <c r="B39" i="1"/>
  <c r="C39" i="1"/>
  <c r="D39" i="1"/>
  <c r="E39" i="1"/>
  <c r="F39" i="1"/>
  <c r="G39" i="1"/>
  <c r="H39" i="1"/>
  <c r="A39" i="1"/>
  <c r="K34" i="1" l="1"/>
  <c r="K33" i="1"/>
  <c r="K32" i="1"/>
  <c r="K35" i="1"/>
  <c r="K31" i="1"/>
  <c r="K30" i="1"/>
  <c r="Q30" i="1" s="1"/>
  <c r="R30" i="1" s="1"/>
  <c r="S30" i="1" s="1"/>
  <c r="K29" i="1"/>
  <c r="Q29" i="1" s="1"/>
  <c r="K26" i="1"/>
  <c r="Q26" i="1" s="1"/>
  <c r="K25" i="1"/>
  <c r="Q25" i="1" s="1"/>
  <c r="K28" i="1"/>
  <c r="Q28" i="1" s="1"/>
  <c r="K27" i="1"/>
  <c r="Q27" i="1" s="1"/>
  <c r="K16" i="1"/>
  <c r="K24" i="1"/>
  <c r="Q24" i="1" s="1"/>
  <c r="K15" i="1"/>
  <c r="K11" i="1"/>
  <c r="K23" i="1"/>
  <c r="Q23" i="1" s="1"/>
  <c r="K20" i="1"/>
  <c r="Q20" i="1" s="1"/>
  <c r="K12" i="1"/>
  <c r="Q12" i="1" s="1"/>
  <c r="K10" i="1"/>
  <c r="Q10" i="1" s="1"/>
  <c r="K19" i="1"/>
  <c r="Q19" i="1" s="1"/>
  <c r="K22" i="1"/>
  <c r="Q22" i="1" s="1"/>
  <c r="K18" i="1"/>
  <c r="Q18" i="1" s="1"/>
  <c r="K14" i="1"/>
  <c r="Q14" i="1" s="1"/>
  <c r="K9" i="1"/>
  <c r="Q9" i="1" s="1"/>
  <c r="K21" i="1"/>
  <c r="Q21" i="1" s="1"/>
  <c r="K17" i="1"/>
  <c r="Q17" i="1" s="1"/>
  <c r="K13" i="1"/>
  <c r="Q13" i="1" s="1"/>
  <c r="M30" i="1" l="1"/>
  <c r="L30" i="1"/>
  <c r="N30" i="1"/>
  <c r="O30" i="1" s="1"/>
  <c r="N35" i="1"/>
  <c r="M35" i="1"/>
  <c r="L35" i="1"/>
  <c r="Q35" i="1"/>
  <c r="R35" i="1" s="1"/>
  <c r="S35" i="1" s="1"/>
  <c r="Q32" i="1"/>
  <c r="R32" i="1" s="1"/>
  <c r="S32" i="1" s="1"/>
  <c r="L32" i="1"/>
  <c r="M32" i="1"/>
  <c r="N32" i="1"/>
  <c r="Q33" i="1"/>
  <c r="R33" i="1" s="1"/>
  <c r="S33" i="1" s="1"/>
  <c r="L33" i="1"/>
  <c r="M33" i="1"/>
  <c r="N33" i="1"/>
  <c r="Q34" i="1"/>
  <c r="R34" i="1" s="1"/>
  <c r="S34" i="1" s="1"/>
  <c r="N34" i="1"/>
  <c r="M34" i="1"/>
  <c r="L34" i="1"/>
  <c r="M31" i="1"/>
  <c r="Q31" i="1"/>
  <c r="R31" i="1" s="1"/>
  <c r="S31" i="1" s="1"/>
  <c r="N31" i="1"/>
  <c r="L31" i="1"/>
  <c r="M11" i="1"/>
  <c r="Q11" i="1"/>
  <c r="R11" i="1" s="1"/>
  <c r="S11" i="1" s="1"/>
  <c r="M16" i="1"/>
  <c r="Q16" i="1"/>
  <c r="R16" i="1" s="1"/>
  <c r="S16" i="1" s="1"/>
  <c r="M15" i="1"/>
  <c r="Q15" i="1"/>
  <c r="R15" i="1" s="1"/>
  <c r="S15" i="1" s="1"/>
  <c r="N27" i="1"/>
  <c r="T27" i="1" s="1"/>
  <c r="L27" i="1"/>
  <c r="R27" i="1"/>
  <c r="S27" i="1" s="1"/>
  <c r="M27" i="1"/>
  <c r="L28" i="1"/>
  <c r="M28" i="1"/>
  <c r="R28" i="1"/>
  <c r="S28" i="1" s="1"/>
  <c r="N28" i="1"/>
  <c r="T28" i="1" s="1"/>
  <c r="L25" i="1"/>
  <c r="M25" i="1"/>
  <c r="R25" i="1"/>
  <c r="S25" i="1" s="1"/>
  <c r="N25" i="1"/>
  <c r="T25" i="1" s="1"/>
  <c r="N26" i="1"/>
  <c r="T26" i="1" s="1"/>
  <c r="L26" i="1"/>
  <c r="M26" i="1"/>
  <c r="R26" i="1"/>
  <c r="S26" i="1" s="1"/>
  <c r="L29" i="1"/>
  <c r="M29" i="1"/>
  <c r="N29" i="1"/>
  <c r="T29" i="1" s="1"/>
  <c r="R29" i="1"/>
  <c r="S29" i="1" s="1"/>
  <c r="N16" i="1"/>
  <c r="T16" i="1" s="1"/>
  <c r="U16" i="1" s="1"/>
  <c r="R14" i="1"/>
  <c r="S14" i="1" s="1"/>
  <c r="M14" i="1"/>
  <c r="R18" i="1"/>
  <c r="S18" i="1" s="1"/>
  <c r="M18" i="1"/>
  <c r="R17" i="1"/>
  <c r="S17" i="1" s="1"/>
  <c r="M17" i="1"/>
  <c r="R12" i="1"/>
  <c r="S12" i="1" s="1"/>
  <c r="M12" i="1"/>
  <c r="R21" i="1"/>
  <c r="S21" i="1" s="1"/>
  <c r="M21" i="1"/>
  <c r="R22" i="1"/>
  <c r="S22" i="1" s="1"/>
  <c r="M22" i="1"/>
  <c r="R20" i="1"/>
  <c r="S20" i="1" s="1"/>
  <c r="M20" i="1"/>
  <c r="R9" i="1"/>
  <c r="S9" i="1" s="1"/>
  <c r="M9" i="1"/>
  <c r="R19" i="1"/>
  <c r="S19" i="1" s="1"/>
  <c r="M19" i="1"/>
  <c r="R23" i="1"/>
  <c r="S23" i="1" s="1"/>
  <c r="M23" i="1"/>
  <c r="N24" i="1"/>
  <c r="O24" i="1" s="1"/>
  <c r="M24" i="1"/>
  <c r="R13" i="1"/>
  <c r="S13" i="1" s="1"/>
  <c r="M13" i="1"/>
  <c r="R10" i="1"/>
  <c r="S10" i="1" s="1"/>
  <c r="M10" i="1"/>
  <c r="L11" i="1"/>
  <c r="N15" i="1"/>
  <c r="T15" i="1" s="1"/>
  <c r="L24" i="1"/>
  <c r="R24" i="1"/>
  <c r="S24" i="1" s="1"/>
  <c r="N11" i="1"/>
  <c r="T11" i="1" s="1"/>
  <c r="L16" i="1"/>
  <c r="L15" i="1"/>
  <c r="L13" i="1"/>
  <c r="N13" i="1"/>
  <c r="T13" i="1" s="1"/>
  <c r="L14" i="1"/>
  <c r="N14" i="1"/>
  <c r="T14" i="1" s="1"/>
  <c r="L10" i="1"/>
  <c r="N10" i="1"/>
  <c r="T10" i="1" s="1"/>
  <c r="L17" i="1"/>
  <c r="N17" i="1"/>
  <c r="T17" i="1" s="1"/>
  <c r="L18" i="1"/>
  <c r="N18" i="1"/>
  <c r="T18" i="1" s="1"/>
  <c r="L12" i="1"/>
  <c r="N12" i="1"/>
  <c r="T12" i="1" s="1"/>
  <c r="L21" i="1"/>
  <c r="N21" i="1"/>
  <c r="T21" i="1" s="1"/>
  <c r="L22" i="1"/>
  <c r="N22" i="1"/>
  <c r="T22" i="1" s="1"/>
  <c r="L20" i="1"/>
  <c r="N20" i="1"/>
  <c r="T20" i="1" s="1"/>
  <c r="L9" i="1"/>
  <c r="N9" i="1"/>
  <c r="T9" i="1" s="1"/>
  <c r="L19" i="1"/>
  <c r="N19" i="1"/>
  <c r="T19" i="1" s="1"/>
  <c r="L23" i="1"/>
  <c r="N23" i="1"/>
  <c r="T23" i="1" s="1"/>
  <c r="T30" i="1" l="1"/>
  <c r="U30" i="1" s="1"/>
  <c r="T33" i="1"/>
  <c r="U33" i="1" s="1"/>
  <c r="O33" i="1"/>
  <c r="T32" i="1"/>
  <c r="U32" i="1" s="1"/>
  <c r="O32" i="1"/>
  <c r="T34" i="1"/>
  <c r="U34" i="1" s="1"/>
  <c r="O34" i="1"/>
  <c r="T35" i="1"/>
  <c r="U35" i="1" s="1"/>
  <c r="O35" i="1"/>
  <c r="O31" i="1"/>
  <c r="T31" i="1"/>
  <c r="U31" i="1" s="1"/>
  <c r="O16" i="1"/>
  <c r="T24" i="1"/>
  <c r="U24" i="1" s="1"/>
  <c r="U25" i="1"/>
  <c r="O25" i="1"/>
  <c r="U28" i="1"/>
  <c r="O28" i="1"/>
  <c r="O29" i="1"/>
  <c r="U29" i="1"/>
  <c r="O26" i="1"/>
  <c r="U26" i="1"/>
  <c r="O27" i="1"/>
  <c r="U27" i="1"/>
  <c r="O11" i="1"/>
  <c r="U11" i="1"/>
  <c r="O23" i="1"/>
  <c r="U23" i="1"/>
  <c r="O9" i="1"/>
  <c r="U9" i="1"/>
  <c r="O22" i="1"/>
  <c r="U22" i="1"/>
  <c r="O12" i="1"/>
  <c r="U12" i="1"/>
  <c r="O17" i="1"/>
  <c r="U17" i="1"/>
  <c r="O14" i="1"/>
  <c r="U14" i="1"/>
  <c r="O19" i="1"/>
  <c r="U19" i="1"/>
  <c r="O20" i="1"/>
  <c r="U20" i="1"/>
  <c r="O21" i="1"/>
  <c r="U21" i="1"/>
  <c r="O18" i="1"/>
  <c r="U18" i="1"/>
  <c r="O10" i="1"/>
  <c r="U10" i="1"/>
  <c r="O13" i="1"/>
  <c r="U13" i="1"/>
  <c r="O15" i="1"/>
  <c r="U15" i="1"/>
  <c r="V15" i="1" s="1"/>
</calcChain>
</file>

<file path=xl/sharedStrings.xml><?xml version="1.0" encoding="utf-8"?>
<sst xmlns="http://schemas.openxmlformats.org/spreadsheetml/2006/main" count="43" uniqueCount="41">
  <si>
    <t>segment a</t>
  </si>
  <si>
    <t>segment b</t>
  </si>
  <si>
    <t>segment c</t>
  </si>
  <si>
    <t>segment d</t>
  </si>
  <si>
    <t>segment e</t>
  </si>
  <si>
    <t>display</t>
  </si>
  <si>
    <t>A</t>
  </si>
  <si>
    <t>b</t>
  </si>
  <si>
    <t>d</t>
  </si>
  <si>
    <t>E</t>
  </si>
  <si>
    <t>F</t>
  </si>
  <si>
    <t>segment f</t>
  </si>
  <si>
    <t>c</t>
  </si>
  <si>
    <t>Common Cathode</t>
  </si>
  <si>
    <t>display value</t>
  </si>
  <si>
    <t>w/dp</t>
  </si>
  <si>
    <t>Common Anode</t>
  </si>
  <si>
    <t>decimal pt</t>
  </si>
  <si>
    <t>Calculate port or byte wide driver for seven segment displays</t>
  </si>
  <si>
    <t>g</t>
  </si>
  <si>
    <t>h</t>
  </si>
  <si>
    <t>L</t>
  </si>
  <si>
    <t>p</t>
  </si>
  <si>
    <t>u</t>
  </si>
  <si>
    <t>segment g</t>
  </si>
  <si>
    <t>Port bit assignment --&gt; Input zero based bit location for each segment in word or port</t>
  </si>
  <si>
    <t>Segment value</t>
  </si>
  <si>
    <t>-</t>
  </si>
  <si>
    <t>r</t>
  </si>
  <si>
    <t xml:space="preserve"> </t>
  </si>
  <si>
    <t>C</t>
  </si>
  <si>
    <t>o</t>
  </si>
  <si>
    <t>t</t>
  </si>
  <si>
    <t>bit value</t>
  </si>
  <si>
    <t>Port/register bit assignment --&gt; Input zero based bit location for each IO/bit in  port/register</t>
  </si>
  <si>
    <t>Bit or IO Name</t>
  </si>
  <si>
    <t>Bit or IO value -&gt; 1 or 0</t>
  </si>
  <si>
    <t xml:space="preserve">Port or word </t>
  </si>
  <si>
    <t>=</t>
  </si>
  <si>
    <t>Confirm '6' segments, hexidecimal displays likely use segment a to differentiate from small letter 'b'</t>
  </si>
  <si>
    <t>non hexidecimal displays may not use segment a for '6'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</si>
</sst>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tura MT Script Capitals"/>
      <family val="4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7" applyNumberFormat="0" applyFont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2" fillId="3" borderId="3" xfId="2" applyBorder="1" applyAlignment="1">
      <alignment horizontal="center"/>
    </xf>
    <xf numFmtId="0" fontId="1" fillId="2" borderId="1" xfId="1" applyAlignment="1">
      <alignment horizontal="center"/>
    </xf>
    <xf numFmtId="0" fontId="1" fillId="4" borderId="7" xfId="3" applyFont="1"/>
    <xf numFmtId="0" fontId="0" fillId="4" borderId="7" xfId="3" applyFont="1"/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10" xfId="2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quotePrefix="1"/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180975</xdr:rowOff>
    </xdr:from>
    <xdr:to>
      <xdr:col>3</xdr:col>
      <xdr:colOff>219200</xdr:colOff>
      <xdr:row>5</xdr:row>
      <xdr:rowOff>200161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5975E-4B7E-DF4C-5342-38149DEB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180975"/>
          <a:ext cx="895475" cy="9716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Z42"/>
  <sheetViews>
    <sheetView tabSelected="1" topLeftCell="A27" workbookViewId="0">
      <pane xSplit="9" topLeftCell="J1" activePane="topRight" state="frozen"/>
      <selection pane="topRight" activeCell="E46" sqref="E46"/>
    </sheetView>
  </sheetViews>
  <sheetFormatPr defaultRowHeight="15" x14ac:dyDescent="0.25"/>
  <cols>
    <col min="1" max="7" width="10.28515625" customWidth="1"/>
    <col min="8" max="8" width="9.85546875" customWidth="1"/>
    <col min="9" max="9" width="6.28515625" customWidth="1"/>
    <col min="10" max="10" width="3.85546875" customWidth="1"/>
    <col min="11" max="13" width="11.5703125" customWidth="1"/>
    <col min="15" max="15" width="10.85546875" customWidth="1"/>
    <col min="16" max="16" width="5.85546875" customWidth="1"/>
    <col min="17" max="21" width="11.5703125" customWidth="1"/>
    <col min="22" max="22" width="11.42578125" customWidth="1"/>
    <col min="23" max="26" width="3.42578125" customWidth="1"/>
  </cols>
  <sheetData>
    <row r="4" spans="1:26" x14ac:dyDescent="0.25">
      <c r="G4" t="s">
        <v>18</v>
      </c>
    </row>
    <row r="6" spans="1:26" ht="17.25" x14ac:dyDescent="0.4">
      <c r="Z6" s="13" t="s">
        <v>29</v>
      </c>
    </row>
    <row r="7" spans="1:26" x14ac:dyDescent="0.25">
      <c r="B7" s="15"/>
      <c r="C7" s="15"/>
      <c r="D7" s="15"/>
      <c r="E7" s="15"/>
      <c r="F7" s="15"/>
      <c r="K7" s="16" t="s">
        <v>13</v>
      </c>
      <c r="L7" s="16"/>
      <c r="M7" s="16"/>
      <c r="N7" s="16"/>
      <c r="O7" s="16"/>
      <c r="Q7" s="16" t="s">
        <v>16</v>
      </c>
      <c r="R7" s="16"/>
      <c r="S7" s="16"/>
      <c r="T7" s="16"/>
      <c r="U7" s="16"/>
      <c r="V7" s="16"/>
    </row>
    <row r="8" spans="1:26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11</v>
      </c>
      <c r="G8" t="s">
        <v>24</v>
      </c>
      <c r="H8" t="s">
        <v>17</v>
      </c>
      <c r="I8" t="s">
        <v>5</v>
      </c>
      <c r="K8" s="17" t="s">
        <v>14</v>
      </c>
      <c r="L8" s="18"/>
      <c r="M8" s="19"/>
      <c r="N8" s="16" t="s">
        <v>15</v>
      </c>
      <c r="O8" s="16"/>
      <c r="Q8" s="17" t="s">
        <v>14</v>
      </c>
      <c r="R8" s="18"/>
      <c r="S8" s="19"/>
      <c r="T8" s="17" t="s">
        <v>15</v>
      </c>
      <c r="U8" s="18"/>
      <c r="V8" s="19"/>
      <c r="W8" s="2"/>
      <c r="Y8" s="2"/>
    </row>
    <row r="9" spans="1:26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1">
        <v>0</v>
      </c>
      <c r="K9" s="4">
        <f t="shared" ref="K9:K36" si="0">A9*$A$39+B9*$B$39+C9*$C$39+D9*$D$39+E9*$E$39+F9*$F$39+G9*$G$39+H9*$H$39</f>
        <v>119</v>
      </c>
      <c r="L9" s="4" t="str">
        <f>DEC2BIN(K9,8)</f>
        <v>01110111</v>
      </c>
      <c r="M9" s="4" t="str">
        <f>DEC2HEX(K9,2)</f>
        <v>77</v>
      </c>
      <c r="N9" s="4">
        <f t="shared" ref="N9:N36" si="1">K9+$H$39</f>
        <v>247</v>
      </c>
      <c r="O9" s="4" t="str">
        <f>DEC2BIN(N9,8)</f>
        <v>11110111</v>
      </c>
      <c r="Q9" s="3">
        <f>_xlfn.BITXOR(K9,255)</f>
        <v>136</v>
      </c>
      <c r="R9" s="3" t="str">
        <f>DEC2BIN(Q9,8)</f>
        <v>10001000</v>
      </c>
      <c r="S9" s="3" t="str">
        <f>BIN2HEX(R9,2)</f>
        <v>88</v>
      </c>
      <c r="T9" s="4">
        <f>_xlfn.BITXOR(N9,255)</f>
        <v>8</v>
      </c>
      <c r="U9" s="4" t="str">
        <f>DEC2BIN(T9,8)</f>
        <v>00001000</v>
      </c>
      <c r="V9" s="4" t="str">
        <f>BIN2HEX(U9,2)</f>
        <v>08</v>
      </c>
    </row>
    <row r="10" spans="1:26" x14ac:dyDescent="0.25">
      <c r="A10" s="2">
        <v>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v>1</v>
      </c>
      <c r="K10" s="3">
        <f t="shared" si="0"/>
        <v>6</v>
      </c>
      <c r="L10" s="3" t="str">
        <f t="shared" ref="L10:L36" si="2">DEC2BIN(K10,8)</f>
        <v>00000110</v>
      </c>
      <c r="M10" s="4" t="str">
        <f t="shared" ref="M10:M36" si="3">DEC2HEX(K10,2)</f>
        <v>06</v>
      </c>
      <c r="N10" s="3">
        <f t="shared" si="1"/>
        <v>134</v>
      </c>
      <c r="O10" s="3" t="str">
        <f t="shared" ref="O10:O36" si="4">DEC2BIN(N10,8)</f>
        <v>10000110</v>
      </c>
      <c r="Q10" s="3">
        <f t="shared" ref="Q10:Q36" si="5">_xlfn.BITXOR(K10,255)</f>
        <v>249</v>
      </c>
      <c r="R10" s="3" t="str">
        <f t="shared" ref="R10:R36" si="6">DEC2BIN(Q10,8)</f>
        <v>11111001</v>
      </c>
      <c r="S10" s="3" t="str">
        <f t="shared" ref="S10:S36" si="7">BIN2HEX(R10,2)</f>
        <v>F9</v>
      </c>
      <c r="T10" s="3">
        <f t="shared" ref="T10:T36" si="8">_xlfn.BITXOR(N10,255)</f>
        <v>121</v>
      </c>
      <c r="U10" s="3" t="str">
        <f t="shared" ref="U10:U36" si="9">DEC2BIN(T10,8)</f>
        <v>01111001</v>
      </c>
      <c r="V10" s="3" t="str">
        <f t="shared" ref="V10:V36" si="10">BIN2HEX(U10,2)</f>
        <v>79</v>
      </c>
    </row>
    <row r="11" spans="1:26" x14ac:dyDescent="0.25">
      <c r="A11" s="2">
        <v>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I11" s="1">
        <v>2</v>
      </c>
      <c r="K11" s="3">
        <f t="shared" si="0"/>
        <v>107</v>
      </c>
      <c r="L11" s="3" t="str">
        <f t="shared" si="2"/>
        <v>01101011</v>
      </c>
      <c r="M11" s="4" t="str">
        <f t="shared" si="3"/>
        <v>6B</v>
      </c>
      <c r="N11" s="3">
        <f t="shared" si="1"/>
        <v>235</v>
      </c>
      <c r="O11" s="3" t="str">
        <f t="shared" si="4"/>
        <v>11101011</v>
      </c>
      <c r="Q11" s="3">
        <f t="shared" si="5"/>
        <v>148</v>
      </c>
      <c r="R11" s="3" t="str">
        <f t="shared" si="6"/>
        <v>10010100</v>
      </c>
      <c r="S11" s="3" t="str">
        <f t="shared" si="7"/>
        <v>94</v>
      </c>
      <c r="T11" s="3">
        <f t="shared" si="8"/>
        <v>20</v>
      </c>
      <c r="U11" s="3" t="str">
        <f t="shared" si="9"/>
        <v>00010100</v>
      </c>
      <c r="V11" s="3" t="str">
        <f t="shared" si="10"/>
        <v>14</v>
      </c>
      <c r="W11" s="12"/>
      <c r="Y11" s="12"/>
    </row>
    <row r="12" spans="1:26" x14ac:dyDescent="0.25">
      <c r="A12" s="2">
        <v>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1">
        <v>3</v>
      </c>
      <c r="K12" s="3">
        <f t="shared" si="0"/>
        <v>47</v>
      </c>
      <c r="L12" s="3" t="str">
        <f t="shared" si="2"/>
        <v>00101111</v>
      </c>
      <c r="M12" s="4" t="str">
        <f t="shared" si="3"/>
        <v>2F</v>
      </c>
      <c r="N12" s="3">
        <f t="shared" si="1"/>
        <v>175</v>
      </c>
      <c r="O12" s="3" t="str">
        <f t="shared" si="4"/>
        <v>10101111</v>
      </c>
      <c r="Q12" s="3">
        <f t="shared" si="5"/>
        <v>208</v>
      </c>
      <c r="R12" s="3" t="str">
        <f t="shared" si="6"/>
        <v>11010000</v>
      </c>
      <c r="S12" s="3" t="str">
        <f t="shared" si="7"/>
        <v>D0</v>
      </c>
      <c r="T12" s="3">
        <f t="shared" si="8"/>
        <v>80</v>
      </c>
      <c r="U12" s="3" t="str">
        <f t="shared" si="9"/>
        <v>01010000</v>
      </c>
      <c r="V12" s="3" t="str">
        <f t="shared" si="10"/>
        <v>50</v>
      </c>
    </row>
    <row r="13" spans="1:26" x14ac:dyDescent="0.25">
      <c r="A13" s="2">
        <v>0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1">
        <v>4</v>
      </c>
      <c r="K13" s="3">
        <f t="shared" si="0"/>
        <v>30</v>
      </c>
      <c r="L13" s="3" t="str">
        <f t="shared" si="2"/>
        <v>00011110</v>
      </c>
      <c r="M13" s="4" t="str">
        <f t="shared" si="3"/>
        <v>1E</v>
      </c>
      <c r="N13" s="3">
        <f t="shared" si="1"/>
        <v>158</v>
      </c>
      <c r="O13" s="3" t="str">
        <f t="shared" si="4"/>
        <v>10011110</v>
      </c>
      <c r="Q13" s="3">
        <f t="shared" si="5"/>
        <v>225</v>
      </c>
      <c r="R13" s="3" t="str">
        <f t="shared" si="6"/>
        <v>11100001</v>
      </c>
      <c r="S13" s="3" t="str">
        <f t="shared" si="7"/>
        <v>E1</v>
      </c>
      <c r="T13" s="3">
        <f t="shared" si="8"/>
        <v>97</v>
      </c>
      <c r="U13" s="3" t="str">
        <f t="shared" si="9"/>
        <v>01100001</v>
      </c>
      <c r="V13" s="3" t="str">
        <f t="shared" si="10"/>
        <v>61</v>
      </c>
      <c r="W13" s="12"/>
    </row>
    <row r="14" spans="1:26" x14ac:dyDescent="0.25">
      <c r="A14" s="2">
        <v>1</v>
      </c>
      <c r="B14" s="2">
        <v>0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1">
        <v>5</v>
      </c>
      <c r="K14" s="3">
        <f t="shared" si="0"/>
        <v>61</v>
      </c>
      <c r="L14" s="3" t="str">
        <f t="shared" si="2"/>
        <v>00111101</v>
      </c>
      <c r="M14" s="4" t="str">
        <f t="shared" si="3"/>
        <v>3D</v>
      </c>
      <c r="N14" s="3">
        <f t="shared" si="1"/>
        <v>189</v>
      </c>
      <c r="O14" s="3" t="str">
        <f t="shared" si="4"/>
        <v>10111101</v>
      </c>
      <c r="Q14" s="3">
        <f t="shared" si="5"/>
        <v>194</v>
      </c>
      <c r="R14" s="3" t="str">
        <f t="shared" si="6"/>
        <v>11000010</v>
      </c>
      <c r="S14" s="3" t="str">
        <f t="shared" si="7"/>
        <v>C2</v>
      </c>
      <c r="T14" s="3">
        <f t="shared" si="8"/>
        <v>66</v>
      </c>
      <c r="U14" s="3" t="str">
        <f t="shared" si="9"/>
        <v>01000010</v>
      </c>
      <c r="V14" s="3" t="str">
        <f t="shared" si="10"/>
        <v>42</v>
      </c>
      <c r="W14" s="2"/>
      <c r="X14" s="2"/>
      <c r="Y14" s="2"/>
    </row>
    <row r="15" spans="1:26" x14ac:dyDescent="0.25">
      <c r="A15" s="2">
        <v>0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1">
        <v>6</v>
      </c>
      <c r="K15" s="3">
        <f t="shared" si="0"/>
        <v>124</v>
      </c>
      <c r="L15" s="3" t="str">
        <f t="shared" si="2"/>
        <v>01111100</v>
      </c>
      <c r="M15" s="4" t="str">
        <f t="shared" si="3"/>
        <v>7C</v>
      </c>
      <c r="N15" s="3">
        <f t="shared" si="1"/>
        <v>252</v>
      </c>
      <c r="O15" s="3" t="str">
        <f t="shared" si="4"/>
        <v>11111100</v>
      </c>
      <c r="Q15" s="3">
        <f t="shared" si="5"/>
        <v>131</v>
      </c>
      <c r="R15" s="3" t="str">
        <f t="shared" si="6"/>
        <v>10000011</v>
      </c>
      <c r="S15" s="3" t="str">
        <f t="shared" si="7"/>
        <v>83</v>
      </c>
      <c r="T15" s="3">
        <f t="shared" si="8"/>
        <v>3</v>
      </c>
      <c r="U15" s="3" t="str">
        <f t="shared" si="9"/>
        <v>00000011</v>
      </c>
      <c r="V15" s="3" t="str">
        <f t="shared" si="10"/>
        <v>03</v>
      </c>
    </row>
    <row r="16" spans="1:26" x14ac:dyDescent="0.25">
      <c r="A16" s="2">
        <v>1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">
        <v>7</v>
      </c>
      <c r="K16" s="3">
        <f t="shared" si="0"/>
        <v>7</v>
      </c>
      <c r="L16" s="3" t="str">
        <f t="shared" si="2"/>
        <v>00000111</v>
      </c>
      <c r="M16" s="4" t="str">
        <f t="shared" si="3"/>
        <v>07</v>
      </c>
      <c r="N16" s="3">
        <f t="shared" si="1"/>
        <v>135</v>
      </c>
      <c r="O16" s="3" t="str">
        <f t="shared" si="4"/>
        <v>10000111</v>
      </c>
      <c r="Q16" s="3">
        <f t="shared" si="5"/>
        <v>248</v>
      </c>
      <c r="R16" s="3" t="str">
        <f t="shared" si="6"/>
        <v>11111000</v>
      </c>
      <c r="S16" s="3" t="str">
        <f t="shared" si="7"/>
        <v>F8</v>
      </c>
      <c r="T16" s="3">
        <f t="shared" si="8"/>
        <v>120</v>
      </c>
      <c r="U16" s="3" t="str">
        <f t="shared" si="9"/>
        <v>01111000</v>
      </c>
      <c r="V16" s="3" t="str">
        <f t="shared" si="10"/>
        <v>78</v>
      </c>
    </row>
    <row r="17" spans="1:22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1">
        <v>8</v>
      </c>
      <c r="K17" s="3">
        <f t="shared" si="0"/>
        <v>127</v>
      </c>
      <c r="L17" s="3" t="str">
        <f t="shared" si="2"/>
        <v>01111111</v>
      </c>
      <c r="M17" s="4" t="str">
        <f t="shared" si="3"/>
        <v>7F</v>
      </c>
      <c r="N17" s="3">
        <f t="shared" si="1"/>
        <v>255</v>
      </c>
      <c r="O17" s="3" t="str">
        <f t="shared" si="4"/>
        <v>11111111</v>
      </c>
      <c r="Q17" s="3">
        <f t="shared" si="5"/>
        <v>128</v>
      </c>
      <c r="R17" s="3" t="str">
        <f t="shared" si="6"/>
        <v>10000000</v>
      </c>
      <c r="S17" s="3" t="str">
        <f t="shared" si="7"/>
        <v>80</v>
      </c>
      <c r="T17" s="3">
        <f t="shared" si="8"/>
        <v>0</v>
      </c>
      <c r="U17" s="3" t="str">
        <f t="shared" si="9"/>
        <v>00000000</v>
      </c>
      <c r="V17" s="3" t="str">
        <f t="shared" si="10"/>
        <v>00</v>
      </c>
    </row>
    <row r="18" spans="1:22" x14ac:dyDescent="0.25">
      <c r="A18" s="2">
        <v>1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1">
        <v>9</v>
      </c>
      <c r="K18" s="3">
        <f t="shared" si="0"/>
        <v>31</v>
      </c>
      <c r="L18" s="3" t="str">
        <f t="shared" si="2"/>
        <v>00011111</v>
      </c>
      <c r="M18" s="4" t="str">
        <f t="shared" si="3"/>
        <v>1F</v>
      </c>
      <c r="N18" s="3">
        <f t="shared" si="1"/>
        <v>159</v>
      </c>
      <c r="O18" s="3" t="str">
        <f t="shared" si="4"/>
        <v>10011111</v>
      </c>
      <c r="Q18" s="3">
        <f t="shared" si="5"/>
        <v>224</v>
      </c>
      <c r="R18" s="3" t="str">
        <f t="shared" si="6"/>
        <v>11100000</v>
      </c>
      <c r="S18" s="3" t="str">
        <f t="shared" si="7"/>
        <v>E0</v>
      </c>
      <c r="T18" s="3">
        <f t="shared" si="8"/>
        <v>96</v>
      </c>
      <c r="U18" s="3" t="str">
        <f t="shared" si="9"/>
        <v>01100000</v>
      </c>
      <c r="V18" s="3" t="str">
        <f t="shared" si="10"/>
        <v>60</v>
      </c>
    </row>
    <row r="19" spans="1:22" x14ac:dyDescent="0.25">
      <c r="A19" s="2">
        <v>1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2">
        <v>1</v>
      </c>
      <c r="H19" s="2">
        <v>0</v>
      </c>
      <c r="I19" s="1" t="s">
        <v>6</v>
      </c>
      <c r="K19" s="3">
        <f t="shared" si="0"/>
        <v>95</v>
      </c>
      <c r="L19" s="3" t="str">
        <f t="shared" si="2"/>
        <v>01011111</v>
      </c>
      <c r="M19" s="4" t="str">
        <f t="shared" si="3"/>
        <v>5F</v>
      </c>
      <c r="N19" s="3">
        <f t="shared" si="1"/>
        <v>223</v>
      </c>
      <c r="O19" s="3" t="str">
        <f t="shared" si="4"/>
        <v>11011111</v>
      </c>
      <c r="Q19" s="3">
        <f t="shared" si="5"/>
        <v>160</v>
      </c>
      <c r="R19" s="3" t="str">
        <f t="shared" si="6"/>
        <v>10100000</v>
      </c>
      <c r="S19" s="3" t="str">
        <f t="shared" si="7"/>
        <v>A0</v>
      </c>
      <c r="T19" s="3">
        <f t="shared" si="8"/>
        <v>32</v>
      </c>
      <c r="U19" s="3" t="str">
        <f t="shared" si="9"/>
        <v>00100000</v>
      </c>
      <c r="V19" s="3" t="str">
        <f t="shared" si="10"/>
        <v>20</v>
      </c>
    </row>
    <row r="20" spans="1:22" x14ac:dyDescent="0.25">
      <c r="A20" s="2">
        <v>0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1" t="s">
        <v>7</v>
      </c>
      <c r="K20" s="3">
        <f t="shared" si="0"/>
        <v>124</v>
      </c>
      <c r="L20" s="3" t="str">
        <f t="shared" si="2"/>
        <v>01111100</v>
      </c>
      <c r="M20" s="4" t="str">
        <f t="shared" si="3"/>
        <v>7C</v>
      </c>
      <c r="N20" s="3">
        <f t="shared" si="1"/>
        <v>252</v>
      </c>
      <c r="O20" s="3" t="str">
        <f t="shared" si="4"/>
        <v>11111100</v>
      </c>
      <c r="Q20" s="3">
        <f t="shared" si="5"/>
        <v>131</v>
      </c>
      <c r="R20" s="3" t="str">
        <f t="shared" si="6"/>
        <v>10000011</v>
      </c>
      <c r="S20" s="3" t="str">
        <f t="shared" si="7"/>
        <v>83</v>
      </c>
      <c r="T20" s="3">
        <f t="shared" si="8"/>
        <v>3</v>
      </c>
      <c r="U20" s="3" t="str">
        <f t="shared" si="9"/>
        <v>00000011</v>
      </c>
      <c r="V20" s="3" t="str">
        <f t="shared" si="10"/>
        <v>03</v>
      </c>
    </row>
    <row r="21" spans="1:22" x14ac:dyDescent="0.25">
      <c r="A21" s="2">
        <v>0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0</v>
      </c>
      <c r="I21" s="1" t="s">
        <v>12</v>
      </c>
      <c r="K21" s="3">
        <f t="shared" si="0"/>
        <v>104</v>
      </c>
      <c r="L21" s="3" t="str">
        <f t="shared" si="2"/>
        <v>01101000</v>
      </c>
      <c r="M21" s="4" t="str">
        <f t="shared" si="3"/>
        <v>68</v>
      </c>
      <c r="N21" s="3">
        <f t="shared" si="1"/>
        <v>232</v>
      </c>
      <c r="O21" s="3" t="str">
        <f t="shared" si="4"/>
        <v>11101000</v>
      </c>
      <c r="Q21" s="3">
        <f t="shared" si="5"/>
        <v>151</v>
      </c>
      <c r="R21" s="3" t="str">
        <f t="shared" si="6"/>
        <v>10010111</v>
      </c>
      <c r="S21" s="3" t="str">
        <f t="shared" si="7"/>
        <v>97</v>
      </c>
      <c r="T21" s="3">
        <f t="shared" si="8"/>
        <v>23</v>
      </c>
      <c r="U21" s="3" t="str">
        <f t="shared" si="9"/>
        <v>00010111</v>
      </c>
      <c r="V21" s="3" t="str">
        <f t="shared" si="10"/>
        <v>17</v>
      </c>
    </row>
    <row r="22" spans="1:22" x14ac:dyDescent="0.25">
      <c r="A22" s="2">
        <v>0</v>
      </c>
      <c r="B22" s="2">
        <v>1</v>
      </c>
      <c r="C22" s="2">
        <v>1</v>
      </c>
      <c r="D22" s="2">
        <v>1</v>
      </c>
      <c r="E22" s="2">
        <v>1</v>
      </c>
      <c r="F22" s="2">
        <v>0</v>
      </c>
      <c r="G22" s="2">
        <v>1</v>
      </c>
      <c r="H22" s="2">
        <v>0</v>
      </c>
      <c r="I22" s="1" t="s">
        <v>8</v>
      </c>
      <c r="K22" s="3">
        <f t="shared" si="0"/>
        <v>110</v>
      </c>
      <c r="L22" s="3" t="str">
        <f t="shared" si="2"/>
        <v>01101110</v>
      </c>
      <c r="M22" s="4" t="str">
        <f t="shared" si="3"/>
        <v>6E</v>
      </c>
      <c r="N22" s="3">
        <f t="shared" si="1"/>
        <v>238</v>
      </c>
      <c r="O22" s="3" t="str">
        <f t="shared" si="4"/>
        <v>11101110</v>
      </c>
      <c r="Q22" s="3">
        <f t="shared" si="5"/>
        <v>145</v>
      </c>
      <c r="R22" s="3" t="str">
        <f t="shared" si="6"/>
        <v>10010001</v>
      </c>
      <c r="S22" s="3" t="str">
        <f t="shared" si="7"/>
        <v>91</v>
      </c>
      <c r="T22" s="3">
        <f t="shared" si="8"/>
        <v>17</v>
      </c>
      <c r="U22" s="3" t="str">
        <f t="shared" si="9"/>
        <v>00010001</v>
      </c>
      <c r="V22" s="3" t="str">
        <f t="shared" si="10"/>
        <v>11</v>
      </c>
    </row>
    <row r="23" spans="1:22" x14ac:dyDescent="0.25">
      <c r="A23" s="2">
        <v>1</v>
      </c>
      <c r="B23" s="2">
        <v>0</v>
      </c>
      <c r="C23" s="2">
        <v>0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1" t="s">
        <v>9</v>
      </c>
      <c r="K23" s="3">
        <f t="shared" si="0"/>
        <v>121</v>
      </c>
      <c r="L23" s="3" t="str">
        <f t="shared" si="2"/>
        <v>01111001</v>
      </c>
      <c r="M23" s="4" t="str">
        <f t="shared" si="3"/>
        <v>79</v>
      </c>
      <c r="N23" s="3">
        <f t="shared" si="1"/>
        <v>249</v>
      </c>
      <c r="O23" s="3" t="str">
        <f t="shared" si="4"/>
        <v>11111001</v>
      </c>
      <c r="Q23" s="3">
        <f t="shared" si="5"/>
        <v>134</v>
      </c>
      <c r="R23" s="3" t="str">
        <f t="shared" si="6"/>
        <v>10000110</v>
      </c>
      <c r="S23" s="3" t="str">
        <f t="shared" si="7"/>
        <v>86</v>
      </c>
      <c r="T23" s="3">
        <f t="shared" si="8"/>
        <v>6</v>
      </c>
      <c r="U23" s="3" t="str">
        <f t="shared" si="9"/>
        <v>00000110</v>
      </c>
      <c r="V23" s="3" t="str">
        <f t="shared" si="10"/>
        <v>06</v>
      </c>
    </row>
    <row r="24" spans="1:22" x14ac:dyDescent="0.25">
      <c r="A24" s="2">
        <v>1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1" t="s">
        <v>10</v>
      </c>
      <c r="K24" s="3">
        <f t="shared" si="0"/>
        <v>89</v>
      </c>
      <c r="L24" s="3" t="str">
        <f t="shared" si="2"/>
        <v>01011001</v>
      </c>
      <c r="M24" s="10" t="str">
        <f t="shared" si="3"/>
        <v>59</v>
      </c>
      <c r="N24" s="3">
        <f t="shared" si="1"/>
        <v>217</v>
      </c>
      <c r="O24" s="3" t="str">
        <f t="shared" si="4"/>
        <v>11011001</v>
      </c>
      <c r="Q24" s="3">
        <f t="shared" si="5"/>
        <v>166</v>
      </c>
      <c r="R24" s="3" t="str">
        <f t="shared" si="6"/>
        <v>10100110</v>
      </c>
      <c r="S24" s="3" t="str">
        <f t="shared" si="7"/>
        <v>A6</v>
      </c>
      <c r="T24" s="3">
        <f t="shared" si="8"/>
        <v>38</v>
      </c>
      <c r="U24" s="3" t="str">
        <f t="shared" si="9"/>
        <v>00100110</v>
      </c>
      <c r="V24" s="3" t="str">
        <f t="shared" si="10"/>
        <v>26</v>
      </c>
    </row>
    <row r="25" spans="1:22" x14ac:dyDescent="0.25">
      <c r="A25" s="2">
        <v>1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1" t="s">
        <v>19</v>
      </c>
      <c r="K25" s="3">
        <f t="shared" si="0"/>
        <v>63</v>
      </c>
      <c r="L25" s="8" t="str">
        <f t="shared" si="2"/>
        <v>00111111</v>
      </c>
      <c r="M25" s="11" t="str">
        <f t="shared" si="3"/>
        <v>3F</v>
      </c>
      <c r="N25" s="9">
        <f t="shared" si="1"/>
        <v>191</v>
      </c>
      <c r="O25" s="3" t="str">
        <f t="shared" si="4"/>
        <v>10111111</v>
      </c>
      <c r="Q25" s="3">
        <f t="shared" si="5"/>
        <v>192</v>
      </c>
      <c r="R25" s="3" t="str">
        <f t="shared" si="6"/>
        <v>11000000</v>
      </c>
      <c r="S25" s="3" t="str">
        <f t="shared" si="7"/>
        <v>C0</v>
      </c>
      <c r="T25" s="3">
        <f t="shared" si="8"/>
        <v>64</v>
      </c>
      <c r="U25" s="3" t="str">
        <f t="shared" si="9"/>
        <v>01000000</v>
      </c>
      <c r="V25" s="3" t="str">
        <f t="shared" si="10"/>
        <v>40</v>
      </c>
    </row>
    <row r="26" spans="1:22" x14ac:dyDescent="0.25">
      <c r="A26" s="2">
        <v>0</v>
      </c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1" t="s">
        <v>20</v>
      </c>
      <c r="K26" s="3">
        <f t="shared" si="0"/>
        <v>92</v>
      </c>
      <c r="L26" s="8" t="str">
        <f t="shared" si="2"/>
        <v>01011100</v>
      </c>
      <c r="M26" s="11" t="str">
        <f t="shared" si="3"/>
        <v>5C</v>
      </c>
      <c r="N26" s="9">
        <f t="shared" si="1"/>
        <v>220</v>
      </c>
      <c r="O26" s="3" t="str">
        <f t="shared" si="4"/>
        <v>11011100</v>
      </c>
      <c r="Q26" s="3">
        <f t="shared" si="5"/>
        <v>163</v>
      </c>
      <c r="R26" s="3" t="str">
        <f t="shared" si="6"/>
        <v>10100011</v>
      </c>
      <c r="S26" s="3" t="str">
        <f t="shared" si="7"/>
        <v>A3</v>
      </c>
      <c r="T26" s="3">
        <f t="shared" si="8"/>
        <v>35</v>
      </c>
      <c r="U26" s="3" t="str">
        <f t="shared" si="9"/>
        <v>00100011</v>
      </c>
      <c r="V26" s="3" t="str">
        <f t="shared" si="10"/>
        <v>23</v>
      </c>
    </row>
    <row r="27" spans="1:22" x14ac:dyDescent="0.25">
      <c r="A27" s="2">
        <v>0</v>
      </c>
      <c r="B27" s="2">
        <v>0</v>
      </c>
      <c r="C27" s="2">
        <v>0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  <c r="I27" s="1" t="s">
        <v>21</v>
      </c>
      <c r="K27" s="3">
        <f t="shared" si="0"/>
        <v>112</v>
      </c>
      <c r="L27" s="8" t="str">
        <f t="shared" si="2"/>
        <v>01110000</v>
      </c>
      <c r="M27" s="11" t="str">
        <f t="shared" si="3"/>
        <v>70</v>
      </c>
      <c r="N27" s="9">
        <f t="shared" si="1"/>
        <v>240</v>
      </c>
      <c r="O27" s="3" t="str">
        <f t="shared" si="4"/>
        <v>11110000</v>
      </c>
      <c r="Q27" s="3">
        <f t="shared" si="5"/>
        <v>143</v>
      </c>
      <c r="R27" s="3" t="str">
        <f t="shared" si="6"/>
        <v>10001111</v>
      </c>
      <c r="S27" s="3" t="str">
        <f t="shared" si="7"/>
        <v>8F</v>
      </c>
      <c r="T27" s="3">
        <f t="shared" si="8"/>
        <v>15</v>
      </c>
      <c r="U27" s="3" t="str">
        <f t="shared" si="9"/>
        <v>00001111</v>
      </c>
      <c r="V27" s="3" t="str">
        <f t="shared" si="10"/>
        <v>0F</v>
      </c>
    </row>
    <row r="28" spans="1:22" x14ac:dyDescent="0.25">
      <c r="A28" s="2">
        <v>1</v>
      </c>
      <c r="B28" s="2">
        <v>1</v>
      </c>
      <c r="C28" s="2">
        <v>0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1" t="s">
        <v>22</v>
      </c>
      <c r="K28" s="3">
        <f t="shared" si="0"/>
        <v>91</v>
      </c>
      <c r="L28" s="8" t="str">
        <f t="shared" si="2"/>
        <v>01011011</v>
      </c>
      <c r="M28" s="11" t="str">
        <f t="shared" si="3"/>
        <v>5B</v>
      </c>
      <c r="N28" s="9">
        <f t="shared" si="1"/>
        <v>219</v>
      </c>
      <c r="O28" s="3" t="str">
        <f t="shared" si="4"/>
        <v>11011011</v>
      </c>
      <c r="Q28" s="3">
        <f t="shared" si="5"/>
        <v>164</v>
      </c>
      <c r="R28" s="3" t="str">
        <f t="shared" si="6"/>
        <v>10100100</v>
      </c>
      <c r="S28" s="3" t="str">
        <f t="shared" si="7"/>
        <v>A4</v>
      </c>
      <c r="T28" s="3">
        <f t="shared" si="8"/>
        <v>36</v>
      </c>
      <c r="U28" s="3" t="str">
        <f t="shared" si="9"/>
        <v>00100100</v>
      </c>
      <c r="V28" s="3" t="str">
        <f t="shared" si="10"/>
        <v>24</v>
      </c>
    </row>
    <row r="29" spans="1:22" x14ac:dyDescent="0.25">
      <c r="A29" s="2">
        <v>0</v>
      </c>
      <c r="B29" s="2">
        <v>0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1" t="s">
        <v>23</v>
      </c>
      <c r="K29" s="3">
        <f t="shared" si="0"/>
        <v>100</v>
      </c>
      <c r="L29" s="8" t="str">
        <f t="shared" si="2"/>
        <v>01100100</v>
      </c>
      <c r="M29" s="11" t="str">
        <f t="shared" si="3"/>
        <v>64</v>
      </c>
      <c r="N29" s="9">
        <f t="shared" si="1"/>
        <v>228</v>
      </c>
      <c r="O29" s="3" t="str">
        <f t="shared" si="4"/>
        <v>11100100</v>
      </c>
      <c r="Q29" s="3">
        <f t="shared" si="5"/>
        <v>155</v>
      </c>
      <c r="R29" s="3" t="str">
        <f t="shared" si="6"/>
        <v>10011011</v>
      </c>
      <c r="S29" s="3" t="str">
        <f t="shared" si="7"/>
        <v>9B</v>
      </c>
      <c r="T29" s="3">
        <f t="shared" si="8"/>
        <v>27</v>
      </c>
      <c r="U29" s="3" t="str">
        <f t="shared" si="9"/>
        <v>00011011</v>
      </c>
      <c r="V29" s="3" t="str">
        <f t="shared" si="10"/>
        <v>1B</v>
      </c>
    </row>
    <row r="30" spans="1:22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"/>
      <c r="K30" s="3">
        <f t="shared" si="0"/>
        <v>0</v>
      </c>
      <c r="L30" s="8" t="str">
        <f t="shared" si="2"/>
        <v>00000000</v>
      </c>
      <c r="M30" s="11" t="str">
        <f t="shared" si="3"/>
        <v>00</v>
      </c>
      <c r="N30" s="9">
        <f t="shared" si="1"/>
        <v>128</v>
      </c>
      <c r="O30" s="3" t="str">
        <f t="shared" si="4"/>
        <v>10000000</v>
      </c>
      <c r="Q30" s="3">
        <f t="shared" si="5"/>
        <v>255</v>
      </c>
      <c r="R30" s="3" t="str">
        <f t="shared" si="6"/>
        <v>11111111</v>
      </c>
      <c r="S30" s="3" t="str">
        <f t="shared" si="7"/>
        <v>FF</v>
      </c>
      <c r="T30" s="3">
        <f t="shared" si="8"/>
        <v>127</v>
      </c>
      <c r="U30" s="3" t="str">
        <f t="shared" si="9"/>
        <v>01111111</v>
      </c>
      <c r="V30" s="3" t="str">
        <f t="shared" si="10"/>
        <v>7F</v>
      </c>
    </row>
    <row r="31" spans="1:22" x14ac:dyDescent="0.25">
      <c r="A31" s="2">
        <v>0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1</v>
      </c>
      <c r="H31" s="2">
        <v>0</v>
      </c>
      <c r="I31" s="1" t="s">
        <v>28</v>
      </c>
      <c r="K31" s="3">
        <f t="shared" si="0"/>
        <v>72</v>
      </c>
      <c r="L31" s="8" t="str">
        <f t="shared" si="2"/>
        <v>01001000</v>
      </c>
      <c r="M31" s="11" t="str">
        <f t="shared" si="3"/>
        <v>48</v>
      </c>
      <c r="N31" s="9">
        <f t="shared" si="1"/>
        <v>200</v>
      </c>
      <c r="O31" s="3" t="str">
        <f t="shared" si="4"/>
        <v>11001000</v>
      </c>
      <c r="Q31" s="3">
        <f t="shared" si="5"/>
        <v>183</v>
      </c>
      <c r="R31" s="3" t="str">
        <f t="shared" si="6"/>
        <v>10110111</v>
      </c>
      <c r="S31" s="3" t="str">
        <f t="shared" si="7"/>
        <v>B7</v>
      </c>
      <c r="T31" s="3">
        <f t="shared" si="8"/>
        <v>55</v>
      </c>
      <c r="U31" s="3" t="str">
        <f t="shared" si="9"/>
        <v>00110111</v>
      </c>
      <c r="V31" s="3" t="str">
        <f t="shared" si="10"/>
        <v>37</v>
      </c>
    </row>
    <row r="32" spans="1:22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14" t="s">
        <v>27</v>
      </c>
      <c r="K32" s="3">
        <f t="shared" si="0"/>
        <v>8</v>
      </c>
      <c r="L32" s="8" t="str">
        <f t="shared" si="2"/>
        <v>00001000</v>
      </c>
      <c r="M32" s="11" t="str">
        <f t="shared" si="3"/>
        <v>08</v>
      </c>
      <c r="N32" s="9">
        <f t="shared" si="1"/>
        <v>136</v>
      </c>
      <c r="O32" s="3" t="str">
        <f t="shared" si="4"/>
        <v>10001000</v>
      </c>
      <c r="Q32" s="3">
        <f t="shared" si="5"/>
        <v>247</v>
      </c>
      <c r="R32" s="3" t="str">
        <f t="shared" si="6"/>
        <v>11110111</v>
      </c>
      <c r="S32" s="3" t="str">
        <f t="shared" si="7"/>
        <v>F7</v>
      </c>
      <c r="T32" s="3">
        <f t="shared" si="8"/>
        <v>119</v>
      </c>
      <c r="U32" s="3" t="str">
        <f t="shared" si="9"/>
        <v>01110111</v>
      </c>
      <c r="V32" s="3" t="str">
        <f t="shared" si="10"/>
        <v>77</v>
      </c>
    </row>
    <row r="33" spans="1:22" x14ac:dyDescent="0.25">
      <c r="A33" s="2">
        <v>1</v>
      </c>
      <c r="B33" s="2">
        <v>0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1" t="s">
        <v>30</v>
      </c>
      <c r="K33" s="3">
        <f t="shared" si="0"/>
        <v>113</v>
      </c>
      <c r="L33" s="8" t="str">
        <f t="shared" si="2"/>
        <v>01110001</v>
      </c>
      <c r="M33" s="11" t="str">
        <f t="shared" si="3"/>
        <v>71</v>
      </c>
      <c r="N33" s="9">
        <f t="shared" si="1"/>
        <v>241</v>
      </c>
      <c r="O33" s="3" t="str">
        <f t="shared" si="4"/>
        <v>11110001</v>
      </c>
      <c r="Q33" s="3">
        <f t="shared" si="5"/>
        <v>142</v>
      </c>
      <c r="R33" s="3" t="str">
        <f t="shared" si="6"/>
        <v>10001110</v>
      </c>
      <c r="S33" s="3" t="str">
        <f t="shared" si="7"/>
        <v>8E</v>
      </c>
      <c r="T33" s="3">
        <f t="shared" si="8"/>
        <v>14</v>
      </c>
      <c r="U33" s="3" t="str">
        <f t="shared" si="9"/>
        <v>00001110</v>
      </c>
      <c r="V33" s="3" t="str">
        <f t="shared" si="10"/>
        <v>0E</v>
      </c>
    </row>
    <row r="34" spans="1:22" x14ac:dyDescent="0.25">
      <c r="A34" s="2">
        <v>0</v>
      </c>
      <c r="B34" s="2">
        <v>0</v>
      </c>
      <c r="C34" s="2">
        <v>1</v>
      </c>
      <c r="D34" s="2">
        <v>1</v>
      </c>
      <c r="E34" s="2">
        <v>1</v>
      </c>
      <c r="F34" s="2">
        <v>0</v>
      </c>
      <c r="G34" s="2">
        <v>1</v>
      </c>
      <c r="H34" s="2">
        <v>0</v>
      </c>
      <c r="I34" s="1" t="s">
        <v>31</v>
      </c>
      <c r="K34" s="3">
        <f t="shared" si="0"/>
        <v>108</v>
      </c>
      <c r="L34" s="8" t="str">
        <f t="shared" si="2"/>
        <v>01101100</v>
      </c>
      <c r="M34" s="11" t="str">
        <f t="shared" si="3"/>
        <v>6C</v>
      </c>
      <c r="N34" s="9">
        <f t="shared" si="1"/>
        <v>236</v>
      </c>
      <c r="O34" s="3" t="str">
        <f t="shared" si="4"/>
        <v>11101100</v>
      </c>
      <c r="Q34" s="3">
        <f t="shared" si="5"/>
        <v>147</v>
      </c>
      <c r="R34" s="3" t="str">
        <f t="shared" si="6"/>
        <v>10010011</v>
      </c>
      <c r="S34" s="3" t="str">
        <f t="shared" si="7"/>
        <v>93</v>
      </c>
      <c r="T34" s="3">
        <f t="shared" si="8"/>
        <v>19</v>
      </c>
      <c r="U34" s="3" t="str">
        <f t="shared" si="9"/>
        <v>00010011</v>
      </c>
      <c r="V34" s="3" t="str">
        <f t="shared" si="10"/>
        <v>13</v>
      </c>
    </row>
    <row r="35" spans="1:22" x14ac:dyDescent="0.25">
      <c r="A35" s="2">
        <v>0</v>
      </c>
      <c r="B35" s="2">
        <v>0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1" t="s">
        <v>32</v>
      </c>
      <c r="K35" s="3">
        <f t="shared" si="0"/>
        <v>120</v>
      </c>
      <c r="L35" s="8" t="str">
        <f t="shared" si="2"/>
        <v>01111000</v>
      </c>
      <c r="M35" s="11" t="str">
        <f t="shared" si="3"/>
        <v>78</v>
      </c>
      <c r="N35" s="9">
        <f t="shared" si="1"/>
        <v>248</v>
      </c>
      <c r="O35" s="3" t="str">
        <f t="shared" si="4"/>
        <v>11111000</v>
      </c>
      <c r="Q35" s="3">
        <f t="shared" si="5"/>
        <v>135</v>
      </c>
      <c r="R35" s="3" t="str">
        <f t="shared" si="6"/>
        <v>10000111</v>
      </c>
      <c r="S35" s="3" t="str">
        <f t="shared" si="7"/>
        <v>87</v>
      </c>
      <c r="T35" s="3">
        <f t="shared" si="8"/>
        <v>7</v>
      </c>
      <c r="U35" s="3" t="str">
        <f t="shared" si="9"/>
        <v>00000111</v>
      </c>
      <c r="V35" s="3" t="str">
        <f t="shared" si="10"/>
        <v>07</v>
      </c>
    </row>
    <row r="36" spans="1:22" x14ac:dyDescent="0.25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14" t="s">
        <v>38</v>
      </c>
      <c r="K36" s="3">
        <f t="shared" si="0"/>
        <v>9</v>
      </c>
      <c r="L36" s="8" t="str">
        <f t="shared" si="2"/>
        <v>00001001</v>
      </c>
      <c r="M36" s="11" t="str">
        <f t="shared" si="3"/>
        <v>09</v>
      </c>
      <c r="N36" s="9">
        <f t="shared" si="1"/>
        <v>137</v>
      </c>
      <c r="O36" s="3" t="str">
        <f t="shared" si="4"/>
        <v>10001001</v>
      </c>
      <c r="Q36" s="3">
        <f t="shared" si="5"/>
        <v>246</v>
      </c>
      <c r="R36" s="3" t="str">
        <f t="shared" si="6"/>
        <v>11110110</v>
      </c>
      <c r="S36" s="3" t="str">
        <f t="shared" si="7"/>
        <v>F6</v>
      </c>
      <c r="T36" s="3">
        <f t="shared" si="8"/>
        <v>118</v>
      </c>
      <c r="U36" s="3" t="str">
        <f t="shared" si="9"/>
        <v>01110110</v>
      </c>
      <c r="V36" s="3" t="str">
        <f t="shared" si="10"/>
        <v>76</v>
      </c>
    </row>
    <row r="37" spans="1:22" x14ac:dyDescent="0.25">
      <c r="A37" s="2"/>
      <c r="B37" s="2"/>
      <c r="C37" s="2"/>
      <c r="D37" s="2"/>
      <c r="E37" s="2"/>
      <c r="F37" s="2"/>
      <c r="G37" s="2"/>
      <c r="H37" s="2"/>
    </row>
    <row r="38" spans="1:22" x14ac:dyDescent="0.25">
      <c r="A38" s="5">
        <v>0</v>
      </c>
      <c r="B38" s="5">
        <v>1</v>
      </c>
      <c r="C38" s="5">
        <v>2</v>
      </c>
      <c r="D38" s="5">
        <v>5</v>
      </c>
      <c r="E38" s="5">
        <v>6</v>
      </c>
      <c r="F38" s="5">
        <v>4</v>
      </c>
      <c r="G38" s="5">
        <v>3</v>
      </c>
      <c r="H38" s="5">
        <v>7</v>
      </c>
      <c r="J38" s="7" t="s">
        <v>25</v>
      </c>
      <c r="K38" s="6"/>
      <c r="L38" s="7"/>
      <c r="M38" s="7"/>
      <c r="N38" s="6"/>
      <c r="O38" s="6"/>
      <c r="P38" s="6"/>
      <c r="Q38" s="6"/>
      <c r="R38" s="6"/>
      <c r="S38" s="6"/>
    </row>
    <row r="39" spans="1:22" x14ac:dyDescent="0.25">
      <c r="A39" s="3">
        <f>POWER(2,A38)</f>
        <v>1</v>
      </c>
      <c r="B39" s="3">
        <f t="shared" ref="B39:H39" si="11">POWER(2,B38)</f>
        <v>2</v>
      </c>
      <c r="C39" s="3">
        <f t="shared" si="11"/>
        <v>4</v>
      </c>
      <c r="D39" s="3">
        <f t="shared" si="11"/>
        <v>32</v>
      </c>
      <c r="E39" s="3">
        <f t="shared" si="11"/>
        <v>64</v>
      </c>
      <c r="F39" s="3">
        <f t="shared" si="11"/>
        <v>16</v>
      </c>
      <c r="G39" s="3">
        <f t="shared" si="11"/>
        <v>8</v>
      </c>
      <c r="H39" s="3">
        <f t="shared" si="11"/>
        <v>128</v>
      </c>
      <c r="J39" s="7" t="s">
        <v>26</v>
      </c>
      <c r="K39" s="7"/>
    </row>
    <row r="41" spans="1:22" x14ac:dyDescent="0.25">
      <c r="A41" s="7" t="s">
        <v>39</v>
      </c>
      <c r="B41" s="7"/>
      <c r="C41" s="7"/>
      <c r="D41" s="7"/>
      <c r="E41" s="7"/>
      <c r="F41" s="7"/>
      <c r="G41" s="7"/>
      <c r="H41" s="7"/>
      <c r="I41" s="7"/>
    </row>
    <row r="42" spans="1:22" x14ac:dyDescent="0.25">
      <c r="A42" s="7" t="s">
        <v>40</v>
      </c>
      <c r="B42" s="7"/>
      <c r="C42" s="7"/>
      <c r="D42" s="7"/>
      <c r="E42" s="7"/>
      <c r="F42" s="7"/>
      <c r="G42" s="7"/>
      <c r="H42" s="7"/>
      <c r="I42" s="7"/>
    </row>
  </sheetData>
  <mergeCells count="7">
    <mergeCell ref="B7:F7"/>
    <mergeCell ref="N8:O8"/>
    <mergeCell ref="K7:O7"/>
    <mergeCell ref="Q8:S8"/>
    <mergeCell ref="K8:M8"/>
    <mergeCell ref="Q7:V7"/>
    <mergeCell ref="T8:V8"/>
  </mergeCells>
  <pageMargins left="0.25" right="0.25" top="0.75" bottom="0.75" header="0.3" footer="0.3"/>
  <pageSetup scale="95" orientation="landscape" r:id="rId1"/>
  <headerFooter>
    <oddFooter>&amp;Z&amp;F</oddFooter>
  </headerFooter>
  <ignoredErrors>
    <ignoredError sqref="N9 N10:N24 R9:R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F61B-F3A9-4A42-BDD9-FAF7DBCC5158}">
  <dimension ref="B4:S9"/>
  <sheetViews>
    <sheetView workbookViewId="0">
      <selection activeCell="F9" sqref="F9"/>
    </sheetView>
  </sheetViews>
  <sheetFormatPr defaultRowHeight="15" x14ac:dyDescent="0.25"/>
  <cols>
    <col min="1" max="1" width="3.5703125" customWidth="1"/>
    <col min="2" max="9" width="15.7109375" customWidth="1"/>
    <col min="10" max="10" width="4.5703125" customWidth="1"/>
  </cols>
  <sheetData>
    <row r="4" spans="2:19" x14ac:dyDescent="0.25">
      <c r="B4" s="5"/>
      <c r="C4" s="5"/>
      <c r="D4" s="5"/>
      <c r="E4" s="5"/>
      <c r="F4" s="5"/>
      <c r="G4" s="5"/>
      <c r="H4" s="5"/>
      <c r="I4" s="5"/>
      <c r="K4" s="7" t="s">
        <v>35</v>
      </c>
      <c r="L4" s="7"/>
    </row>
    <row r="5" spans="2:19" x14ac:dyDescent="0.25">
      <c r="B5" s="5">
        <v>0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K5" s="7" t="s">
        <v>36</v>
      </c>
      <c r="L5" s="7"/>
      <c r="M5" s="7"/>
    </row>
    <row r="6" spans="2:19" x14ac:dyDescent="0.25">
      <c r="B6" s="5">
        <v>7</v>
      </c>
      <c r="C6" s="5">
        <v>6</v>
      </c>
      <c r="D6" s="5">
        <v>5</v>
      </c>
      <c r="E6" s="5">
        <v>4</v>
      </c>
      <c r="F6" s="5">
        <v>3</v>
      </c>
      <c r="G6" s="5">
        <v>2</v>
      </c>
      <c r="H6" s="5">
        <v>1</v>
      </c>
      <c r="I6" s="5">
        <v>0</v>
      </c>
      <c r="K6" s="7" t="s">
        <v>34</v>
      </c>
      <c r="L6" s="7"/>
      <c r="M6" s="7"/>
      <c r="N6" s="7"/>
      <c r="O6" s="7"/>
      <c r="P6" s="7"/>
      <c r="Q6" s="7"/>
      <c r="R6" s="7"/>
      <c r="S6" s="7"/>
    </row>
    <row r="7" spans="2:19" x14ac:dyDescent="0.25">
      <c r="B7" s="3">
        <f>POWER(2,B6)</f>
        <v>128</v>
      </c>
      <c r="C7" s="3">
        <f t="shared" ref="C7:I7" si="0">POWER(2,C6)</f>
        <v>64</v>
      </c>
      <c r="D7" s="3">
        <f t="shared" si="0"/>
        <v>32</v>
      </c>
      <c r="E7" s="3">
        <f t="shared" si="0"/>
        <v>16</v>
      </c>
      <c r="F7" s="3">
        <f t="shared" si="0"/>
        <v>8</v>
      </c>
      <c r="G7" s="3">
        <f t="shared" si="0"/>
        <v>4</v>
      </c>
      <c r="H7" s="3">
        <f t="shared" si="0"/>
        <v>2</v>
      </c>
      <c r="I7" s="3">
        <f t="shared" si="0"/>
        <v>1</v>
      </c>
      <c r="K7" s="7" t="s">
        <v>33</v>
      </c>
    </row>
    <row r="9" spans="2:19" x14ac:dyDescent="0.25">
      <c r="B9" t="s">
        <v>37</v>
      </c>
      <c r="C9" s="3">
        <f>B5*B7+C5*C7+D5*D7+E5*E7+F5*F7+G5*G7+H5*H7+I5*I7</f>
        <v>63</v>
      </c>
      <c r="D9" s="3" t="str">
        <f>DEC2BIN(C9,8)</f>
        <v>00111111</v>
      </c>
      <c r="E9" s="3" t="str">
        <f>DEC2HEX(C9,2)</f>
        <v>3F</v>
      </c>
      <c r="F9" s="3" t="str">
        <f>DEC2OCT(C9,3)</f>
        <v>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 seg</vt:lpstr>
      <vt:lpstr>port</vt:lpstr>
      <vt:lpstr>'7 seg'!Print_Area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Koellen</dc:creator>
  <cp:lastModifiedBy>Dan Koellen</cp:lastModifiedBy>
  <cp:lastPrinted>2024-02-03T18:13:00Z</cp:lastPrinted>
  <dcterms:created xsi:type="dcterms:W3CDTF">2014-02-01T19:37:17Z</dcterms:created>
  <dcterms:modified xsi:type="dcterms:W3CDTF">2024-02-04T18:45:04Z</dcterms:modified>
</cp:coreProperties>
</file>