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ime_Series_Excel&amp;SPSS\Ch4\"/>
    </mc:Choice>
  </mc:AlternateContent>
  <xr:revisionPtr revIDLastSave="0" documentId="13_ncr:1_{8FCDFB70-5B91-44E1-9988-AAD96A2ED35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ก" sheetId="1" r:id="rId1"/>
    <sheet name="1ข" sheetId="2" r:id="rId2"/>
    <sheet name="1ค" sheetId="3" r:id="rId3"/>
    <sheet name="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B14" i="4"/>
  <c r="C12" i="3"/>
  <c r="C6" i="3"/>
  <c r="C7" i="3"/>
  <c r="C8" i="3"/>
  <c r="C9" i="3"/>
  <c r="C10" i="3"/>
  <c r="C11" i="3"/>
  <c r="C5" i="3"/>
  <c r="C12" i="2"/>
  <c r="C8" i="2"/>
  <c r="C9" i="2"/>
  <c r="C10" i="2"/>
  <c r="C11" i="2"/>
  <c r="C7" i="2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<sst xmlns="http://schemas.openxmlformats.org/spreadsheetml/2006/main" count="14" uniqueCount="10">
  <si>
    <t>M.A 5 ไตรมาส</t>
  </si>
  <si>
    <t>M.A 3 ไตรมาส</t>
  </si>
  <si>
    <t>Year</t>
  </si>
  <si>
    <t xml:space="preserve">Y </t>
  </si>
  <si>
    <t>Y</t>
  </si>
  <si>
    <t>Quater</t>
  </si>
  <si>
    <t>Y-hat 1</t>
  </si>
  <si>
    <t>α = 0.30</t>
  </si>
  <si>
    <t>α = 0.75</t>
  </si>
  <si>
    <t>Weight M.A. 3 ไตรมาส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</si>
</sst>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'3'!$B$2:$B$11</c:f>
              <c:numCache>
                <c:formatCode>General</c:formatCode>
                <c:ptCount val="10"/>
                <c:pt idx="0">
                  <c:v>45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44</c:v>
                </c:pt>
                <c:pt idx="6">
                  <c:v>46</c:v>
                </c:pt>
                <c:pt idx="7">
                  <c:v>50</c:v>
                </c:pt>
                <c:pt idx="8">
                  <c:v>49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D-419D-A535-A2F5ACC4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04096"/>
        <c:axId val="976126976"/>
      </c:scatterChart>
      <c:valAx>
        <c:axId val="9761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26976"/>
        <c:crosses val="autoZero"/>
        <c:crossBetween val="midCat"/>
      </c:valAx>
      <c:valAx>
        <c:axId val="9761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109537</xdr:rowOff>
    </xdr:from>
    <xdr:to>
      <xdr:col>12</xdr:col>
      <xdr:colOff>476250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8D723-E056-43EF-B685-1D3AACBA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defaultRowHeight="15" x14ac:dyDescent="0.25"/>
  <cols>
    <col min="1" max="1" width="9.140625" style="1"/>
    <col min="2" max="2" width="10.7109375" style="1" customWidth="1"/>
    <col min="3" max="3" width="13.7109375" style="1" bestFit="1" customWidth="1"/>
    <col min="4" max="16384" width="9.140625" style="1"/>
  </cols>
  <sheetData>
    <row r="1" spans="1:3" x14ac:dyDescent="0.25">
      <c r="A1" s="2" t="s">
        <v>5</v>
      </c>
      <c r="B1" s="2" t="s">
        <v>3</v>
      </c>
      <c r="C1" s="2" t="s">
        <v>1</v>
      </c>
    </row>
    <row r="2" spans="1:3" x14ac:dyDescent="0.25">
      <c r="A2" s="2">
        <v>1</v>
      </c>
      <c r="B2" s="2">
        <v>65</v>
      </c>
      <c r="C2" s="2"/>
    </row>
    <row r="3" spans="1:3" x14ac:dyDescent="0.25">
      <c r="A3" s="2">
        <v>2</v>
      </c>
      <c r="B3" s="2">
        <v>70</v>
      </c>
      <c r="C3" s="2"/>
    </row>
    <row r="4" spans="1:3" x14ac:dyDescent="0.25">
      <c r="A4" s="2">
        <v>3</v>
      </c>
      <c r="B4" s="2">
        <v>69</v>
      </c>
      <c r="C4" s="2"/>
    </row>
    <row r="5" spans="1:3" x14ac:dyDescent="0.25">
      <c r="A5" s="2">
        <v>4</v>
      </c>
      <c r="B5" s="2">
        <v>74</v>
      </c>
      <c r="C5" s="3">
        <f>AVERAGE(B2:B4)</f>
        <v>68</v>
      </c>
    </row>
    <row r="6" spans="1:3" x14ac:dyDescent="0.25">
      <c r="A6" s="2">
        <v>5</v>
      </c>
      <c r="B6" s="2">
        <v>80</v>
      </c>
      <c r="C6" s="3">
        <f t="shared" ref="C6:C12" si="0">AVERAGE(B3:B5)</f>
        <v>71</v>
      </c>
    </row>
    <row r="7" spans="1:3" x14ac:dyDescent="0.25">
      <c r="A7" s="2">
        <v>6</v>
      </c>
      <c r="B7" s="2">
        <v>75</v>
      </c>
      <c r="C7" s="3">
        <f t="shared" si="0"/>
        <v>74.333333333333329</v>
      </c>
    </row>
    <row r="8" spans="1:3" x14ac:dyDescent="0.25">
      <c r="A8" s="2">
        <v>7</v>
      </c>
      <c r="B8" s="2">
        <v>85</v>
      </c>
      <c r="C8" s="3">
        <f t="shared" si="0"/>
        <v>76.333333333333329</v>
      </c>
    </row>
    <row r="9" spans="1:3" x14ac:dyDescent="0.25">
      <c r="A9" s="2">
        <v>8</v>
      </c>
      <c r="B9" s="2">
        <v>82</v>
      </c>
      <c r="C9" s="3">
        <f t="shared" si="0"/>
        <v>80</v>
      </c>
    </row>
    <row r="10" spans="1:3" x14ac:dyDescent="0.25">
      <c r="A10" s="2">
        <v>9</v>
      </c>
      <c r="B10" s="2">
        <v>90</v>
      </c>
      <c r="C10" s="3">
        <f t="shared" si="0"/>
        <v>80.666666666666671</v>
      </c>
    </row>
    <row r="11" spans="1:3" x14ac:dyDescent="0.25">
      <c r="A11" s="2">
        <v>10</v>
      </c>
      <c r="B11" s="2">
        <v>86</v>
      </c>
      <c r="C11" s="3">
        <f t="shared" si="0"/>
        <v>85.666666666666671</v>
      </c>
    </row>
    <row r="12" spans="1:3" x14ac:dyDescent="0.25">
      <c r="A12" s="4">
        <v>11</v>
      </c>
      <c r="B12" s="4"/>
      <c r="C12" s="5">
        <f t="shared" si="0"/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25F8-F3A7-4512-93CD-47C79D984981}">
  <dimension ref="A1:C12"/>
  <sheetViews>
    <sheetView workbookViewId="0"/>
  </sheetViews>
  <sheetFormatPr defaultRowHeight="15" x14ac:dyDescent="0.25"/>
  <cols>
    <col min="1" max="1" width="9.140625" style="1"/>
    <col min="2" max="2" width="9.5703125" style="1" customWidth="1"/>
    <col min="3" max="3" width="13.42578125" style="1" bestFit="1" customWidth="1"/>
    <col min="4" max="16384" width="9.140625" style="1"/>
  </cols>
  <sheetData>
    <row r="1" spans="1:3" x14ac:dyDescent="0.25">
      <c r="A1" s="2" t="s">
        <v>5</v>
      </c>
      <c r="B1" s="2" t="s">
        <v>4</v>
      </c>
      <c r="C1" s="2" t="s">
        <v>0</v>
      </c>
    </row>
    <row r="2" spans="1:3" x14ac:dyDescent="0.25">
      <c r="A2" s="2">
        <v>1</v>
      </c>
      <c r="B2" s="2">
        <v>65</v>
      </c>
      <c r="C2" s="2"/>
    </row>
    <row r="3" spans="1:3" x14ac:dyDescent="0.25">
      <c r="A3" s="2">
        <v>2</v>
      </c>
      <c r="B3" s="2">
        <v>70</v>
      </c>
      <c r="C3" s="2"/>
    </row>
    <row r="4" spans="1:3" x14ac:dyDescent="0.25">
      <c r="A4" s="2">
        <v>3</v>
      </c>
      <c r="B4" s="2">
        <v>69</v>
      </c>
      <c r="C4" s="2"/>
    </row>
    <row r="5" spans="1:3" x14ac:dyDescent="0.25">
      <c r="A5" s="2">
        <v>4</v>
      </c>
      <c r="B5" s="2">
        <v>74</v>
      </c>
      <c r="C5" s="2"/>
    </row>
    <row r="6" spans="1:3" x14ac:dyDescent="0.25">
      <c r="A6" s="2">
        <v>5</v>
      </c>
      <c r="B6" s="2">
        <v>80</v>
      </c>
      <c r="C6" s="2"/>
    </row>
    <row r="7" spans="1:3" x14ac:dyDescent="0.25">
      <c r="A7" s="2">
        <v>6</v>
      </c>
      <c r="B7" s="2">
        <v>75</v>
      </c>
      <c r="C7" s="2">
        <f>AVERAGE(B2:B6)</f>
        <v>71.599999999999994</v>
      </c>
    </row>
    <row r="8" spans="1:3" x14ac:dyDescent="0.25">
      <c r="A8" s="2">
        <v>7</v>
      </c>
      <c r="B8" s="2">
        <v>85</v>
      </c>
      <c r="C8" s="2">
        <f t="shared" ref="C8:C11" si="0">AVERAGE(B3:B7)</f>
        <v>73.599999999999994</v>
      </c>
    </row>
    <row r="9" spans="1:3" x14ac:dyDescent="0.25">
      <c r="A9" s="2">
        <v>8</v>
      </c>
      <c r="B9" s="2">
        <v>82</v>
      </c>
      <c r="C9" s="2">
        <f t="shared" si="0"/>
        <v>76.599999999999994</v>
      </c>
    </row>
    <row r="10" spans="1:3" x14ac:dyDescent="0.25">
      <c r="A10" s="2">
        <v>9</v>
      </c>
      <c r="B10" s="2">
        <v>90</v>
      </c>
      <c r="C10" s="2">
        <f t="shared" si="0"/>
        <v>79.2</v>
      </c>
    </row>
    <row r="11" spans="1:3" x14ac:dyDescent="0.25">
      <c r="A11" s="2">
        <v>10</v>
      </c>
      <c r="B11" s="2">
        <v>86</v>
      </c>
      <c r="C11" s="2">
        <f t="shared" si="0"/>
        <v>82.4</v>
      </c>
    </row>
    <row r="12" spans="1:3" x14ac:dyDescent="0.25">
      <c r="A12" s="4">
        <v>11</v>
      </c>
      <c r="B12" s="4"/>
      <c r="C12" s="4">
        <f>AVERAGE(B7:B11)</f>
        <v>83.6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C6B4-E522-43F8-A82C-079E7BFD4A2A}">
  <dimension ref="A1:C12"/>
  <sheetViews>
    <sheetView tabSelected="1" workbookViewId="0">
      <selection activeCell="M8" sqref="M8"/>
    </sheetView>
  </sheetViews>
  <sheetFormatPr defaultRowHeight="15" x14ac:dyDescent="0.25"/>
  <cols>
    <col min="1" max="1" width="9.140625" style="1"/>
    <col min="2" max="2" width="10.5703125" style="1" customWidth="1"/>
    <col min="3" max="3" width="21" style="1" bestFit="1" customWidth="1"/>
    <col min="4" max="16384" width="9.140625" style="1"/>
  </cols>
  <sheetData>
    <row r="1" spans="1:3" x14ac:dyDescent="0.25">
      <c r="A1" s="2" t="s">
        <v>5</v>
      </c>
      <c r="B1" s="2" t="s">
        <v>3</v>
      </c>
      <c r="C1" s="2" t="s">
        <v>9</v>
      </c>
    </row>
    <row r="2" spans="1:3" x14ac:dyDescent="0.25">
      <c r="A2" s="2">
        <v>1</v>
      </c>
      <c r="B2" s="2">
        <v>65</v>
      </c>
      <c r="C2" s="2"/>
    </row>
    <row r="3" spans="1:3" x14ac:dyDescent="0.25">
      <c r="A3" s="2">
        <v>2</v>
      </c>
      <c r="B3" s="2">
        <v>70</v>
      </c>
      <c r="C3" s="2"/>
    </row>
    <row r="4" spans="1:3" x14ac:dyDescent="0.25">
      <c r="A4" s="2">
        <v>3</v>
      </c>
      <c r="B4" s="2">
        <v>69</v>
      </c>
      <c r="C4" s="2"/>
    </row>
    <row r="5" spans="1:3" x14ac:dyDescent="0.25">
      <c r="A5" s="2">
        <v>4</v>
      </c>
      <c r="B5" s="2">
        <v>74</v>
      </c>
      <c r="C5" s="2">
        <f>(B2*0.3+B3*0.25+B4*0.45)</f>
        <v>68.05</v>
      </c>
    </row>
    <row r="6" spans="1:3" x14ac:dyDescent="0.25">
      <c r="A6" s="2">
        <v>5</v>
      </c>
      <c r="B6" s="2">
        <v>80</v>
      </c>
      <c r="C6" s="2">
        <f t="shared" ref="C6:C11" si="0">(B3*0.3+B4*0.25+B5*0.45)</f>
        <v>71.550000000000011</v>
      </c>
    </row>
    <row r="7" spans="1:3" x14ac:dyDescent="0.25">
      <c r="A7" s="2">
        <v>6</v>
      </c>
      <c r="B7" s="2">
        <v>75</v>
      </c>
      <c r="C7" s="2">
        <f t="shared" si="0"/>
        <v>75.2</v>
      </c>
    </row>
    <row r="8" spans="1:3" x14ac:dyDescent="0.25">
      <c r="A8" s="2">
        <v>7</v>
      </c>
      <c r="B8" s="2">
        <v>85</v>
      </c>
      <c r="C8" s="2">
        <f t="shared" si="0"/>
        <v>75.95</v>
      </c>
    </row>
    <row r="9" spans="1:3" x14ac:dyDescent="0.25">
      <c r="A9" s="2">
        <v>8</v>
      </c>
      <c r="B9" s="2">
        <v>82</v>
      </c>
      <c r="C9" s="2">
        <f t="shared" si="0"/>
        <v>81</v>
      </c>
    </row>
    <row r="10" spans="1:3" x14ac:dyDescent="0.25">
      <c r="A10" s="2">
        <v>9</v>
      </c>
      <c r="B10" s="2">
        <v>90</v>
      </c>
      <c r="C10" s="2">
        <f t="shared" si="0"/>
        <v>80.650000000000006</v>
      </c>
    </row>
    <row r="11" spans="1:3" x14ac:dyDescent="0.25">
      <c r="A11" s="2">
        <v>10</v>
      </c>
      <c r="B11" s="2">
        <v>86</v>
      </c>
      <c r="C11" s="2">
        <f t="shared" si="0"/>
        <v>86.5</v>
      </c>
    </row>
    <row r="12" spans="1:3" x14ac:dyDescent="0.25">
      <c r="A12" s="4">
        <v>11</v>
      </c>
      <c r="B12" s="4"/>
      <c r="C12" s="4">
        <f>(B9*0.3+B10*0.25+B11*0.45)</f>
        <v>85.8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7ACD-B2CD-44F3-9963-F6F735D1D5B8}">
  <dimension ref="A1:F14"/>
  <sheetViews>
    <sheetView workbookViewId="0">
      <selection activeCell="P8" sqref="P8"/>
    </sheetView>
  </sheetViews>
  <sheetFormatPr defaultRowHeight="15" x14ac:dyDescent="0.25"/>
  <cols>
    <col min="1" max="1" width="9.140625" style="1"/>
    <col min="2" max="2" width="10.28515625" style="1" customWidth="1"/>
    <col min="3" max="4" width="7.7109375" style="1" bestFit="1" customWidth="1"/>
    <col min="5" max="16384" width="9.140625" style="1"/>
  </cols>
  <sheetData>
    <row r="1" spans="1:6" x14ac:dyDescent="0.25">
      <c r="A1" s="2" t="s">
        <v>2</v>
      </c>
      <c r="B1" s="2" t="s">
        <v>4</v>
      </c>
      <c r="C1" s="2" t="s">
        <v>7</v>
      </c>
      <c r="D1" s="2" t="s">
        <v>8</v>
      </c>
    </row>
    <row r="2" spans="1:6" x14ac:dyDescent="0.25">
      <c r="A2" s="2">
        <v>2530</v>
      </c>
      <c r="B2" s="2">
        <v>45</v>
      </c>
      <c r="C2" s="3">
        <f>$B$14</f>
        <v>43.8</v>
      </c>
      <c r="D2" s="3">
        <f>$B$14</f>
        <v>43.8</v>
      </c>
    </row>
    <row r="3" spans="1:6" x14ac:dyDescent="0.25">
      <c r="A3" s="2">
        <v>2531</v>
      </c>
      <c r="B3" s="2">
        <v>43</v>
      </c>
      <c r="C3" s="3">
        <f>0.3*$B2+(1-0.3)*C2</f>
        <v>44.16</v>
      </c>
      <c r="D3" s="3">
        <f>0.75*$B2+(1-0.75)*D2</f>
        <v>44.7</v>
      </c>
    </row>
    <row r="4" spans="1:6" x14ac:dyDescent="0.25">
      <c r="A4" s="2">
        <v>2532</v>
      </c>
      <c r="B4" s="2">
        <v>40</v>
      </c>
      <c r="C4" s="3">
        <f t="shared" ref="C4:C11" si="0">0.3*B3+(1-0.3)*C3</f>
        <v>43.811999999999998</v>
      </c>
      <c r="D4" s="3">
        <f t="shared" ref="D4:D12" si="1">0.75*$B3+(1-0.75)*D3</f>
        <v>43.424999999999997</v>
      </c>
      <c r="F4" s="6"/>
    </row>
    <row r="5" spans="1:6" x14ac:dyDescent="0.25">
      <c r="A5" s="2">
        <v>2533</v>
      </c>
      <c r="B5" s="2">
        <v>39</v>
      </c>
      <c r="C5" s="3">
        <f t="shared" si="0"/>
        <v>42.668399999999991</v>
      </c>
      <c r="D5" s="3">
        <f t="shared" si="1"/>
        <v>40.856250000000003</v>
      </c>
    </row>
    <row r="6" spans="1:6" x14ac:dyDescent="0.25">
      <c r="A6" s="2">
        <v>2534</v>
      </c>
      <c r="B6" s="2">
        <v>42</v>
      </c>
      <c r="C6" s="3">
        <f t="shared" si="0"/>
        <v>41.567879999999988</v>
      </c>
      <c r="D6" s="3">
        <f t="shared" si="1"/>
        <v>39.464062499999997</v>
      </c>
    </row>
    <row r="7" spans="1:6" x14ac:dyDescent="0.25">
      <c r="A7" s="2">
        <v>2535</v>
      </c>
      <c r="B7" s="2">
        <v>44</v>
      </c>
      <c r="C7" s="3">
        <f t="shared" si="0"/>
        <v>41.697515999999986</v>
      </c>
      <c r="D7" s="3">
        <f t="shared" si="1"/>
        <v>41.366015625000003</v>
      </c>
    </row>
    <row r="8" spans="1:6" x14ac:dyDescent="0.25">
      <c r="A8" s="2">
        <v>2536</v>
      </c>
      <c r="B8" s="2">
        <v>46</v>
      </c>
      <c r="C8" s="3">
        <f t="shared" si="0"/>
        <v>42.388261199999988</v>
      </c>
      <c r="D8" s="3">
        <f t="shared" si="1"/>
        <v>43.341503906249997</v>
      </c>
    </row>
    <row r="9" spans="1:6" x14ac:dyDescent="0.25">
      <c r="A9" s="2">
        <v>2537</v>
      </c>
      <c r="B9" s="2">
        <v>50</v>
      </c>
      <c r="C9" s="3">
        <f t="shared" si="0"/>
        <v>43.471782839999989</v>
      </c>
      <c r="D9" s="3">
        <f t="shared" si="1"/>
        <v>45.335375976562503</v>
      </c>
    </row>
    <row r="10" spans="1:6" x14ac:dyDescent="0.25">
      <c r="A10" s="2">
        <v>2538</v>
      </c>
      <c r="B10" s="2">
        <v>49</v>
      </c>
      <c r="C10" s="3">
        <f t="shared" si="0"/>
        <v>45.430247987999991</v>
      </c>
      <c r="D10" s="3">
        <f t="shared" si="1"/>
        <v>48.833843994140622</v>
      </c>
    </row>
    <row r="11" spans="1:6" x14ac:dyDescent="0.25">
      <c r="A11" s="2">
        <v>2539</v>
      </c>
      <c r="B11" s="2">
        <v>40</v>
      </c>
      <c r="C11" s="3">
        <f t="shared" si="0"/>
        <v>46.501173591599994</v>
      </c>
      <c r="D11" s="3">
        <f t="shared" si="1"/>
        <v>48.958460998535159</v>
      </c>
    </row>
    <row r="12" spans="1:6" x14ac:dyDescent="0.25">
      <c r="A12" s="4">
        <v>2540</v>
      </c>
      <c r="B12" s="4"/>
      <c r="C12" s="5">
        <f>0.3*B11+(1-0.3)*C11</f>
        <v>44.550821514119995</v>
      </c>
      <c r="D12" s="5">
        <f t="shared" si="1"/>
        <v>42.239615249633786</v>
      </c>
    </row>
    <row r="14" spans="1:6" x14ac:dyDescent="0.25">
      <c r="A14" s="7" t="s">
        <v>6</v>
      </c>
      <c r="B14" s="7">
        <f>AVERAGE(B2:B11)</f>
        <v>43.8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1ก</vt:lpstr>
      <vt:lpstr>1ข</vt:lpstr>
      <vt:lpstr>1ค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2022-04-03T16:18:59Z</dcterms:modified>
</cp:coreProperties>
</file>