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K33" i="1" l="1"/>
  <c r="J33" i="1"/>
  <c r="I33" i="1"/>
  <c r="C30" i="1"/>
  <c r="B30" i="1"/>
  <c r="A30" i="1"/>
  <c r="D19" i="1"/>
  <c r="C19" i="1"/>
  <c r="B19" i="1"/>
  <c r="A19" i="1"/>
</calcChain>
</file>

<file path=xl/sharedStrings.xml><?xml version="1.0" encoding="utf-8"?>
<sst xmlns="http://schemas.openxmlformats.org/spreadsheetml/2006/main" count="227" uniqueCount="26">
  <si>
    <t>Initial</t>
  </si>
  <si>
    <t>Geschlecht</t>
  </si>
  <si>
    <t>w</t>
  </si>
  <si>
    <t>m</t>
  </si>
  <si>
    <t>Alter</t>
  </si>
  <si>
    <t>jung</t>
  </si>
  <si>
    <t>mittel</t>
  </si>
  <si>
    <t>alt</t>
  </si>
  <si>
    <t>Gewicht</t>
  </si>
  <si>
    <t>normal</t>
  </si>
  <si>
    <t>über</t>
  </si>
  <si>
    <t>unter</t>
  </si>
  <si>
    <t>Fahrzeug</t>
  </si>
  <si>
    <t>fahrrad</t>
  </si>
  <si>
    <t>auto</t>
  </si>
  <si>
    <t>motorrad</t>
  </si>
  <si>
    <t>Lieblingsspeise</t>
  </si>
  <si>
    <t>pizza</t>
  </si>
  <si>
    <t>pasta</t>
  </si>
  <si>
    <t>pommes</t>
  </si>
  <si>
    <t>Entropie</t>
  </si>
  <si>
    <t>Entropie gleich</t>
  </si>
  <si>
    <t>Nur eine Entropie</t>
  </si>
  <si>
    <t>Ergebnis vorhanden</t>
  </si>
  <si>
    <t>Scheiß Ergebnis</t>
  </si>
  <si>
    <t>Entropie entfällt, da Ergebnis vorhanden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</si>
</sst>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0" xfId="2"/>
    <xf numFmtId="0" fontId="3" fillId="4" borderId="0" xfId="3" applyAlignment="1">
      <alignment horizontal="center"/>
    </xf>
    <xf numFmtId="0" fontId="4" fillId="5" borderId="1" xfId="4" applyAlignment="1">
      <alignment horizontal="center"/>
    </xf>
    <xf numFmtId="0" fontId="1" fillId="2" borderId="0" xfId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1" applyFont="1" applyAlignment="1">
      <alignment horizontal="center"/>
    </xf>
  </cellXfs>
  <cellStyles count="5">
    <cellStyle name="Gut" xfId="1" builtinId="26"/>
    <cellStyle name="Neutral" xfId="3" builtinId="28"/>
    <cellStyle name="Schlecht" xfId="2" builtinId="27"/>
    <cellStyle name="Standard" xfId="0" builtinId="0"/>
    <cellStyle name="Zelle überprüfen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tabSelected="1" topLeftCell="F28" workbookViewId="0">
      <selection activeCell="O34" sqref="O34"/>
    </sheetView>
  </sheetViews>
  <sheetFormatPr baseColWidth="10" defaultRowHeight="15" x14ac:dyDescent="0.25"/>
  <cols>
    <col min="1" max="37" width="14.7109375" customWidth="1"/>
  </cols>
  <sheetData>
    <row r="1" spans="1:5" x14ac:dyDescent="0.25">
      <c r="A1" t="s">
        <v>0</v>
      </c>
    </row>
    <row r="2" spans="1:5" ht="15.75" thickBot="1" x14ac:dyDescent="0.3"/>
    <row r="3" spans="1:5" ht="16.5" thickTop="1" thickBot="1" x14ac:dyDescent="0.3">
      <c r="A3" s="5" t="s">
        <v>1</v>
      </c>
      <c r="B3" s="5" t="s">
        <v>4</v>
      </c>
      <c r="C3" s="5" t="s">
        <v>8</v>
      </c>
      <c r="D3" s="5" t="s">
        <v>12</v>
      </c>
      <c r="E3" s="5" t="s">
        <v>16</v>
      </c>
    </row>
    <row r="4" spans="1:5" ht="15.75" thickTop="1" x14ac:dyDescent="0.25">
      <c r="A4" s="1" t="s">
        <v>2</v>
      </c>
      <c r="B4" s="1" t="s">
        <v>5</v>
      </c>
      <c r="C4" s="4" t="s">
        <v>9</v>
      </c>
      <c r="D4" s="1" t="s">
        <v>13</v>
      </c>
      <c r="E4" s="1" t="s">
        <v>17</v>
      </c>
    </row>
    <row r="5" spans="1:5" x14ac:dyDescent="0.25">
      <c r="A5" s="1" t="s">
        <v>2</v>
      </c>
      <c r="B5" s="1" t="s">
        <v>5</v>
      </c>
      <c r="C5" s="4" t="s">
        <v>9</v>
      </c>
      <c r="D5" s="1" t="s">
        <v>13</v>
      </c>
      <c r="E5" s="1" t="s">
        <v>18</v>
      </c>
    </row>
    <row r="6" spans="1:5" x14ac:dyDescent="0.25">
      <c r="A6" s="1" t="s">
        <v>3</v>
      </c>
      <c r="B6" s="1" t="s">
        <v>5</v>
      </c>
      <c r="C6" s="4" t="s">
        <v>10</v>
      </c>
      <c r="D6" s="1" t="s">
        <v>14</v>
      </c>
      <c r="E6" s="1" t="s">
        <v>19</v>
      </c>
    </row>
    <row r="7" spans="1:5" x14ac:dyDescent="0.25">
      <c r="A7" s="1" t="s">
        <v>2</v>
      </c>
      <c r="B7" s="1" t="s">
        <v>6</v>
      </c>
      <c r="C7" s="4" t="s">
        <v>9</v>
      </c>
      <c r="D7" s="1" t="s">
        <v>15</v>
      </c>
      <c r="E7" s="1" t="s">
        <v>18</v>
      </c>
    </row>
    <row r="8" spans="1:5" x14ac:dyDescent="0.25">
      <c r="A8" s="1" t="s">
        <v>2</v>
      </c>
      <c r="B8" s="1" t="s">
        <v>6</v>
      </c>
      <c r="C8" s="4" t="s">
        <v>9</v>
      </c>
      <c r="D8" s="1" t="s">
        <v>15</v>
      </c>
      <c r="E8" s="1" t="s">
        <v>18</v>
      </c>
    </row>
    <row r="9" spans="1:5" x14ac:dyDescent="0.25">
      <c r="A9" s="1" t="s">
        <v>3</v>
      </c>
      <c r="B9" s="1" t="s">
        <v>7</v>
      </c>
      <c r="C9" s="4" t="s">
        <v>10</v>
      </c>
      <c r="D9" s="1" t="s">
        <v>15</v>
      </c>
      <c r="E9" s="1" t="s">
        <v>19</v>
      </c>
    </row>
    <row r="10" spans="1:5" x14ac:dyDescent="0.25">
      <c r="A10" s="1" t="s">
        <v>2</v>
      </c>
      <c r="B10" s="1" t="s">
        <v>7</v>
      </c>
      <c r="C10" s="4" t="s">
        <v>11</v>
      </c>
      <c r="D10" s="1" t="s">
        <v>13</v>
      </c>
      <c r="E10" s="1" t="s">
        <v>17</v>
      </c>
    </row>
    <row r="11" spans="1:5" x14ac:dyDescent="0.25">
      <c r="A11" s="1" t="s">
        <v>2</v>
      </c>
      <c r="B11" s="1" t="s">
        <v>5</v>
      </c>
      <c r="C11" s="4" t="s">
        <v>11</v>
      </c>
      <c r="D11" s="1" t="s">
        <v>13</v>
      </c>
      <c r="E11" s="1" t="s">
        <v>17</v>
      </c>
    </row>
    <row r="12" spans="1:5" x14ac:dyDescent="0.25">
      <c r="A12" s="1" t="s">
        <v>2</v>
      </c>
      <c r="B12" s="1" t="s">
        <v>7</v>
      </c>
      <c r="C12" s="4" t="s">
        <v>11</v>
      </c>
      <c r="D12" s="1" t="s">
        <v>14</v>
      </c>
      <c r="E12" s="1" t="s">
        <v>18</v>
      </c>
    </row>
    <row r="13" spans="1:5" x14ac:dyDescent="0.25">
      <c r="A13" s="1" t="s">
        <v>3</v>
      </c>
      <c r="B13" s="1" t="s">
        <v>6</v>
      </c>
      <c r="C13" s="4" t="s">
        <v>9</v>
      </c>
      <c r="D13" s="1" t="s">
        <v>14</v>
      </c>
      <c r="E13" s="1" t="s">
        <v>19</v>
      </c>
    </row>
    <row r="14" spans="1:5" x14ac:dyDescent="0.25">
      <c r="A14" s="1" t="s">
        <v>3</v>
      </c>
      <c r="B14" s="1" t="s">
        <v>6</v>
      </c>
      <c r="C14" s="4" t="s">
        <v>10</v>
      </c>
      <c r="D14" s="1" t="s">
        <v>15</v>
      </c>
      <c r="E14" s="1" t="s">
        <v>19</v>
      </c>
    </row>
    <row r="15" spans="1:5" x14ac:dyDescent="0.25">
      <c r="A15" s="1" t="s">
        <v>2</v>
      </c>
      <c r="B15" s="1" t="s">
        <v>7</v>
      </c>
      <c r="C15" s="4" t="s">
        <v>10</v>
      </c>
      <c r="D15" s="1" t="s">
        <v>15</v>
      </c>
      <c r="E15" s="1" t="s">
        <v>19</v>
      </c>
    </row>
    <row r="16" spans="1:5" x14ac:dyDescent="0.25">
      <c r="A16" s="1" t="s">
        <v>3</v>
      </c>
      <c r="B16" s="1" t="s">
        <v>5</v>
      </c>
      <c r="C16" s="4" t="s">
        <v>9</v>
      </c>
      <c r="D16" s="1" t="s">
        <v>15</v>
      </c>
      <c r="E16" s="1" t="s">
        <v>17</v>
      </c>
    </row>
    <row r="18" spans="1:26" x14ac:dyDescent="0.25">
      <c r="A18" s="2" t="s">
        <v>20</v>
      </c>
    </row>
    <row r="19" spans="1:26" x14ac:dyDescent="0.25">
      <c r="A19">
        <f>((5/13)*(-(1/5)*LOG((1/5), 2)-(4/5)*LOG((4/5), 2))+(8/13)*(-(3/8)*LOG((3/8), 2)-(4/8)*LOG((4/8), 2)-(1/8)*LOG((1/8), 2)))</f>
        <v>1.1426733055594878</v>
      </c>
      <c r="B19">
        <f>((5/13)*(-(3/5)*LOG((3/5), 2)-(1/5)*LOG((1/5), 2)-(1/8)*LOG((1/8), 2))+(4/13)*(-(2/4)*LOG((2/4), 2)-(2/4)*LOG((2/4), 2))+(4/13)*(-(1/4)*LOG((1/4), 2)-(1/4)*LOG((1/4), 2)-(2/4)*LOG((2/4), 2)))</f>
        <v>1.2621403751835372</v>
      </c>
      <c r="C19" s="3">
        <f>((3/13)*(-(2/3)*LOG((2/3), 2)-(1/3)*LOG((1/3), 2))+(4/13)*(-(4/4)*LOG((4/4), 2))+(6/13)*(-(1/6)*LOG((1/6), 2)-(2/6)*LOG((2/6), 2)-(3/6)*LOG((3/6), 2)))</f>
        <v>0.88536730802514907</v>
      </c>
      <c r="D19">
        <f>((4/13)*(-(3/4)*LOG((3/4), 2)-(1/4)*LOG((1/4), 2))+(3/13)*(-(1/3)*LOG((1/3), 2)-(2/3)*LOG((2/3), 2))+(6/13)*(-(1/6)*LOG((1/6), 2)-(2/6)*LOG((2/6), 2)-(3/6)*LOG((3/6), 2)))</f>
        <v>1.134991346320267</v>
      </c>
    </row>
    <row r="21" spans="1:26" x14ac:dyDescent="0.25">
      <c r="A21" t="s">
        <v>8</v>
      </c>
    </row>
    <row r="22" spans="1:26" x14ac:dyDescent="0.25">
      <c r="A22" t="s">
        <v>11</v>
      </c>
      <c r="I22" t="s">
        <v>9</v>
      </c>
      <c r="W22" t="s">
        <v>10</v>
      </c>
    </row>
    <row r="23" spans="1:26" ht="15.75" thickBot="1" x14ac:dyDescent="0.3"/>
    <row r="24" spans="1:26" ht="16.5" thickTop="1" thickBot="1" x14ac:dyDescent="0.3">
      <c r="A24" s="5" t="s">
        <v>1</v>
      </c>
      <c r="B24" s="5" t="s">
        <v>4</v>
      </c>
      <c r="C24" s="5" t="s">
        <v>12</v>
      </c>
      <c r="D24" s="5" t="s">
        <v>16</v>
      </c>
      <c r="I24" s="5" t="s">
        <v>1</v>
      </c>
      <c r="J24" s="5" t="s">
        <v>4</v>
      </c>
      <c r="K24" s="5" t="s">
        <v>12</v>
      </c>
      <c r="L24" s="5" t="s">
        <v>16</v>
      </c>
      <c r="W24" s="5" t="s">
        <v>1</v>
      </c>
      <c r="X24" s="5" t="s">
        <v>4</v>
      </c>
      <c r="Y24" s="5" t="s">
        <v>12</v>
      </c>
      <c r="Z24" s="5" t="s">
        <v>16</v>
      </c>
    </row>
    <row r="25" spans="1:26" ht="15.75" thickTop="1" x14ac:dyDescent="0.25">
      <c r="A25" s="1" t="s">
        <v>2</v>
      </c>
      <c r="B25" s="1" t="s">
        <v>7</v>
      </c>
      <c r="C25" s="4" t="s">
        <v>13</v>
      </c>
      <c r="D25" s="1" t="s">
        <v>17</v>
      </c>
      <c r="I25" s="1" t="s">
        <v>2</v>
      </c>
      <c r="J25" s="1" t="s">
        <v>5</v>
      </c>
      <c r="K25" s="4" t="s">
        <v>13</v>
      </c>
      <c r="L25" s="1" t="s">
        <v>17</v>
      </c>
      <c r="W25" s="1" t="s">
        <v>3</v>
      </c>
      <c r="X25" s="1" t="s">
        <v>5</v>
      </c>
      <c r="Y25" s="1" t="s">
        <v>14</v>
      </c>
      <c r="Z25" s="6" t="s">
        <v>19</v>
      </c>
    </row>
    <row r="26" spans="1:26" x14ac:dyDescent="0.25">
      <c r="A26" s="1" t="s">
        <v>2</v>
      </c>
      <c r="B26" s="1" t="s">
        <v>5</v>
      </c>
      <c r="C26" s="4" t="s">
        <v>13</v>
      </c>
      <c r="D26" s="1" t="s">
        <v>17</v>
      </c>
      <c r="I26" s="1" t="s">
        <v>2</v>
      </c>
      <c r="J26" s="1" t="s">
        <v>5</v>
      </c>
      <c r="K26" s="4" t="s">
        <v>13</v>
      </c>
      <c r="L26" s="1" t="s">
        <v>18</v>
      </c>
      <c r="W26" s="1" t="s">
        <v>3</v>
      </c>
      <c r="X26" s="1" t="s">
        <v>7</v>
      </c>
      <c r="Y26" s="1" t="s">
        <v>15</v>
      </c>
      <c r="Z26" s="6" t="s">
        <v>19</v>
      </c>
    </row>
    <row r="27" spans="1:26" x14ac:dyDescent="0.25">
      <c r="A27" s="1" t="s">
        <v>2</v>
      </c>
      <c r="B27" s="1" t="s">
        <v>7</v>
      </c>
      <c r="C27" s="4" t="s">
        <v>14</v>
      </c>
      <c r="D27" s="1" t="s">
        <v>18</v>
      </c>
      <c r="I27" s="1" t="s">
        <v>2</v>
      </c>
      <c r="J27" s="1" t="s">
        <v>6</v>
      </c>
      <c r="K27" s="4" t="s">
        <v>15</v>
      </c>
      <c r="L27" s="1" t="s">
        <v>18</v>
      </c>
      <c r="W27" s="1" t="s">
        <v>3</v>
      </c>
      <c r="X27" s="1" t="s">
        <v>6</v>
      </c>
      <c r="Y27" s="1" t="s">
        <v>15</v>
      </c>
      <c r="Z27" s="6" t="s">
        <v>19</v>
      </c>
    </row>
    <row r="28" spans="1:26" x14ac:dyDescent="0.25">
      <c r="I28" s="1" t="s">
        <v>2</v>
      </c>
      <c r="J28" s="1" t="s">
        <v>6</v>
      </c>
      <c r="K28" s="4" t="s">
        <v>15</v>
      </c>
      <c r="L28" s="1" t="s">
        <v>18</v>
      </c>
      <c r="W28" s="1" t="s">
        <v>2</v>
      </c>
      <c r="X28" s="1" t="s">
        <v>7</v>
      </c>
      <c r="Y28" s="1" t="s">
        <v>15</v>
      </c>
      <c r="Z28" s="6" t="s">
        <v>19</v>
      </c>
    </row>
    <row r="29" spans="1:26" x14ac:dyDescent="0.25">
      <c r="A29" s="2" t="s">
        <v>20</v>
      </c>
      <c r="I29" s="1" t="s">
        <v>3</v>
      </c>
      <c r="J29" s="1" t="s">
        <v>6</v>
      </c>
      <c r="K29" s="4" t="s">
        <v>14</v>
      </c>
      <c r="L29" s="1" t="s">
        <v>19</v>
      </c>
    </row>
    <row r="30" spans="1:26" x14ac:dyDescent="0.25">
      <c r="A30">
        <f>(3/3)*(-(1/3)*LOG((1/3),2)-(2/3)*LOG((2/3),2))</f>
        <v>0.91829583405448956</v>
      </c>
      <c r="B30">
        <f>(2/3)*(-(1/2)*LOG((1/2),2)-(1/2)*LOG((1/2),2))+(1/3)*(-(1/1)*LOG((1/1),2))</f>
        <v>0.66666666666666663</v>
      </c>
      <c r="C30" s="3">
        <f>(2/3)*(-(2/2)*LOG((2/2),2))+(1/3)*(-(1/1)*LOG((1/1),2))</f>
        <v>0</v>
      </c>
      <c r="I30" s="1" t="s">
        <v>3</v>
      </c>
      <c r="J30" s="1" t="s">
        <v>5</v>
      </c>
      <c r="K30" s="4" t="s">
        <v>15</v>
      </c>
      <c r="L30" s="1" t="s">
        <v>17</v>
      </c>
      <c r="W30" s="2" t="s">
        <v>25</v>
      </c>
    </row>
    <row r="32" spans="1:26" x14ac:dyDescent="0.25">
      <c r="I32" s="2" t="s">
        <v>20</v>
      </c>
    </row>
    <row r="33" spans="1:20" x14ac:dyDescent="0.25">
      <c r="I33">
        <f>(4/6)*(-(1/4)*LOG((1/4),2)-(3/4)*LOG((3/4),2))+(2/6)*(-(1/2)*LOG((1/2),2)-(1/2)*LOG((1/2),2))</f>
        <v>0.87418541630608848</v>
      </c>
      <c r="J33">
        <f>(3/6)*(-(1/3)*LOG((1/3),2)-(2/3)*LOG((2/3),2))+(3/6)*(-(1/3)*LOG((1/3),2)-(2/3)*LOG((2/3),2))</f>
        <v>0.91829583405448956</v>
      </c>
      <c r="K33" s="3">
        <f>(1/6)*(-(1/1)*LOG((1/1),2))+(2/6)*(-(1/2)*LOG((1/2),2)-(1/2)*LOG((1/2),2))+(3/6)*(-(1/3)*LOG((1/3),2)-(2/3)*LOG((2/3),2))</f>
        <v>0.79248125036057804</v>
      </c>
    </row>
    <row r="36" spans="1:20" x14ac:dyDescent="0.25">
      <c r="A36" t="s">
        <v>12</v>
      </c>
      <c r="I36" s="2" t="s">
        <v>12</v>
      </c>
    </row>
    <row r="37" spans="1:20" x14ac:dyDescent="0.25">
      <c r="A37" t="s">
        <v>13</v>
      </c>
      <c r="E37" t="s">
        <v>14</v>
      </c>
      <c r="I37" s="2" t="s">
        <v>14</v>
      </c>
      <c r="M37" t="s">
        <v>13</v>
      </c>
      <c r="Q37" t="s">
        <v>15</v>
      </c>
    </row>
    <row r="38" spans="1:20" ht="15.75" thickBot="1" x14ac:dyDescent="0.3"/>
    <row r="39" spans="1:20" ht="16.5" thickTop="1" thickBot="1" x14ac:dyDescent="0.3">
      <c r="A39" s="5" t="s">
        <v>1</v>
      </c>
      <c r="B39" s="5" t="s">
        <v>4</v>
      </c>
      <c r="C39" s="5" t="s">
        <v>16</v>
      </c>
      <c r="E39" s="5" t="s">
        <v>1</v>
      </c>
      <c r="F39" s="5" t="s">
        <v>4</v>
      </c>
      <c r="G39" s="5" t="s">
        <v>16</v>
      </c>
      <c r="I39" s="5" t="s">
        <v>1</v>
      </c>
      <c r="J39" s="5" t="s">
        <v>4</v>
      </c>
      <c r="K39" s="5" t="s">
        <v>16</v>
      </c>
      <c r="M39" s="5" t="s">
        <v>1</v>
      </c>
      <c r="N39" s="5" t="s">
        <v>4</v>
      </c>
      <c r="O39" s="5" t="s">
        <v>16</v>
      </c>
      <c r="Q39" s="5" t="s">
        <v>1</v>
      </c>
      <c r="R39" s="5" t="s">
        <v>4</v>
      </c>
      <c r="S39" s="5" t="s">
        <v>16</v>
      </c>
    </row>
    <row r="40" spans="1:20" ht="15.75" thickTop="1" x14ac:dyDescent="0.25">
      <c r="A40" s="1" t="s">
        <v>2</v>
      </c>
      <c r="B40" s="1" t="s">
        <v>7</v>
      </c>
      <c r="C40" s="6" t="s">
        <v>17</v>
      </c>
      <c r="E40" s="1" t="s">
        <v>2</v>
      </c>
      <c r="F40" s="1" t="s">
        <v>7</v>
      </c>
      <c r="G40" s="6" t="s">
        <v>18</v>
      </c>
      <c r="I40" s="1" t="s">
        <v>3</v>
      </c>
      <c r="J40" s="1" t="s">
        <v>6</v>
      </c>
      <c r="K40" s="6" t="s">
        <v>19</v>
      </c>
      <c r="M40" s="4" t="s">
        <v>2</v>
      </c>
      <c r="N40" s="1" t="s">
        <v>5</v>
      </c>
      <c r="O40" s="7" t="s">
        <v>17</v>
      </c>
      <c r="Q40" s="4" t="s">
        <v>2</v>
      </c>
      <c r="R40" s="4" t="s">
        <v>6</v>
      </c>
      <c r="S40" s="1" t="s">
        <v>18</v>
      </c>
    </row>
    <row r="41" spans="1:20" x14ac:dyDescent="0.25">
      <c r="A41" s="1" t="s">
        <v>2</v>
      </c>
      <c r="B41" s="1" t="s">
        <v>5</v>
      </c>
      <c r="C41" s="6" t="s">
        <v>17</v>
      </c>
      <c r="M41" s="4" t="s">
        <v>2</v>
      </c>
      <c r="N41" s="1" t="s">
        <v>5</v>
      </c>
      <c r="O41" s="7" t="s">
        <v>18</v>
      </c>
      <c r="Q41" s="4" t="s">
        <v>2</v>
      </c>
      <c r="R41" s="4" t="s">
        <v>6</v>
      </c>
      <c r="S41" s="1" t="s">
        <v>18</v>
      </c>
    </row>
    <row r="42" spans="1:20" x14ac:dyDescent="0.25">
      <c r="E42" s="2" t="s">
        <v>25</v>
      </c>
      <c r="I42" s="2" t="s">
        <v>25</v>
      </c>
      <c r="Q42" s="4" t="s">
        <v>3</v>
      </c>
      <c r="R42" s="4" t="s">
        <v>5</v>
      </c>
      <c r="S42" s="1" t="s">
        <v>17</v>
      </c>
    </row>
    <row r="43" spans="1:20" x14ac:dyDescent="0.25">
      <c r="A43" s="2" t="s">
        <v>25</v>
      </c>
      <c r="M43" t="s">
        <v>21</v>
      </c>
    </row>
    <row r="44" spans="1:20" x14ac:dyDescent="0.25">
      <c r="Q44" t="s">
        <v>21</v>
      </c>
    </row>
    <row r="46" spans="1:20" x14ac:dyDescent="0.25">
      <c r="M46" t="s">
        <v>1</v>
      </c>
    </row>
    <row r="47" spans="1:20" x14ac:dyDescent="0.25">
      <c r="M47" t="s">
        <v>2</v>
      </c>
      <c r="Q47" t="s">
        <v>1</v>
      </c>
    </row>
    <row r="48" spans="1:20" ht="15.75" thickBot="1" x14ac:dyDescent="0.3">
      <c r="Q48" t="s">
        <v>2</v>
      </c>
      <c r="T48" t="s">
        <v>3</v>
      </c>
    </row>
    <row r="49" spans="13:21" ht="16.5" thickTop="1" thickBot="1" x14ac:dyDescent="0.3">
      <c r="M49" s="5" t="s">
        <v>4</v>
      </c>
      <c r="N49" s="5" t="s">
        <v>16</v>
      </c>
    </row>
    <row r="50" spans="13:21" ht="16.5" thickTop="1" thickBot="1" x14ac:dyDescent="0.3">
      <c r="M50" s="4" t="s">
        <v>5</v>
      </c>
      <c r="N50" s="7" t="s">
        <v>17</v>
      </c>
      <c r="Q50" s="5" t="s">
        <v>4</v>
      </c>
      <c r="R50" s="5" t="s">
        <v>16</v>
      </c>
      <c r="T50" s="5" t="s">
        <v>4</v>
      </c>
      <c r="U50" s="5" t="s">
        <v>16</v>
      </c>
    </row>
    <row r="51" spans="13:21" ht="15.75" thickTop="1" x14ac:dyDescent="0.25">
      <c r="M51" s="4" t="s">
        <v>5</v>
      </c>
      <c r="N51" s="7" t="s">
        <v>18</v>
      </c>
      <c r="Q51" s="1" t="s">
        <v>6</v>
      </c>
      <c r="R51" s="6" t="s">
        <v>18</v>
      </c>
      <c r="T51" s="1" t="s">
        <v>5</v>
      </c>
      <c r="U51" s="6" t="s">
        <v>17</v>
      </c>
    </row>
    <row r="52" spans="13:21" x14ac:dyDescent="0.25">
      <c r="Q52" s="1" t="s">
        <v>6</v>
      </c>
      <c r="R52" s="6" t="s">
        <v>18</v>
      </c>
    </row>
    <row r="53" spans="13:21" x14ac:dyDescent="0.25">
      <c r="M53" t="s">
        <v>22</v>
      </c>
      <c r="T53" t="s">
        <v>23</v>
      </c>
    </row>
    <row r="54" spans="13:21" x14ac:dyDescent="0.25">
      <c r="Q54" t="s">
        <v>23</v>
      </c>
    </row>
    <row r="56" spans="13:21" x14ac:dyDescent="0.25">
      <c r="M56" t="s">
        <v>4</v>
      </c>
    </row>
    <row r="57" spans="13:21" x14ac:dyDescent="0.25">
      <c r="M57" t="s">
        <v>5</v>
      </c>
    </row>
    <row r="58" spans="13:21" ht="15.75" thickBot="1" x14ac:dyDescent="0.3"/>
    <row r="59" spans="13:21" ht="16.5" thickTop="1" thickBot="1" x14ac:dyDescent="0.3">
      <c r="M59" s="5" t="s">
        <v>16</v>
      </c>
    </row>
    <row r="60" spans="13:21" ht="15.75" thickTop="1" x14ac:dyDescent="0.25">
      <c r="M60" s="8" t="s">
        <v>17</v>
      </c>
    </row>
    <row r="61" spans="13:21" x14ac:dyDescent="0.25">
      <c r="M61" s="7" t="s">
        <v>18</v>
      </c>
    </row>
    <row r="63" spans="13:21" x14ac:dyDescent="0.25">
      <c r="M63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Toll Collect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Wolf, Anton</dc:creator>
  <cp:lastModifiedBy>Wolf, Anton</cp:lastModifiedBy>
  <dcterms:created xsi:type="dcterms:W3CDTF">2013-04-22T11:15:59Z</dcterms:created>
  <dcterms:modified xsi:type="dcterms:W3CDTF">2013-04-25T06:44:31Z</dcterms:modified>
</cp:coreProperties>
</file>