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 de Pedro Henrique\Área de Trabalho\Estudos_diversos\Portfólio\Data_Science\Projeto4_BRFSS_Social_Survey\BRFSS-Social-Survey-2021-Analysis\Data\"/>
    </mc:Choice>
  </mc:AlternateContent>
  <xr:revisionPtr revIDLastSave="0" documentId="13_ncr:1_{5ABBE781-1166-4DC9-A48B-12C80C2EBD57}" xr6:coauthVersionLast="47" xr6:coauthVersionMax="47" xr10:uidLastSave="{00000000-0000-0000-0000-000000000000}"/>
  <bookViews>
    <workbookView xWindow="-120" yWindow="-120" windowWidth="29040" windowHeight="15840" activeTab="3" xr2:uid="{7DE3C724-4E5C-4829-B9DF-B123A9EE2F37}"/>
  </bookViews>
  <sheets>
    <sheet name="Asthma Status" sheetId="2" r:id="rId1"/>
    <sheet name="Demographics" sheetId="1" r:id="rId2"/>
    <sheet name="Exercise" sheetId="3" r:id="rId3"/>
    <sheet name="Health Status" sheetId="6" r:id="rId4"/>
    <sheet name="Tobbaco USe" sheetId="7" r:id="rId5"/>
    <sheet name="Alcohol Consumption" sheetId="8" r:id="rId6"/>
    <sheet name="Drugs and Marijuana Use" sheetId="9" r:id="rId7"/>
    <sheet name="Immunization" sheetId="11" r:id="rId8"/>
    <sheet name="Urban Rural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13" i="1"/>
  <c r="A7" i="3" s="1"/>
  <c r="A11" i="6" s="1"/>
  <c r="A17" i="7" l="1"/>
  <c r="A12" i="8" s="1"/>
  <c r="A8" i="9" s="1"/>
  <c r="A9" i="11" s="1"/>
  <c r="A7" i="12" s="1"/>
</calcChain>
</file>

<file path=xl/sharedStrings.xml><?xml version="1.0" encoding="utf-8"?>
<sst xmlns="http://schemas.openxmlformats.org/spreadsheetml/2006/main" count="305" uniqueCount="128">
  <si>
    <t>Code</t>
  </si>
  <si>
    <t>Label</t>
  </si>
  <si>
    <t>SEXVAR</t>
  </si>
  <si>
    <t>Sex of Respondent</t>
  </si>
  <si>
    <t>INCOME3</t>
  </si>
  <si>
    <t>Income Level</t>
  </si>
  <si>
    <t>Reported age in five-year age categories calculated variable</t>
  </si>
  <si>
    <t>Computed Weight in Kilograms</t>
  </si>
  <si>
    <t>WTKG3</t>
  </si>
  <si>
    <t>Computed body mass index</t>
  </si>
  <si>
    <t>Computed body mass index categories</t>
  </si>
  <si>
    <t>Overweight or obese calculated variable</t>
  </si>
  <si>
    <t>Computed Asthma Status</t>
  </si>
  <si>
    <t>Lifetime Asthma Calculated Variable</t>
  </si>
  <si>
    <t>Current Asthma Calculated Variable</t>
  </si>
  <si>
    <t>EXERANY2</t>
  </si>
  <si>
    <t>Exercise in Past 30 Days</t>
  </si>
  <si>
    <t>Computed Physical Health Status</t>
  </si>
  <si>
    <t>Leisure Time Physical Activity Calculated Variable</t>
  </si>
  <si>
    <t>General Health</t>
  </si>
  <si>
    <t>GENHLTH</t>
  </si>
  <si>
    <t>Number of Days Physical Health Not Good</t>
  </si>
  <si>
    <t>PHYSHLTH</t>
  </si>
  <si>
    <t>Difficulty Walking or Climbing Stairs</t>
  </si>
  <si>
    <t>DIFFWALK</t>
  </si>
  <si>
    <t>Difficulty Doing Errands Alone</t>
  </si>
  <si>
    <t>DIFFALON</t>
  </si>
  <si>
    <t>Adults with good or better health</t>
  </si>
  <si>
    <r>
      <t xml:space="preserve"> </t>
    </r>
    <r>
      <rPr>
        <sz val="11"/>
        <color theme="1"/>
        <rFont val="Arial"/>
        <family val="2"/>
      </rPr>
      <t>SMOKE100</t>
    </r>
  </si>
  <si>
    <t>Smoked at Least 100 Cigarettes</t>
  </si>
  <si>
    <t>Frequency of Days Now Smoking</t>
  </si>
  <si>
    <r>
      <t xml:space="preserve"> </t>
    </r>
    <r>
      <rPr>
        <sz val="11"/>
        <color theme="1"/>
        <rFont val="Arial"/>
        <family val="2"/>
      </rPr>
      <t>SMOKDAY2</t>
    </r>
  </si>
  <si>
    <t>Use of Smokeless Tobacco Products</t>
  </si>
  <si>
    <t>USENOW3</t>
  </si>
  <si>
    <t>: Do you now use e-­­­cigarettes, every day, some days, or not at all?</t>
  </si>
  <si>
    <t>ECIGNOW1</t>
  </si>
  <si>
    <t>Computed Smoking Status</t>
  </si>
  <si>
    <t>Current Smoking Calculated Variable</t>
  </si>
  <si>
    <t>urrent E-cigarette User Calculated Variable</t>
  </si>
  <si>
    <t>How old when you first started smoking?</t>
  </si>
  <si>
    <t>How old when you last smoked?</t>
  </si>
  <si>
    <r>
      <t xml:space="preserve"> </t>
    </r>
    <r>
      <rPr>
        <sz val="11"/>
        <color theme="1"/>
        <rFont val="Arial"/>
        <family val="2"/>
      </rPr>
      <t>LCSLAST</t>
    </r>
  </si>
  <si>
    <t>On average, how many cigarettes do you smoke each day?</t>
  </si>
  <si>
    <r>
      <t xml:space="preserve"> </t>
    </r>
    <r>
      <rPr>
        <sz val="11"/>
        <color theme="1"/>
        <rFont val="Arial"/>
        <family val="2"/>
      </rPr>
      <t>LCSNUMCG</t>
    </r>
  </si>
  <si>
    <t>Interval Since Last Smoked</t>
  </si>
  <si>
    <t>LASTSMK2</t>
  </si>
  <si>
    <t>Stopped Smoking in past 12 months</t>
  </si>
  <si>
    <r>
      <t xml:space="preserve"> </t>
    </r>
    <r>
      <rPr>
        <sz val="11"/>
        <color theme="1"/>
        <rFont val="Arial"/>
        <family val="2"/>
      </rPr>
      <t>STOPSMK2</t>
    </r>
  </si>
  <si>
    <t>Days in past 30 had alcoholic beverage</t>
  </si>
  <si>
    <t>ALCDAY5</t>
  </si>
  <si>
    <t>Avg alcoholic drinks per day in past 30</t>
  </si>
  <si>
    <t>AVEDRNK3</t>
  </si>
  <si>
    <t>Drink any alcoholic beverages in past 30 days</t>
  </si>
  <si>
    <t>DRNKANY5</t>
  </si>
  <si>
    <t>Computed drink-occasions-per-day</t>
  </si>
  <si>
    <t>Binge Drinking Calculated Variable</t>
  </si>
  <si>
    <t>Computed number of drinks of alcohol beverages per week</t>
  </si>
  <si>
    <t>Heavy Alcohol Consumption Calculated Variable</t>
  </si>
  <si>
    <t>Live With Anyone Who Used Illegal Drugs or Abused Prescriptions?</t>
  </si>
  <si>
    <t>ACEDRUGS</t>
  </si>
  <si>
    <t>During the past 30 days, on how many days did you use marijuana or hashish?</t>
  </si>
  <si>
    <t>MARIJAN1</t>
  </si>
  <si>
    <t>What was the reason you used marijuana?</t>
  </si>
  <si>
    <t>RSNMRJN2</t>
  </si>
  <si>
    <t>Adult flu shot/spray past 12 mos</t>
  </si>
  <si>
    <t>FLUSHOT7</t>
  </si>
  <si>
    <t>Pneumonia shot ever</t>
  </si>
  <si>
    <t>PNEUVAC4</t>
  </si>
  <si>
    <t>Flu Shot Calculated Variable</t>
  </si>
  <si>
    <t>Pneumonia Vaccination Calculated Variable</t>
  </si>
  <si>
    <t>Metropolitan Status</t>
  </si>
  <si>
    <t>Urban/Rural Status</t>
  </si>
  <si>
    <t>LCSFIRST</t>
  </si>
  <si>
    <t>ALLOW NULL?</t>
  </si>
  <si>
    <t>DATATYPE</t>
  </si>
  <si>
    <t>YES</t>
  </si>
  <si>
    <t>NULL VALUE</t>
  </si>
  <si>
    <t>SMALLINT</t>
  </si>
  <si>
    <t>NO</t>
  </si>
  <si>
    <t>BLANK, 99, 77</t>
  </si>
  <si>
    <t>BLANK</t>
  </si>
  <si>
    <t>DECIMAL(6,2)</t>
  </si>
  <si>
    <t>HTM4</t>
  </si>
  <si>
    <t>Computed Height in Meters</t>
  </si>
  <si>
    <t>DECIMAL(4,2)</t>
  </si>
  <si>
    <t>DECIMAL(5,2)</t>
  </si>
  <si>
    <t>BLANK,777,999</t>
  </si>
  <si>
    <t>BLANK,9999</t>
  </si>
  <si>
    <t>Yes</t>
  </si>
  <si>
    <t>BLANK,7,9</t>
  </si>
  <si>
    <t>9</t>
  </si>
  <si>
    <t>7,9,BLANK</t>
  </si>
  <si>
    <t>Special values</t>
  </si>
  <si>
    <t>88 = NONE</t>
  </si>
  <si>
    <t>77,99, BLANK</t>
  </si>
  <si>
    <t>9,</t>
  </si>
  <si>
    <t>777,999,BLANK</t>
  </si>
  <si>
    <t>77,99,BLANK</t>
  </si>
  <si>
    <t>888 = No Drinks</t>
  </si>
  <si>
    <t>88 = None</t>
  </si>
  <si>
    <t>7,9</t>
  </si>
  <si>
    <t>900,</t>
  </si>
  <si>
    <t>99900,</t>
  </si>
  <si>
    <t>INT</t>
  </si>
  <si>
    <t>9,BLANK</t>
  </si>
  <si>
    <t>LTASTH1</t>
  </si>
  <si>
    <t xml:space="preserve">ASTHMS1 </t>
  </si>
  <si>
    <t>CASTHM1</t>
  </si>
  <si>
    <t>Table created</t>
  </si>
  <si>
    <t>AGEG5YR</t>
  </si>
  <si>
    <t xml:space="preserve">BMI5 </t>
  </si>
  <si>
    <t>BMI5CAT</t>
  </si>
  <si>
    <t>RFBMI5</t>
  </si>
  <si>
    <t>Data transformated and cleaned</t>
  </si>
  <si>
    <t>TOTINDA</t>
  </si>
  <si>
    <t>RFHLTH</t>
  </si>
  <si>
    <t>PHYS14D</t>
  </si>
  <si>
    <t>SMOKER3</t>
  </si>
  <si>
    <t>RFSMOK3</t>
  </si>
  <si>
    <t>CURECI1</t>
  </si>
  <si>
    <t>DROCDY3</t>
  </si>
  <si>
    <t>RFBING5</t>
  </si>
  <si>
    <t>DRNKWK1</t>
  </si>
  <si>
    <t>RFDRHV7</t>
  </si>
  <si>
    <t>FLSHOT7</t>
  </si>
  <si>
    <t>PNEUMO3</t>
  </si>
  <si>
    <t>METSTAT</t>
  </si>
  <si>
    <t>URBSTAT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</si>
</sst>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376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rgb="FF2F549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7292-DDE3-410C-82FC-07AB224B7775}">
  <dimension ref="A1:F8"/>
  <sheetViews>
    <sheetView workbookViewId="0">
      <selection activeCell="A9" sqref="A9"/>
    </sheetView>
  </sheetViews>
  <sheetFormatPr defaultRowHeight="15" x14ac:dyDescent="0.25"/>
  <cols>
    <col min="1" max="1" width="21.7109375" customWidth="1"/>
    <col min="2" max="2" width="37.2851562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16.5" x14ac:dyDescent="0.25">
      <c r="A2" s="3" t="s">
        <v>106</v>
      </c>
      <c r="B2" s="8" t="s">
        <v>12</v>
      </c>
      <c r="C2" t="s">
        <v>75</v>
      </c>
      <c r="D2">
        <v>9</v>
      </c>
      <c r="E2" t="s">
        <v>77</v>
      </c>
    </row>
    <row r="3" spans="1:6" x14ac:dyDescent="0.25">
      <c r="A3" s="3" t="s">
        <v>105</v>
      </c>
      <c r="B3" s="3" t="s">
        <v>13</v>
      </c>
      <c r="C3" t="s">
        <v>75</v>
      </c>
      <c r="D3">
        <v>9</v>
      </c>
      <c r="E3" t="s">
        <v>77</v>
      </c>
    </row>
    <row r="4" spans="1:6" x14ac:dyDescent="0.25">
      <c r="A4" s="3" t="s">
        <v>107</v>
      </c>
      <c r="B4" s="3" t="s">
        <v>14</v>
      </c>
      <c r="C4" t="s">
        <v>75</v>
      </c>
      <c r="D4">
        <v>9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>
        <f>3  + 1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288E-F3B0-4E44-A600-6EFA202C9895}">
  <dimension ref="A1:F13"/>
  <sheetViews>
    <sheetView workbookViewId="0">
      <selection activeCell="A13" sqref="A13"/>
    </sheetView>
  </sheetViews>
  <sheetFormatPr defaultRowHeight="15.75" x14ac:dyDescent="0.25"/>
  <cols>
    <col min="1" max="1" width="20.42578125" customWidth="1"/>
    <col min="2" max="2" width="42" style="7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2" t="s">
        <v>2</v>
      </c>
      <c r="B2" s="7" t="s">
        <v>3</v>
      </c>
      <c r="C2" t="s">
        <v>78</v>
      </c>
      <c r="E2" t="s">
        <v>77</v>
      </c>
    </row>
    <row r="3" spans="1:6" ht="15" x14ac:dyDescent="0.25">
      <c r="A3" s="3" t="s">
        <v>4</v>
      </c>
      <c r="B3" s="1" t="s">
        <v>5</v>
      </c>
      <c r="C3" t="s">
        <v>75</v>
      </c>
      <c r="D3" t="s">
        <v>79</v>
      </c>
      <c r="E3" t="s">
        <v>77</v>
      </c>
    </row>
    <row r="4" spans="1:6" ht="30" x14ac:dyDescent="0.25">
      <c r="A4" s="3" t="s">
        <v>109</v>
      </c>
      <c r="B4" s="5" t="s">
        <v>6</v>
      </c>
      <c r="C4" t="s">
        <v>75</v>
      </c>
      <c r="D4" s="9">
        <v>14</v>
      </c>
      <c r="E4" t="s">
        <v>77</v>
      </c>
    </row>
    <row r="5" spans="1:6" ht="15" x14ac:dyDescent="0.25">
      <c r="A5" s="3" t="s">
        <v>8</v>
      </c>
      <c r="B5" s="3" t="s">
        <v>7</v>
      </c>
      <c r="C5" t="s">
        <v>75</v>
      </c>
      <c r="D5" t="s">
        <v>86</v>
      </c>
      <c r="E5" t="s">
        <v>81</v>
      </c>
    </row>
    <row r="6" spans="1:6" x14ac:dyDescent="0.25">
      <c r="A6" t="s">
        <v>82</v>
      </c>
      <c r="B6" s="7" t="s">
        <v>83</v>
      </c>
      <c r="C6" t="s">
        <v>75</v>
      </c>
      <c r="D6" t="s">
        <v>86</v>
      </c>
      <c r="E6" t="s">
        <v>84</v>
      </c>
    </row>
    <row r="7" spans="1:6" ht="15" x14ac:dyDescent="0.25">
      <c r="A7" s="3" t="s">
        <v>110</v>
      </c>
      <c r="B7" s="3" t="s">
        <v>9</v>
      </c>
      <c r="C7" t="s">
        <v>75</v>
      </c>
      <c r="D7" t="s">
        <v>87</v>
      </c>
      <c r="E7" t="s">
        <v>85</v>
      </c>
    </row>
    <row r="8" spans="1:6" ht="15" x14ac:dyDescent="0.25">
      <c r="A8" s="3" t="s">
        <v>111</v>
      </c>
      <c r="B8" s="1" t="s">
        <v>10</v>
      </c>
      <c r="C8" t="s">
        <v>75</v>
      </c>
      <c r="D8" t="s">
        <v>80</v>
      </c>
      <c r="E8" t="s">
        <v>77</v>
      </c>
    </row>
    <row r="9" spans="1:6" ht="15" x14ac:dyDescent="0.25">
      <c r="A9" s="3" t="s">
        <v>112</v>
      </c>
      <c r="B9" s="1" t="s">
        <v>11</v>
      </c>
      <c r="C9" t="s">
        <v>75</v>
      </c>
      <c r="D9">
        <v>9</v>
      </c>
      <c r="E9" t="s">
        <v>77</v>
      </c>
    </row>
    <row r="11" spans="1:6" ht="15" x14ac:dyDescent="0.25">
      <c r="A11" s="3" t="s">
        <v>108</v>
      </c>
      <c r="B11" t="s">
        <v>113</v>
      </c>
    </row>
    <row r="13" spans="1:6" x14ac:dyDescent="0.25">
      <c r="A13">
        <f xml:space="preserve"> 8 +'Asthma Status'!A8</f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3D4B-7778-495C-8FEB-838507BD77E8}">
  <dimension ref="A1:F7"/>
  <sheetViews>
    <sheetView workbookViewId="0">
      <selection activeCell="A7" sqref="A7"/>
    </sheetView>
  </sheetViews>
  <sheetFormatPr defaultRowHeight="15" x14ac:dyDescent="0.25"/>
  <cols>
    <col min="1" max="1" width="23.5703125" customWidth="1"/>
    <col min="2" max="2" width="45.7109375" customWidth="1"/>
    <col min="3" max="3" width="17.5703125" customWidth="1"/>
    <col min="4" max="4" width="35" style="9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15</v>
      </c>
      <c r="B2" s="3" t="s">
        <v>16</v>
      </c>
      <c r="C2" t="s">
        <v>88</v>
      </c>
      <c r="D2" s="9" t="s">
        <v>89</v>
      </c>
      <c r="E2" t="s">
        <v>77</v>
      </c>
    </row>
    <row r="3" spans="1:6" ht="29.25" x14ac:dyDescent="0.25">
      <c r="A3" s="3" t="s">
        <v>114</v>
      </c>
      <c r="B3" s="10" t="s">
        <v>18</v>
      </c>
      <c r="C3" t="s">
        <v>88</v>
      </c>
      <c r="D3" s="9" t="s">
        <v>90</v>
      </c>
      <c r="E3" t="s">
        <v>77</v>
      </c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+Demographics!A13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FCF-54A7-4CB8-8643-603026EFDBF8}">
  <dimension ref="A1:F11"/>
  <sheetViews>
    <sheetView tabSelected="1" workbookViewId="0">
      <selection activeCell="A11" sqref="A11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20</v>
      </c>
      <c r="B2" s="5" t="s">
        <v>19</v>
      </c>
      <c r="C2" t="s">
        <v>88</v>
      </c>
      <c r="D2" t="s">
        <v>91</v>
      </c>
      <c r="E2" t="s">
        <v>77</v>
      </c>
    </row>
    <row r="3" spans="1:6" ht="29.25" x14ac:dyDescent="0.25">
      <c r="A3" s="3" t="s">
        <v>22</v>
      </c>
      <c r="B3" s="10" t="s">
        <v>21</v>
      </c>
      <c r="C3" t="s">
        <v>88</v>
      </c>
      <c r="D3" t="s">
        <v>94</v>
      </c>
      <c r="E3" t="s">
        <v>77</v>
      </c>
      <c r="F3" t="s">
        <v>93</v>
      </c>
    </row>
    <row r="4" spans="1:6" x14ac:dyDescent="0.25">
      <c r="A4" s="3" t="s">
        <v>24</v>
      </c>
      <c r="B4" s="10" t="s">
        <v>23</v>
      </c>
      <c r="C4" t="s">
        <v>88</v>
      </c>
      <c r="D4" t="s">
        <v>91</v>
      </c>
      <c r="E4" t="s">
        <v>77</v>
      </c>
    </row>
    <row r="5" spans="1:6" x14ac:dyDescent="0.25">
      <c r="A5" s="3" t="s">
        <v>26</v>
      </c>
      <c r="B5" s="5" t="s">
        <v>25</v>
      </c>
      <c r="C5" t="s">
        <v>88</v>
      </c>
      <c r="D5" t="s">
        <v>91</v>
      </c>
      <c r="E5" t="s">
        <v>77</v>
      </c>
    </row>
    <row r="6" spans="1:6" x14ac:dyDescent="0.25">
      <c r="A6" s="3" t="s">
        <v>115</v>
      </c>
      <c r="B6" s="5" t="s">
        <v>27</v>
      </c>
      <c r="C6" t="s">
        <v>88</v>
      </c>
      <c r="D6" t="s">
        <v>95</v>
      </c>
      <c r="E6" t="s">
        <v>77</v>
      </c>
    </row>
    <row r="7" spans="1:6" x14ac:dyDescent="0.25">
      <c r="A7" t="s">
        <v>116</v>
      </c>
      <c r="B7" s="12" t="s">
        <v>17</v>
      </c>
      <c r="C7" t="s">
        <v>88</v>
      </c>
      <c r="D7" t="s">
        <v>95</v>
      </c>
      <c r="E7" t="s">
        <v>77</v>
      </c>
    </row>
    <row r="9" spans="1:6" x14ac:dyDescent="0.25">
      <c r="A9" s="3" t="s">
        <v>108</v>
      </c>
      <c r="B9" t="s">
        <v>113</v>
      </c>
    </row>
    <row r="11" spans="1:6" x14ac:dyDescent="0.25">
      <c r="A11">
        <f xml:space="preserve"> 6 +Exercise!A7</f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B1B6-431C-4645-AD00-9E7E184BB81B}">
  <dimension ref="A1:F17"/>
  <sheetViews>
    <sheetView workbookViewId="0">
      <selection activeCell="A17" sqref="A17"/>
    </sheetView>
  </sheetViews>
  <sheetFormatPr defaultRowHeight="15" x14ac:dyDescent="0.25"/>
  <cols>
    <col min="1" max="1" width="23.5703125" customWidth="1"/>
    <col min="2" max="2" width="57.855468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t="s">
        <v>28</v>
      </c>
      <c r="B2" s="10" t="s">
        <v>29</v>
      </c>
      <c r="C2" t="s">
        <v>88</v>
      </c>
      <c r="D2" t="s">
        <v>91</v>
      </c>
      <c r="E2" t="s">
        <v>77</v>
      </c>
    </row>
    <row r="3" spans="1:6" x14ac:dyDescent="0.25">
      <c r="A3" t="s">
        <v>31</v>
      </c>
      <c r="B3" s="10" t="s">
        <v>30</v>
      </c>
      <c r="C3" t="s">
        <v>75</v>
      </c>
      <c r="D3" t="s">
        <v>91</v>
      </c>
      <c r="E3" t="s">
        <v>77</v>
      </c>
    </row>
    <row r="4" spans="1:6" x14ac:dyDescent="0.25">
      <c r="A4" s="3" t="s">
        <v>33</v>
      </c>
      <c r="B4" s="10" t="s">
        <v>32</v>
      </c>
      <c r="C4" t="s">
        <v>75</v>
      </c>
      <c r="D4" t="s">
        <v>91</v>
      </c>
      <c r="E4" t="s">
        <v>77</v>
      </c>
    </row>
    <row r="5" spans="1:6" ht="30" x14ac:dyDescent="0.25">
      <c r="A5" s="3" t="s">
        <v>35</v>
      </c>
      <c r="B5" s="5" t="s">
        <v>34</v>
      </c>
      <c r="C5" t="s">
        <v>75</v>
      </c>
      <c r="D5" t="s">
        <v>91</v>
      </c>
      <c r="E5" t="s">
        <v>77</v>
      </c>
    </row>
    <row r="6" spans="1:6" x14ac:dyDescent="0.25">
      <c r="A6" s="3" t="s">
        <v>117</v>
      </c>
      <c r="B6" s="5" t="s">
        <v>36</v>
      </c>
      <c r="C6" t="s">
        <v>75</v>
      </c>
      <c r="D6" t="s">
        <v>95</v>
      </c>
      <c r="E6" t="s">
        <v>77</v>
      </c>
    </row>
    <row r="7" spans="1:6" x14ac:dyDescent="0.25">
      <c r="A7" s="3" t="s">
        <v>118</v>
      </c>
      <c r="B7" s="5" t="s">
        <v>37</v>
      </c>
      <c r="C7" t="s">
        <v>75</v>
      </c>
      <c r="D7" t="s">
        <v>95</v>
      </c>
      <c r="E7" t="s">
        <v>77</v>
      </c>
    </row>
    <row r="8" spans="1:6" x14ac:dyDescent="0.25">
      <c r="A8" s="3" t="s">
        <v>119</v>
      </c>
      <c r="B8" s="5" t="s">
        <v>38</v>
      </c>
      <c r="C8" t="s">
        <v>75</v>
      </c>
      <c r="D8" t="s">
        <v>95</v>
      </c>
      <c r="E8" t="s">
        <v>77</v>
      </c>
    </row>
    <row r="9" spans="1:6" x14ac:dyDescent="0.25">
      <c r="A9" s="2" t="s">
        <v>72</v>
      </c>
      <c r="B9" s="5" t="s">
        <v>39</v>
      </c>
      <c r="C9" t="s">
        <v>75</v>
      </c>
      <c r="D9" t="s">
        <v>96</v>
      </c>
      <c r="E9" t="s">
        <v>77</v>
      </c>
    </row>
    <row r="10" spans="1:6" x14ac:dyDescent="0.25">
      <c r="A10" t="s">
        <v>41</v>
      </c>
      <c r="B10" s="10" t="s">
        <v>40</v>
      </c>
      <c r="C10" t="s">
        <v>75</v>
      </c>
      <c r="D10" t="s">
        <v>96</v>
      </c>
      <c r="E10" t="s">
        <v>77</v>
      </c>
    </row>
    <row r="11" spans="1:6" ht="30" x14ac:dyDescent="0.25">
      <c r="A11" t="s">
        <v>43</v>
      </c>
      <c r="B11" s="5" t="s">
        <v>42</v>
      </c>
      <c r="C11" t="s">
        <v>75</v>
      </c>
      <c r="D11" t="s">
        <v>96</v>
      </c>
      <c r="E11" t="s">
        <v>77</v>
      </c>
    </row>
    <row r="12" spans="1:6" x14ac:dyDescent="0.25">
      <c r="A12" s="3" t="s">
        <v>45</v>
      </c>
      <c r="B12" s="10" t="s">
        <v>44</v>
      </c>
      <c r="C12" t="s">
        <v>75</v>
      </c>
      <c r="D12" t="s">
        <v>97</v>
      </c>
      <c r="E12" t="s">
        <v>77</v>
      </c>
    </row>
    <row r="13" spans="1:6" x14ac:dyDescent="0.25">
      <c r="A13" t="s">
        <v>47</v>
      </c>
      <c r="B13" s="5" t="s">
        <v>46</v>
      </c>
      <c r="C13" t="s">
        <v>75</v>
      </c>
      <c r="D13" t="s">
        <v>91</v>
      </c>
      <c r="E13" t="s">
        <v>77</v>
      </c>
    </row>
    <row r="15" spans="1:6" x14ac:dyDescent="0.25">
      <c r="A15" s="3" t="s">
        <v>108</v>
      </c>
      <c r="B15" t="s">
        <v>113</v>
      </c>
    </row>
    <row r="17" spans="1:1" x14ac:dyDescent="0.25">
      <c r="A17">
        <f xml:space="preserve"> 12 +'Health Status'!A11</f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D75C-BA5E-4143-859F-82E39CC7B033}">
  <dimension ref="A1:F12"/>
  <sheetViews>
    <sheetView workbookViewId="0">
      <selection activeCell="A12" sqref="A12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49</v>
      </c>
      <c r="B2" s="10" t="s">
        <v>48</v>
      </c>
      <c r="C2" t="s">
        <v>88</v>
      </c>
      <c r="D2" t="s">
        <v>96</v>
      </c>
      <c r="E2" t="s">
        <v>77</v>
      </c>
      <c r="F2" t="s">
        <v>98</v>
      </c>
    </row>
    <row r="3" spans="1:6" ht="30" x14ac:dyDescent="0.25">
      <c r="A3" s="3" t="s">
        <v>51</v>
      </c>
      <c r="B3" s="5" t="s">
        <v>50</v>
      </c>
      <c r="C3" t="s">
        <v>88</v>
      </c>
      <c r="D3" t="s">
        <v>97</v>
      </c>
      <c r="E3" t="s">
        <v>77</v>
      </c>
      <c r="F3" t="s">
        <v>99</v>
      </c>
    </row>
    <row r="4" spans="1:6" ht="30" x14ac:dyDescent="0.25">
      <c r="A4" s="3" t="s">
        <v>53</v>
      </c>
      <c r="B4" s="5" t="s">
        <v>52</v>
      </c>
      <c r="C4" t="s">
        <v>88</v>
      </c>
      <c r="D4" t="s">
        <v>100</v>
      </c>
      <c r="E4" t="s">
        <v>77</v>
      </c>
    </row>
    <row r="5" spans="1:6" ht="30" x14ac:dyDescent="0.25">
      <c r="A5" s="3" t="s">
        <v>120</v>
      </c>
      <c r="B5" s="5" t="s">
        <v>54</v>
      </c>
      <c r="C5" t="s">
        <v>88</v>
      </c>
      <c r="D5" t="s">
        <v>101</v>
      </c>
      <c r="E5" t="s">
        <v>77</v>
      </c>
    </row>
    <row r="6" spans="1:6" x14ac:dyDescent="0.25">
      <c r="A6" s="3" t="s">
        <v>121</v>
      </c>
      <c r="B6" s="10" t="s">
        <v>55</v>
      </c>
      <c r="C6" t="s">
        <v>88</v>
      </c>
      <c r="D6" t="s">
        <v>95</v>
      </c>
      <c r="E6" t="s">
        <v>77</v>
      </c>
    </row>
    <row r="7" spans="1:6" ht="30" x14ac:dyDescent="0.25">
      <c r="A7" s="3" t="s">
        <v>122</v>
      </c>
      <c r="B7" s="5" t="s">
        <v>56</v>
      </c>
      <c r="C7" t="s">
        <v>75</v>
      </c>
      <c r="D7" t="s">
        <v>102</v>
      </c>
      <c r="E7" t="s">
        <v>103</v>
      </c>
    </row>
    <row r="8" spans="1:6" ht="30" x14ac:dyDescent="0.25">
      <c r="A8" s="3" t="s">
        <v>123</v>
      </c>
      <c r="B8" s="5" t="s">
        <v>57</v>
      </c>
      <c r="C8" t="s">
        <v>75</v>
      </c>
      <c r="D8" t="s">
        <v>95</v>
      </c>
      <c r="E8" t="s">
        <v>77</v>
      </c>
    </row>
    <row r="10" spans="1:6" x14ac:dyDescent="0.25">
      <c r="A10" s="3" t="s">
        <v>108</v>
      </c>
      <c r="B10" t="s">
        <v>113</v>
      </c>
    </row>
    <row r="12" spans="1:6" x14ac:dyDescent="0.25">
      <c r="A12">
        <f xml:space="preserve"> 7 +'Tobbaco USe'!A17</f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4E0-2F59-4726-A02D-EF606F7B0B59}">
  <dimension ref="A1:F8"/>
  <sheetViews>
    <sheetView workbookViewId="0">
      <selection activeCell="A8" sqref="A8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59</v>
      </c>
      <c r="B2" s="10" t="s">
        <v>58</v>
      </c>
      <c r="C2" t="s">
        <v>75</v>
      </c>
      <c r="D2" t="s">
        <v>91</v>
      </c>
      <c r="E2" t="s">
        <v>77</v>
      </c>
    </row>
    <row r="3" spans="1:6" ht="45" x14ac:dyDescent="0.25">
      <c r="A3" s="3" t="s">
        <v>61</v>
      </c>
      <c r="B3" s="5" t="s">
        <v>60</v>
      </c>
      <c r="C3" t="s">
        <v>75</v>
      </c>
      <c r="D3" t="s">
        <v>97</v>
      </c>
      <c r="E3" t="s">
        <v>77</v>
      </c>
      <c r="F3" t="s">
        <v>99</v>
      </c>
    </row>
    <row r="4" spans="1:6" ht="29.25" x14ac:dyDescent="0.25">
      <c r="A4" s="2" t="s">
        <v>63</v>
      </c>
      <c r="B4" s="10" t="s">
        <v>62</v>
      </c>
      <c r="C4" t="s">
        <v>75</v>
      </c>
      <c r="D4" t="s">
        <v>91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 s="3">
        <f xml:space="preserve"> 3 +'Alcohol Consumption'!A12</f>
        <v>42</v>
      </c>
      <c r="B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F2E-729E-4B73-9533-6A33342E8517}">
  <dimension ref="A1:F9"/>
  <sheetViews>
    <sheetView workbookViewId="0">
      <selection activeCell="A9" sqref="A9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65</v>
      </c>
      <c r="B2" s="10" t="s">
        <v>64</v>
      </c>
      <c r="C2" t="s">
        <v>88</v>
      </c>
      <c r="D2" t="s">
        <v>91</v>
      </c>
      <c r="E2" t="s">
        <v>77</v>
      </c>
    </row>
    <row r="3" spans="1:6" x14ac:dyDescent="0.25">
      <c r="A3" s="3" t="s">
        <v>67</v>
      </c>
      <c r="B3" s="5" t="s">
        <v>66</v>
      </c>
      <c r="C3" t="s">
        <v>88</v>
      </c>
      <c r="D3" t="s">
        <v>91</v>
      </c>
      <c r="E3" t="s">
        <v>77</v>
      </c>
    </row>
    <row r="4" spans="1:6" x14ac:dyDescent="0.25">
      <c r="A4" s="1" t="s">
        <v>124</v>
      </c>
      <c r="B4" s="5" t="s">
        <v>68</v>
      </c>
      <c r="C4" t="s">
        <v>88</v>
      </c>
      <c r="D4" t="s">
        <v>104</v>
      </c>
      <c r="E4" t="s">
        <v>77</v>
      </c>
    </row>
    <row r="5" spans="1:6" ht="30" x14ac:dyDescent="0.25">
      <c r="A5" s="3" t="s">
        <v>125</v>
      </c>
      <c r="B5" s="5" t="s">
        <v>69</v>
      </c>
      <c r="C5" t="s">
        <v>88</v>
      </c>
      <c r="D5" t="s">
        <v>104</v>
      </c>
      <c r="E5" t="s">
        <v>77</v>
      </c>
    </row>
    <row r="7" spans="1:6" x14ac:dyDescent="0.25">
      <c r="A7" s="3" t="s">
        <v>108</v>
      </c>
      <c r="B7" t="s">
        <v>113</v>
      </c>
    </row>
    <row r="9" spans="1:6" x14ac:dyDescent="0.25">
      <c r="A9">
        <f xml:space="preserve"> 4 +'Drugs and Marijuana Use'!A8</f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2BC6-0D2D-44CE-BFE4-ED48809FF0D6}">
  <dimension ref="A1:F7"/>
  <sheetViews>
    <sheetView workbookViewId="0">
      <selection activeCell="A8" sqref="A8"/>
    </sheetView>
  </sheetViews>
  <sheetFormatPr defaultRowHeight="15" x14ac:dyDescent="0.25"/>
  <cols>
    <col min="1" max="1" width="23.5703125" customWidth="1"/>
    <col min="2" max="2" width="35.710937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126</v>
      </c>
      <c r="B2" s="3" t="s">
        <v>70</v>
      </c>
      <c r="C2" t="s">
        <v>75</v>
      </c>
      <c r="D2" t="s">
        <v>80</v>
      </c>
      <c r="E2" t="s">
        <v>77</v>
      </c>
    </row>
    <row r="3" spans="1:6" x14ac:dyDescent="0.25">
      <c r="A3" s="3" t="s">
        <v>127</v>
      </c>
      <c r="B3" s="3" t="s">
        <v>71</v>
      </c>
      <c r="C3" t="s">
        <v>75</v>
      </c>
      <c r="D3" t="s">
        <v>80</v>
      </c>
      <c r="E3" t="s">
        <v>77</v>
      </c>
    </row>
    <row r="4" spans="1:6" x14ac:dyDescent="0.25">
      <c r="A4" s="2"/>
      <c r="B4" s="3"/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+Immunization!A9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Asthma Status</vt:lpstr>
      <vt:lpstr>Demographics</vt:lpstr>
      <vt:lpstr>Exercise</vt:lpstr>
      <vt:lpstr>Health Status</vt:lpstr>
      <vt:lpstr>Tobbaco USe</vt:lpstr>
      <vt:lpstr>Alcohol Consumption</vt:lpstr>
      <vt:lpstr>Drugs and Marijuana Use</vt:lpstr>
      <vt:lpstr>Immunization</vt:lpstr>
      <vt:lpstr>Urban 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2023-05-09T13:17:24Z</dcterms:created>
  <dcterms:modified xsi:type="dcterms:W3CDTF">2023-05-30T22:28:49Z</dcterms:modified>
</cp:coreProperties>
</file>