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ntiago\Documents\Navales\Master\Q3\Mechatronics\mechatronics\"/>
    </mc:Choice>
  </mc:AlternateContent>
  <bookViews>
    <workbookView xWindow="0" yWindow="0" windowWidth="23040" windowHeight="9192"/>
  </bookViews>
  <sheets>
    <sheet name="Hoja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H14" i="1"/>
  <c r="H15" i="1" s="1"/>
  <c r="E14" i="1"/>
  <c r="E15" i="1" s="1"/>
  <c r="B15" i="1"/>
  <c r="B16" i="1"/>
  <c r="B14" i="1"/>
  <c r="H16" i="1" l="1"/>
  <c r="H7" i="1"/>
  <c r="E7" i="1"/>
  <c r="B7" i="1"/>
  <c r="H6" i="1"/>
  <c r="H5" i="1"/>
  <c r="E6" i="1"/>
  <c r="E5" i="1"/>
  <c r="B6" i="1"/>
  <c r="B5" i="1"/>
</calcChain>
</file>

<file path=xl/sharedStrings.xml><?xml version="1.0" encoding="utf-8"?>
<sst xmlns="http://schemas.openxmlformats.org/spreadsheetml/2006/main" count="38" uniqueCount="10">
  <si>
    <t>Ku</t>
  </si>
  <si>
    <t>Tu</t>
  </si>
  <si>
    <t>Surge</t>
  </si>
  <si>
    <t>Kp</t>
  </si>
  <si>
    <t>Ki</t>
  </si>
  <si>
    <t>Kd</t>
  </si>
  <si>
    <t>Sway</t>
  </si>
  <si>
    <t>Yaw</t>
  </si>
  <si>
    <t>Direct Ziegler Nichols, but there is no real Ku</t>
  </si>
  <si>
    <t>Ki from our Kp and Kd with Ziegler Nichols proportions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</si>
</sst>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topLeftCell="A3" workbookViewId="0">
      <selection activeCell="D12" sqref="D12"/>
    </sheetView>
  </sheetViews>
  <sheetFormatPr baseColWidth="10" defaultRowHeight="14.4" x14ac:dyDescent="0.3"/>
  <sheetData>
    <row r="1" spans="1:8" x14ac:dyDescent="0.3">
      <c r="A1" t="s">
        <v>8</v>
      </c>
    </row>
    <row r="2" spans="1:8" x14ac:dyDescent="0.3">
      <c r="A2" t="s">
        <v>2</v>
      </c>
      <c r="D2" t="s">
        <v>6</v>
      </c>
      <c r="G2" t="s">
        <v>7</v>
      </c>
    </row>
    <row r="3" spans="1:8" x14ac:dyDescent="0.3">
      <c r="A3" t="s">
        <v>0</v>
      </c>
      <c r="B3">
        <v>12</v>
      </c>
      <c r="D3" t="s">
        <v>0</v>
      </c>
      <c r="E3">
        <v>10</v>
      </c>
      <c r="G3" t="s">
        <v>0</v>
      </c>
      <c r="H3">
        <v>6</v>
      </c>
    </row>
    <row r="4" spans="1:8" x14ac:dyDescent="0.3">
      <c r="A4" t="s">
        <v>1</v>
      </c>
      <c r="B4">
        <v>11.6</v>
      </c>
      <c r="D4" t="s">
        <v>1</v>
      </c>
      <c r="E4">
        <v>18.2</v>
      </c>
      <c r="G4" t="s">
        <v>1</v>
      </c>
      <c r="H4">
        <v>5.7</v>
      </c>
    </row>
    <row r="5" spans="1:8" x14ac:dyDescent="0.3">
      <c r="A5" t="s">
        <v>3</v>
      </c>
      <c r="B5">
        <f>0.6*B3</f>
        <v>7.1999999999999993</v>
      </c>
      <c r="D5" t="s">
        <v>3</v>
      </c>
      <c r="E5">
        <f>0.6*E3</f>
        <v>6</v>
      </c>
      <c r="G5" t="s">
        <v>3</v>
      </c>
      <c r="H5">
        <f>0.6*H3</f>
        <v>3.5999999999999996</v>
      </c>
    </row>
    <row r="6" spans="1:8" x14ac:dyDescent="0.3">
      <c r="A6" t="s">
        <v>4</v>
      </c>
      <c r="B6">
        <f>1.2*B3/B4</f>
        <v>1.2413793103448274</v>
      </c>
      <c r="D6" t="s">
        <v>4</v>
      </c>
      <c r="E6">
        <f>1.2*E3/E4</f>
        <v>0.65934065934065933</v>
      </c>
      <c r="G6" t="s">
        <v>4</v>
      </c>
      <c r="H6">
        <f>1.2*H3/H4</f>
        <v>1.263157894736842</v>
      </c>
    </row>
    <row r="7" spans="1:8" x14ac:dyDescent="0.3">
      <c r="A7" t="s">
        <v>5</v>
      </c>
      <c r="B7">
        <f>0.075*B3*B4</f>
        <v>10.44</v>
      </c>
      <c r="D7" t="s">
        <v>5</v>
      </c>
      <c r="E7">
        <f>0.075*E3*E4</f>
        <v>13.649999999999999</v>
      </c>
      <c r="G7" t="s">
        <v>5</v>
      </c>
      <c r="H7">
        <f>0.075*H3*H4</f>
        <v>2.5649999999999999</v>
      </c>
    </row>
    <row r="9" spans="1:8" x14ac:dyDescent="0.3">
      <c r="A9" t="s">
        <v>9</v>
      </c>
    </row>
    <row r="10" spans="1:8" x14ac:dyDescent="0.3">
      <c r="A10" t="s">
        <v>2</v>
      </c>
      <c r="D10" t="s">
        <v>6</v>
      </c>
      <c r="G10" t="s">
        <v>7</v>
      </c>
    </row>
    <row r="11" spans="1:8" x14ac:dyDescent="0.3">
      <c r="A11" t="s">
        <v>3</v>
      </c>
      <c r="B11">
        <v>10.59</v>
      </c>
      <c r="D11" t="s">
        <v>3</v>
      </c>
      <c r="E11">
        <v>55.72</v>
      </c>
      <c r="G11" t="s">
        <v>3</v>
      </c>
      <c r="H11">
        <v>2.64</v>
      </c>
    </row>
    <row r="12" spans="1:8" x14ac:dyDescent="0.3">
      <c r="A12" t="s">
        <v>5</v>
      </c>
      <c r="B12">
        <v>49.6</v>
      </c>
      <c r="C12" s="1"/>
      <c r="D12" t="s">
        <v>5</v>
      </c>
      <c r="E12">
        <v>225.8</v>
      </c>
      <c r="G12" t="s">
        <v>5</v>
      </c>
      <c r="H12">
        <v>8.66</v>
      </c>
    </row>
    <row r="14" spans="1:8" x14ac:dyDescent="0.3">
      <c r="A14" t="s">
        <v>0</v>
      </c>
      <c r="B14">
        <f>B11/0.6</f>
        <v>17.650000000000002</v>
      </c>
      <c r="D14" t="s">
        <v>0</v>
      </c>
      <c r="E14">
        <f>E11/0.6</f>
        <v>92.866666666666674</v>
      </c>
      <c r="G14" t="s">
        <v>0</v>
      </c>
      <c r="H14">
        <f>H11/0.6</f>
        <v>4.4000000000000004</v>
      </c>
    </row>
    <row r="15" spans="1:8" x14ac:dyDescent="0.3">
      <c r="A15" t="s">
        <v>1</v>
      </c>
      <c r="B15">
        <f>B12/0.075/B14</f>
        <v>37.469310670443811</v>
      </c>
      <c r="D15" t="s">
        <v>1</v>
      </c>
      <c r="E15">
        <f>E12/0.075/E14</f>
        <v>32.419239052404883</v>
      </c>
      <c r="G15" t="s">
        <v>1</v>
      </c>
      <c r="H15">
        <f>H12/0.075/H14</f>
        <v>26.242424242424242</v>
      </c>
    </row>
    <row r="16" spans="1:8" x14ac:dyDescent="0.3">
      <c r="A16" t="s">
        <v>4</v>
      </c>
      <c r="B16">
        <f>1.2*B14/B15</f>
        <v>0.56526260080645174</v>
      </c>
      <c r="D16" t="s">
        <v>4</v>
      </c>
      <c r="E16">
        <f>1.2*E14/E15</f>
        <v>3.437465013286094</v>
      </c>
      <c r="G16" t="s">
        <v>4</v>
      </c>
      <c r="H16" s="2">
        <f>1.2*H14/H15</f>
        <v>0.20120092378752888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Santiago</cp:lastModifiedBy>
  <dcterms:created xsi:type="dcterms:W3CDTF">2025-03-29T18:39:19Z</dcterms:created>
  <dcterms:modified xsi:type="dcterms:W3CDTF">2025-03-30T13:20:31Z</dcterms:modified>
</cp:coreProperties>
</file>