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0FF8CB27-5674-A148-A3FA-9892DDB4EB30}" xr6:coauthVersionLast="36" xr6:coauthVersionMax="36" xr10:uidLastSave="{00000000-0000-0000-0000-000000000000}"/>
  <bookViews>
    <workbookView xWindow="4220" yWindow="4380" windowWidth="26840" windowHeight="15940" xr2:uid="{C145FBC6-99ED-F443-B79B-7DF6C8C249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T3" i="1"/>
  <c r="V3" i="1" s="1"/>
  <c r="S3" i="1"/>
  <c r="U3" i="1" s="1"/>
  <c r="R3" i="1"/>
  <c r="Q3" i="1"/>
  <c r="P3" i="1"/>
  <c r="O3" i="1"/>
</calcChain>
</file>

<file path=xl/sharedStrings.xml><?xml version="1.0" encoding="utf-8"?>
<sst xmlns="http://schemas.openxmlformats.org/spreadsheetml/2006/main" count="33" uniqueCount="29">
  <si>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</si>
  <si>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</si>
  <si>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</si>
  <si>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</si>
  <si>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</si>
  <si>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</si>
  <si>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</si>
  <si>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</si>
  <si>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</si>
  <si>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</si>
  <si>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</si>
  <si>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</si>
  <si>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Billy</t>
  </si>
  <si>
    <t>red dragons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</si>
  <si>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</si>
  <si>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</si>
  <si>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</si>
  <si>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</si>
  <si>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</si>
  <si>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</si>
  <si>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</si>
  <si>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</si>
  <si>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Total +/-</t>
  </si>
  <si>
    <t>Average +/-</t>
  </si>
  <si>
    <t>Average Moves</t>
  </si>
  <si>
    <t>Average PPG</t>
  </si>
  <si>
    <t>Average PPGA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</si>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</sst>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otball.fantasysports.yahoo.com/archive/nfl/2016/146057/14" TargetMode="External"/><Relationship Id="rId2" Type="http://schemas.openxmlformats.org/officeDocument/2006/relationships/hyperlink" Target="https://football.fantasysports.yahoo.com/archive/nfl/2017/14499/8" TargetMode="External"/><Relationship Id="rId1" Type="http://schemas.openxmlformats.org/officeDocument/2006/relationships/hyperlink" Target="https://football.fantasysports.yahoo.com/archive/nfl/2018/83338/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5774-CF58-ED4A-BFD6-B2CBB867ADC4}">
  <dimension ref="A1:AB9"/>
  <sheetViews>
    <sheetView tabSelected="1" topLeftCell="E1" workbookViewId="0">
      <selection activeCell="AA3" sqref="AA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14</v>
      </c>
    </row>
    <row r="2" spans="1:28" x14ac:dyDescent="0.2">
      <c r="A2">
        <v>2018</v>
      </c>
      <c r="B2" s="3">
        <v>2</v>
      </c>
      <c r="C2" s="4" t="s">
        <v>12</v>
      </c>
      <c r="D2" s="4" t="s">
        <v>13</v>
      </c>
      <c r="E2" s="3">
        <v>10</v>
      </c>
      <c r="F2" s="3">
        <v>3</v>
      </c>
      <c r="G2" s="3">
        <v>0</v>
      </c>
      <c r="H2" s="3">
        <v>0.76900000000000002</v>
      </c>
      <c r="I2" s="3">
        <v>1664.34</v>
      </c>
      <c r="J2" s="3">
        <v>1412.88</v>
      </c>
      <c r="K2" s="3">
        <v>12</v>
      </c>
      <c r="L2">
        <v>1</v>
      </c>
      <c r="M2" s="3">
        <v>1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27</v>
      </c>
      <c r="V2" t="s">
        <v>28</v>
      </c>
      <c r="W2" t="s">
        <v>21</v>
      </c>
      <c r="X2" t="s">
        <v>25</v>
      </c>
      <c r="Y2" t="s">
        <v>26</v>
      </c>
      <c r="Z2" t="s">
        <v>23</v>
      </c>
      <c r="AA2" t="s">
        <v>22</v>
      </c>
      <c r="AB2" t="s">
        <v>24</v>
      </c>
    </row>
    <row r="3" spans="1:28" x14ac:dyDescent="0.2">
      <c r="A3">
        <v>2017</v>
      </c>
      <c r="B3" s="3">
        <v>7</v>
      </c>
      <c r="C3" s="4" t="s">
        <v>12</v>
      </c>
      <c r="D3" s="4" t="s">
        <v>13</v>
      </c>
      <c r="E3" s="3">
        <v>6</v>
      </c>
      <c r="F3" s="3">
        <v>7</v>
      </c>
      <c r="G3" s="3">
        <v>0</v>
      </c>
      <c r="H3" s="3">
        <v>0.46200000000000002</v>
      </c>
      <c r="I3" s="3">
        <v>1322.1</v>
      </c>
      <c r="J3" s="3">
        <v>1281.44</v>
      </c>
      <c r="K3" s="3">
        <v>11</v>
      </c>
      <c r="L3" s="3">
        <v>0</v>
      </c>
      <c r="M3" s="3">
        <v>1</v>
      </c>
      <c r="O3">
        <f>AVERAGE(B2:B99)</f>
        <v>6</v>
      </c>
      <c r="P3">
        <f>SUM(L2:L99)</f>
        <v>1</v>
      </c>
      <c r="Q3">
        <f>SUM(L2:L99)/SUM(M2:M99)</f>
        <v>0.33333333333333331</v>
      </c>
      <c r="R3">
        <f>COUNTIF(B2:B99,1)</f>
        <v>0</v>
      </c>
      <c r="S3">
        <f>SUM(E1:E98)</f>
        <v>22</v>
      </c>
      <c r="T3">
        <f>SUM(F2:F99)</f>
        <v>17</v>
      </c>
      <c r="U3">
        <f>S3/SUM(M2:M99)</f>
        <v>7.333333333333333</v>
      </c>
      <c r="V3">
        <f>T3/SUM(M2:M99)</f>
        <v>5.666666666666667</v>
      </c>
      <c r="W3">
        <f>(SUM(E2:E99)/(SUM(E2:E99)+SUM(F2:F99)))</f>
        <v>0.5641025641025641</v>
      </c>
      <c r="X3">
        <f>SUM(I2:I99)/(SUM(E2:G99))</f>
        <v>110.12615384615385</v>
      </c>
      <c r="Y3">
        <f>SUM(J2:J99)/SUM(E2:G99)</f>
        <v>102.8825641025641</v>
      </c>
      <c r="Z3">
        <f>AA3/SUM(E2:G99)</f>
        <v>7.2435897435897436</v>
      </c>
      <c r="AA3">
        <f>SUM(I2:I99)-SUM(J2:J99)</f>
        <v>282.5</v>
      </c>
      <c r="AB3">
        <f>AVERAGE(K2:K99)</f>
        <v>10.333333333333334</v>
      </c>
    </row>
    <row r="4" spans="1:28" x14ac:dyDescent="0.2">
      <c r="A4">
        <v>2016</v>
      </c>
      <c r="B4" s="3">
        <v>9</v>
      </c>
      <c r="C4" s="4" t="s">
        <v>12</v>
      </c>
      <c r="D4" s="4" t="s">
        <v>13</v>
      </c>
      <c r="E4" s="3">
        <v>6</v>
      </c>
      <c r="F4" s="3">
        <v>7</v>
      </c>
      <c r="G4" s="3">
        <v>0</v>
      </c>
      <c r="H4" s="3">
        <v>0.46200000000000002</v>
      </c>
      <c r="I4" s="3">
        <v>1308.48</v>
      </c>
      <c r="J4" s="3">
        <v>1318.1</v>
      </c>
      <c r="K4" s="3">
        <v>8</v>
      </c>
      <c r="L4" s="3">
        <v>0</v>
      </c>
      <c r="M4" s="3">
        <v>1</v>
      </c>
    </row>
    <row r="5" spans="1:28" x14ac:dyDescent="0.2">
      <c r="M5" s="3"/>
    </row>
    <row r="6" spans="1:28" x14ac:dyDescent="0.2">
      <c r="M6" s="3"/>
    </row>
    <row r="7" spans="1:28" x14ac:dyDescent="0.2">
      <c r="M7" s="3"/>
    </row>
    <row r="8" spans="1:28" x14ac:dyDescent="0.2">
      <c r="M8" s="3"/>
    </row>
    <row r="9" spans="1:28" x14ac:dyDescent="0.2">
      <c r="M9" s="3"/>
    </row>
  </sheetData>
  <hyperlinks>
    <hyperlink ref="D2" r:id="rId1" display="https://football.fantasysports.yahoo.com/archive/nfl/2018/83338/8" xr:uid="{3ECAB6D1-2668-4544-98F8-E580F653F565}"/>
    <hyperlink ref="D3" r:id="rId2" display="https://football.fantasysports.yahoo.com/archive/nfl/2017/14499/8" xr:uid="{E1136A9B-A4EC-1842-A63A-DB23CB2B66B1}"/>
    <hyperlink ref="D4" r:id="rId3" display="https://football.fantasysports.yahoo.com/archive/nfl/2016/146057/14" xr:uid="{6FEAF6E7-9339-6E4B-B146-3F8A0A9BDE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2019-08-16T22:50:39Z</dcterms:created>
  <dcterms:modified xsi:type="dcterms:W3CDTF">2019-08-17T00:27:09Z</dcterms:modified>
</cp:coreProperties>
</file>