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855" windowHeight="1201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46" i="1"/>
  <c r="B46"/>
  <c r="B47" s="1"/>
  <c r="C38"/>
  <c r="B38"/>
  <c r="B39" s="1"/>
  <c r="C30"/>
  <c r="B30"/>
  <c r="B31" s="1"/>
  <c r="C57"/>
  <c r="B55"/>
  <c r="D55" s="1"/>
  <c r="D54"/>
  <c r="B57" l="1"/>
  <c r="B58" s="1"/>
  <c r="C6"/>
  <c r="C22"/>
  <c r="B22"/>
  <c r="C14"/>
  <c r="B14"/>
  <c r="B6"/>
  <c r="B23" l="1"/>
  <c r="B15"/>
  <c r="B7"/>
</calcChain>
</file>

<file path=xl/sharedStrings.xml><?xml version="1.0" encoding="utf-8"?>
<sst xmlns="http://schemas.openxmlformats.org/spreadsheetml/2006/main" count="52" uniqueCount="18">
  <si>
    <t>avant manip</t>
  </si>
  <si>
    <t>après manip</t>
  </si>
  <si>
    <t>Station récupération</t>
  </si>
  <si>
    <t>Bouteille de transfert</t>
  </si>
  <si>
    <t>Total des masses</t>
  </si>
  <si>
    <t>Différence du total des masses</t>
  </si>
  <si>
    <t>M.</t>
  </si>
  <si>
    <t>BALIT Fouad</t>
  </si>
  <si>
    <t>NAVOYAN Vilguelm</t>
  </si>
  <si>
    <t>LETHELLIEZ Laurent</t>
  </si>
  <si>
    <t>Bouteille de transfert (en kg)</t>
  </si>
  <si>
    <t>Station récupération  (en kg)</t>
  </si>
  <si>
    <t>Total des masses  (en kg)</t>
  </si>
  <si>
    <t>Différence du total des masses (en kg)</t>
  </si>
  <si>
    <t>Bouteille de transfert servant à la charge</t>
  </si>
  <si>
    <t>Bouteille de transfert servant à la récupération</t>
  </si>
  <si>
    <t>Masse tranférée</t>
  </si>
  <si>
    <t>Charge max= 1,260 kg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</si>
</sst>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 applyAlignment="1">
      <alignment vertic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vertical="center"/>
    </xf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1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7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2" fillId="7" borderId="5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1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8"/>
  <sheetViews>
    <sheetView tabSelected="1" topLeftCell="A13" workbookViewId="0">
      <selection activeCell="F38" sqref="F38"/>
    </sheetView>
  </sheetViews>
  <sheetFormatPr baseColWidth="10" defaultRowHeight="15"/>
  <cols>
    <col min="1" max="1" width="42.5703125" customWidth="1"/>
    <col min="2" max="3" width="15.42578125" customWidth="1"/>
    <col min="4" max="4" width="15.7109375" customWidth="1"/>
    <col min="5" max="5" width="11" customWidth="1"/>
  </cols>
  <sheetData>
    <row r="2" spans="1:3">
      <c r="A2" s="15" t="s">
        <v>7</v>
      </c>
      <c r="B2" s="16"/>
      <c r="C2" s="17"/>
    </row>
    <row r="3" spans="1:3" ht="30" customHeight="1">
      <c r="A3" s="18"/>
      <c r="B3" s="2" t="s">
        <v>0</v>
      </c>
      <c r="C3" s="2" t="s">
        <v>1</v>
      </c>
    </row>
    <row r="4" spans="1:3">
      <c r="A4" s="1" t="s">
        <v>10</v>
      </c>
      <c r="B4" s="30">
        <v>26.81</v>
      </c>
      <c r="C4" s="30">
        <v>26.71</v>
      </c>
    </row>
    <row r="5" spans="1:3">
      <c r="A5" s="1" t="s">
        <v>11</v>
      </c>
      <c r="B5" s="30">
        <v>14.28</v>
      </c>
      <c r="C5" s="30">
        <v>14.28</v>
      </c>
    </row>
    <row r="6" spans="1:3">
      <c r="A6" s="1" t="s">
        <v>12</v>
      </c>
      <c r="B6" s="30">
        <f>B4+B5</f>
        <v>41.089999999999996</v>
      </c>
      <c r="C6" s="30">
        <f>C4+C5</f>
        <v>40.99</v>
      </c>
    </row>
    <row r="7" spans="1:3">
      <c r="A7" s="1" t="s">
        <v>13</v>
      </c>
      <c r="B7" s="35">
        <f>B6-C6</f>
        <v>9.9999999999994316E-2</v>
      </c>
      <c r="C7" s="35"/>
    </row>
    <row r="10" spans="1:3">
      <c r="A10" s="8" t="s">
        <v>8</v>
      </c>
      <c r="B10" s="9"/>
      <c r="C10" s="10"/>
    </row>
    <row r="11" spans="1:3" ht="29.25" customHeight="1">
      <c r="A11" s="23"/>
      <c r="B11" s="4" t="s">
        <v>0</v>
      </c>
      <c r="C11" s="4" t="s">
        <v>1</v>
      </c>
    </row>
    <row r="12" spans="1:3">
      <c r="A12" s="3" t="s">
        <v>3</v>
      </c>
      <c r="B12" s="31">
        <v>23.92</v>
      </c>
      <c r="C12" s="31">
        <v>23.91</v>
      </c>
    </row>
    <row r="13" spans="1:3">
      <c r="A13" s="3" t="s">
        <v>2</v>
      </c>
      <c r="B13" s="31">
        <v>14.2</v>
      </c>
      <c r="C13" s="31">
        <v>14.15</v>
      </c>
    </row>
    <row r="14" spans="1:3">
      <c r="A14" s="3" t="s">
        <v>4</v>
      </c>
      <c r="B14" s="31">
        <f>B12+B13</f>
        <v>38.120000000000005</v>
      </c>
      <c r="C14" s="31">
        <f>C12+C13</f>
        <v>38.06</v>
      </c>
    </row>
    <row r="15" spans="1:3">
      <c r="A15" s="3" t="s">
        <v>5</v>
      </c>
      <c r="B15" s="36">
        <f>B14-C14</f>
        <v>6.0000000000002274E-2</v>
      </c>
      <c r="C15" s="36"/>
    </row>
    <row r="18" spans="1:5">
      <c r="A18" s="11" t="s">
        <v>9</v>
      </c>
      <c r="B18" s="12"/>
      <c r="C18" s="13"/>
    </row>
    <row r="19" spans="1:5" ht="30" customHeight="1">
      <c r="A19" s="14"/>
      <c r="B19" s="7" t="s">
        <v>0</v>
      </c>
      <c r="C19" s="7" t="s">
        <v>1</v>
      </c>
    </row>
    <row r="20" spans="1:5">
      <c r="A20" s="6" t="s">
        <v>3</v>
      </c>
      <c r="B20" s="32">
        <v>22.93</v>
      </c>
      <c r="C20" s="32">
        <v>22.83</v>
      </c>
    </row>
    <row r="21" spans="1:5">
      <c r="A21" s="6" t="s">
        <v>2</v>
      </c>
      <c r="B21" s="32">
        <v>14.21</v>
      </c>
      <c r="C21" s="32">
        <v>14.21</v>
      </c>
    </row>
    <row r="22" spans="1:5">
      <c r="A22" s="6" t="s">
        <v>4</v>
      </c>
      <c r="B22" s="32">
        <f>B20+B21</f>
        <v>37.14</v>
      </c>
      <c r="C22" s="32">
        <f>C20+C21</f>
        <v>37.04</v>
      </c>
    </row>
    <row r="23" spans="1:5">
      <c r="A23" s="6" t="s">
        <v>5</v>
      </c>
      <c r="B23" s="37">
        <f>B22-C22</f>
        <v>0.10000000000000142</v>
      </c>
      <c r="C23" s="37"/>
    </row>
    <row r="26" spans="1:5">
      <c r="A26" s="40" t="s">
        <v>7</v>
      </c>
      <c r="B26" s="41"/>
      <c r="C26" s="42"/>
    </row>
    <row r="27" spans="1:5">
      <c r="A27" s="43"/>
      <c r="B27" s="44" t="s">
        <v>0</v>
      </c>
      <c r="C27" s="44" t="s">
        <v>1</v>
      </c>
    </row>
    <row r="28" spans="1:5" ht="15.75" customHeight="1">
      <c r="A28" s="45" t="s">
        <v>10</v>
      </c>
      <c r="B28" s="46">
        <v>26.81</v>
      </c>
      <c r="C28" s="46">
        <v>26.71</v>
      </c>
    </row>
    <row r="29" spans="1:5" ht="15.75" customHeight="1">
      <c r="A29" s="45" t="s">
        <v>11</v>
      </c>
      <c r="B29" s="46">
        <v>14.28</v>
      </c>
      <c r="C29" s="46">
        <v>14.28</v>
      </c>
      <c r="E29" s="25"/>
    </row>
    <row r="30" spans="1:5">
      <c r="A30" s="45" t="s">
        <v>12</v>
      </c>
      <c r="B30" s="46">
        <f>B28+B29</f>
        <v>41.089999999999996</v>
      </c>
      <c r="C30" s="46">
        <f>C28+C29</f>
        <v>40.99</v>
      </c>
    </row>
    <row r="31" spans="1:5">
      <c r="A31" s="45" t="s">
        <v>13</v>
      </c>
      <c r="B31" s="47">
        <f>B30-C30</f>
        <v>9.9999999999994316E-2</v>
      </c>
      <c r="C31" s="47"/>
    </row>
    <row r="34" spans="1:3">
      <c r="A34" s="48" t="s">
        <v>8</v>
      </c>
      <c r="B34" s="49"/>
      <c r="C34" s="50"/>
    </row>
    <row r="35" spans="1:3">
      <c r="A35" s="51"/>
      <c r="B35" s="52" t="s">
        <v>0</v>
      </c>
      <c r="C35" s="52" t="s">
        <v>1</v>
      </c>
    </row>
    <row r="36" spans="1:3">
      <c r="A36" s="53" t="s">
        <v>3</v>
      </c>
      <c r="B36" s="54">
        <v>23.92</v>
      </c>
      <c r="C36" s="54">
        <v>23.91</v>
      </c>
    </row>
    <row r="37" spans="1:3">
      <c r="A37" s="53" t="s">
        <v>2</v>
      </c>
      <c r="B37" s="54">
        <v>14.2</v>
      </c>
      <c r="C37" s="54">
        <v>14.15</v>
      </c>
    </row>
    <row r="38" spans="1:3">
      <c r="A38" s="53" t="s">
        <v>4</v>
      </c>
      <c r="B38" s="54">
        <f>B36+B37</f>
        <v>38.120000000000005</v>
      </c>
      <c r="C38" s="54">
        <f>C36+C37</f>
        <v>38.06</v>
      </c>
    </row>
    <row r="39" spans="1:3">
      <c r="A39" s="53" t="s">
        <v>5</v>
      </c>
      <c r="B39" s="55">
        <f>B38-C38</f>
        <v>6.0000000000002274E-2</v>
      </c>
      <c r="C39" s="55"/>
    </row>
    <row r="42" spans="1:3">
      <c r="A42" s="56" t="s">
        <v>9</v>
      </c>
      <c r="B42" s="57"/>
      <c r="C42" s="58"/>
    </row>
    <row r="43" spans="1:3">
      <c r="A43" s="59"/>
      <c r="B43" s="60" t="s">
        <v>0</v>
      </c>
      <c r="C43" s="60" t="s">
        <v>1</v>
      </c>
    </row>
    <row r="44" spans="1:3">
      <c r="A44" s="61" t="s">
        <v>3</v>
      </c>
      <c r="B44" s="62">
        <v>22.93</v>
      </c>
      <c r="C44" s="62">
        <v>22.83</v>
      </c>
    </row>
    <row r="45" spans="1:3">
      <c r="A45" s="61" t="s">
        <v>2</v>
      </c>
      <c r="B45" s="62">
        <v>14.21</v>
      </c>
      <c r="C45" s="62">
        <v>14.21</v>
      </c>
    </row>
    <row r="46" spans="1:3">
      <c r="A46" s="61" t="s">
        <v>4</v>
      </c>
      <c r="B46" s="62">
        <f>B44+B45</f>
        <v>37.14</v>
      </c>
      <c r="C46" s="62">
        <f>C44+C45</f>
        <v>37.04</v>
      </c>
    </row>
    <row r="47" spans="1:3">
      <c r="A47" s="61" t="s">
        <v>5</v>
      </c>
      <c r="B47" s="63">
        <f>B46-C46</f>
        <v>0.10000000000000142</v>
      </c>
      <c r="C47" s="63"/>
    </row>
    <row r="52" spans="1:5">
      <c r="A52" s="19" t="s">
        <v>6</v>
      </c>
      <c r="B52" s="20"/>
      <c r="C52" s="27"/>
      <c r="D52" s="21"/>
    </row>
    <row r="53" spans="1:5">
      <c r="A53" s="22"/>
      <c r="B53" s="24" t="s">
        <v>0</v>
      </c>
      <c r="C53" s="26" t="s">
        <v>1</v>
      </c>
      <c r="D53" s="24" t="s">
        <v>16</v>
      </c>
      <c r="E53" s="25"/>
    </row>
    <row r="54" spans="1:5">
      <c r="A54" s="5" t="s">
        <v>14</v>
      </c>
      <c r="B54" s="33">
        <v>23.91</v>
      </c>
      <c r="C54" s="33">
        <v>22.7</v>
      </c>
      <c r="D54" s="34">
        <f>B54-C54</f>
        <v>1.2100000000000009</v>
      </c>
      <c r="E54" t="s">
        <v>17</v>
      </c>
    </row>
    <row r="55" spans="1:5">
      <c r="A55" s="5" t="s">
        <v>15</v>
      </c>
      <c r="B55" s="33">
        <f>C54</f>
        <v>22.7</v>
      </c>
      <c r="C55" s="33">
        <v>23.73</v>
      </c>
      <c r="D55" s="34">
        <f>C55-B55</f>
        <v>1.0300000000000011</v>
      </c>
    </row>
    <row r="56" spans="1:5">
      <c r="A56" s="5" t="s">
        <v>2</v>
      </c>
      <c r="B56" s="33">
        <v>13.85</v>
      </c>
      <c r="C56" s="33">
        <v>14.13</v>
      </c>
      <c r="D56" s="28"/>
    </row>
    <row r="57" spans="1:5">
      <c r="A57" s="5" t="s">
        <v>4</v>
      </c>
      <c r="B57" s="33">
        <f>B54+B55+B56</f>
        <v>60.46</v>
      </c>
      <c r="C57" s="33">
        <f>SUM(C54:C56)</f>
        <v>60.56</v>
      </c>
      <c r="D57" s="28"/>
    </row>
    <row r="58" spans="1:5">
      <c r="A58" s="5" t="s">
        <v>5</v>
      </c>
      <c r="B58" s="38">
        <f>B57-C57</f>
        <v>-0.10000000000000142</v>
      </c>
      <c r="C58" s="39"/>
      <c r="D58" s="29"/>
    </row>
  </sheetData>
  <mergeCells count="7">
    <mergeCell ref="B39:C39"/>
    <mergeCell ref="B47:C47"/>
    <mergeCell ref="B58:C58"/>
    <mergeCell ref="B7:C7"/>
    <mergeCell ref="B15:C15"/>
    <mergeCell ref="B23:C23"/>
    <mergeCell ref="B31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Formateurs FF</dc:creator>
  <cp:lastModifiedBy>Kako</cp:lastModifiedBy>
  <dcterms:created xsi:type="dcterms:W3CDTF">2010-11-03T08:15:19Z</dcterms:created>
  <dcterms:modified xsi:type="dcterms:W3CDTF">2011-05-22T15:16:41Z</dcterms:modified>
</cp:coreProperties>
</file>