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dwight\covid19\covid19ph_info\"/>
    </mc:Choice>
  </mc:AlternateContent>
  <xr:revisionPtr revIDLastSave="0" documentId="13_ncr:1_{0C8631A4-52A9-4B32-A535-1BD76C27CEC6}" xr6:coauthVersionLast="45" xr6:coauthVersionMax="45" xr10:uidLastSave="{00000000-0000-0000-0000-000000000000}"/>
  <bookViews>
    <workbookView xWindow="-108" yWindow="-108" windowWidth="23256" windowHeight="12576" xr2:uid="{87144D76-8414-41ED-B706-7645E7D6E614}"/>
  </bookViews>
  <sheets>
    <sheet name="By Age" sheetId="2" r:id="rId1"/>
    <sheet name="Data" sheetId="1" r:id="rId2"/>
  </sheet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9" i="1" l="1"/>
  <c r="P5" i="1"/>
  <c r="P3" i="1"/>
  <c r="P4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P2" i="1"/>
  <c r="O2" i="1"/>
  <c r="N2" i="1"/>
</calcChain>
</file>

<file path=xl/sharedStrings.xml><?xml version="1.0" encoding="utf-8"?>
<sst xmlns="http://schemas.openxmlformats.org/spreadsheetml/2006/main" count="537" uniqueCount="244">
  <si>
    <t>Case #</t>
  </si>
  <si>
    <t>Age | Sex</t>
  </si>
  <si>
    <t>Nationality</t>
  </si>
  <si>
    <t>History of Travel / Exposure</t>
  </si>
  <si>
    <t>Date of Onset of Symptoms</t>
  </si>
  <si>
    <t>Date of Admission</t>
  </si>
  <si>
    <t>Date of Lab Confirmation</t>
  </si>
  <si>
    <t>Health Facility Admitted</t>
  </si>
  <si>
    <t>Residence in the Philippines</t>
  </si>
  <si>
    <t>PH1</t>
  </si>
  <si>
    <t>F | 38</t>
  </si>
  <si>
    <t>Chinese</t>
  </si>
  <si>
    <t>Yes (China); Wife of PH2</t>
  </si>
  <si>
    <t>San Lazaro Hospital</t>
  </si>
  <si>
    <t>None</t>
  </si>
  <si>
    <t>PH2</t>
  </si>
  <si>
    <t>M | 44</t>
  </si>
  <si>
    <t>Yes (China); Husband of PH1</t>
  </si>
  <si>
    <t>PH3</t>
  </si>
  <si>
    <t>F | 60</t>
  </si>
  <si>
    <t>Yes (China)</t>
  </si>
  <si>
    <t>PH4</t>
  </si>
  <si>
    <t>M | 48</t>
  </si>
  <si>
    <t>Filipino</t>
  </si>
  <si>
    <t>Yes (Japan)</t>
  </si>
  <si>
    <t>Research Institute of Tropical Medicine</t>
  </si>
  <si>
    <t>Taguig</t>
  </si>
  <si>
    <t>PH5</t>
  </si>
  <si>
    <t>M | 62</t>
  </si>
  <si>
    <t>Husband of PH6</t>
  </si>
  <si>
    <t>Rizal</t>
  </si>
  <si>
    <t>PH6</t>
  </si>
  <si>
    <t>F | 59</t>
  </si>
  <si>
    <t>Wife of PH5</t>
  </si>
  <si>
    <t>PH7</t>
  </si>
  <si>
    <t>M | 38</t>
  </si>
  <si>
    <t>Taiwanese</t>
  </si>
  <si>
    <t>No Travel History; Contact of FN2</t>
  </si>
  <si>
    <t>Makati Medical Center</t>
  </si>
  <si>
    <t>PH8</t>
  </si>
  <si>
    <t>M | 32</t>
  </si>
  <si>
    <t>St. Luke’s Medical City-Taguig</t>
  </si>
  <si>
    <t>Pasig City</t>
  </si>
  <si>
    <t>PH9</t>
  </si>
  <si>
    <t>M | 86</t>
  </si>
  <si>
    <t>American</t>
  </si>
  <si>
    <t>Yes (USA, Korea)</t>
  </si>
  <si>
    <t>The Medical City</t>
  </si>
  <si>
    <t>Marikina City</t>
  </si>
  <si>
    <t>PH10</t>
  </si>
  <si>
    <t>M | 57</t>
  </si>
  <si>
    <t>Quezon City</t>
  </si>
  <si>
    <t>PH11</t>
  </si>
  <si>
    <t>M | 72</t>
  </si>
  <si>
    <t>San Juan City</t>
  </si>
  <si>
    <t>PH12</t>
  </si>
  <si>
    <t>M | 56</t>
  </si>
  <si>
    <t>Manila City</t>
  </si>
  <si>
    <t>PH13</t>
  </si>
  <si>
    <t>M | 34</t>
  </si>
  <si>
    <t>Yes (Australia)</t>
  </si>
  <si>
    <t>PH14</t>
  </si>
  <si>
    <t>M | 46</t>
  </si>
  <si>
    <t>Makati City</t>
  </si>
  <si>
    <t>PH15</t>
  </si>
  <si>
    <t>M | 24</t>
  </si>
  <si>
    <t>Yes (UAE)</t>
  </si>
  <si>
    <t>Dr. Jose N. Rodriguez Memorial Hospital and Sanitarium</t>
  </si>
  <si>
    <t>PH16</t>
  </si>
  <si>
    <t>M | 70</t>
  </si>
  <si>
    <t>Husband of PH17</t>
  </si>
  <si>
    <t>PH17</t>
  </si>
  <si>
    <t>F | 69</t>
  </si>
  <si>
    <t>Wife of PH16</t>
  </si>
  <si>
    <t>PH18</t>
  </si>
  <si>
    <t>M | 41</t>
  </si>
  <si>
    <t>Taiwan; Husband of PH19</t>
  </si>
  <si>
    <t>PH19</t>
  </si>
  <si>
    <t>F | 46</t>
  </si>
  <si>
    <t>Wife of PH18</t>
  </si>
  <si>
    <t>Asymptomatic</t>
  </si>
  <si>
    <t>PH20</t>
  </si>
  <si>
    <t>Yes. Japan</t>
  </si>
  <si>
    <t>Cavite</t>
  </si>
  <si>
    <t>PH21</t>
  </si>
  <si>
    <t>F | 58</t>
  </si>
  <si>
    <t>San Jose Del Monte, Bulacan</t>
  </si>
  <si>
    <t>PH22</t>
  </si>
  <si>
    <t>F | 51</t>
  </si>
  <si>
    <t>Cardinal Santos Medical Center</t>
  </si>
  <si>
    <t>PH23</t>
  </si>
  <si>
    <t>F | 30</t>
  </si>
  <si>
    <t>PH24</t>
  </si>
  <si>
    <t>M | 52</t>
  </si>
  <si>
    <t>Switzerland</t>
  </si>
  <si>
    <t>St. Luke’s Medical City-QC</t>
  </si>
  <si>
    <t>PH25</t>
  </si>
  <si>
    <t>M | 31</t>
  </si>
  <si>
    <t>Diamond Princess Cruise Ship</t>
  </si>
  <si>
    <t>Jose B. Lingad Memorial Regional Hospital</t>
  </si>
  <si>
    <t>Negros Oriental</t>
  </si>
  <si>
    <t>PH26</t>
  </si>
  <si>
    <t>Camarines Sur</t>
  </si>
  <si>
    <t>PH27</t>
  </si>
  <si>
    <t>F | 42</t>
  </si>
  <si>
    <t>(Household of PH9) Niece of PH9</t>
  </si>
  <si>
    <t>PH28</t>
  </si>
  <si>
    <t>M | 69</t>
  </si>
  <si>
    <t>(Household of PH9) Husband of PH30</t>
  </si>
  <si>
    <t>PH29</t>
  </si>
  <si>
    <t>F | 82</t>
  </si>
  <si>
    <t>(Household of PH9) Wife of PH9</t>
  </si>
  <si>
    <t>PH30</t>
  </si>
  <si>
    <t>(Household of PH9) Wife of PH28</t>
  </si>
  <si>
    <t>PH31</t>
  </si>
  <si>
    <t>F | 28</t>
  </si>
  <si>
    <t>With exposure history to a known COVID-19 case</t>
  </si>
  <si>
    <t>PH32</t>
  </si>
  <si>
    <t>M | 64</t>
  </si>
  <si>
    <t>Consulted TMC on March 8, 2020</t>
  </si>
  <si>
    <t>PH33</t>
  </si>
  <si>
    <t>M | 60</t>
  </si>
  <si>
    <t> Rizal Medical Center on March 10</t>
  </si>
  <si>
    <t>PH34</t>
  </si>
  <si>
    <t>Husband of PH35</t>
  </si>
  <si>
    <t>Manila Doctors Hospital</t>
  </si>
  <si>
    <t>PH35</t>
  </si>
  <si>
    <t>F | 67</t>
  </si>
  <si>
    <t>Wife of PH34</t>
  </si>
  <si>
    <t>PH36</t>
  </si>
  <si>
    <t>M | 53</t>
  </si>
  <si>
    <t>Las Piñas General Hospital</t>
  </si>
  <si>
    <t>Las Pinas City</t>
  </si>
  <si>
    <t>PH37</t>
  </si>
  <si>
    <t>F | 88</t>
  </si>
  <si>
    <t>Philippine Heart Center</t>
  </si>
  <si>
    <t>PH38</t>
  </si>
  <si>
    <t>M | 29</t>
  </si>
  <si>
    <t>With Exposure History to a known COVID-19 case</t>
  </si>
  <si>
    <t>For validation</t>
  </si>
  <si>
    <t>PH39</t>
  </si>
  <si>
    <t>Went to Greenhills</t>
  </si>
  <si>
    <t>Ace Dumaguete Doctors Inc</t>
  </si>
  <si>
    <t>PH40</t>
  </si>
  <si>
    <t>M | 54</t>
  </si>
  <si>
    <t>Northern Mindanao Medical Center</t>
  </si>
  <si>
    <t>Lanao del Sur</t>
  </si>
  <si>
    <t>PH41</t>
  </si>
  <si>
    <t>F | 75</t>
  </si>
  <si>
    <t>USA</t>
  </si>
  <si>
    <t>PH42</t>
  </si>
  <si>
    <t>M | 51</t>
  </si>
  <si>
    <t>Taipei, Taiwan</t>
  </si>
  <si>
    <t>PH43</t>
  </si>
  <si>
    <t>M | 47</t>
  </si>
  <si>
    <t>Wife is Sister of PH12</t>
  </si>
  <si>
    <t>Lung Center of the Philippines</t>
  </si>
  <si>
    <t>PH44</t>
  </si>
  <si>
    <t>F | 70</t>
  </si>
  <si>
    <t>PH45</t>
  </si>
  <si>
    <t>M | 27</t>
  </si>
  <si>
    <t>PH46</t>
  </si>
  <si>
    <t>F | 66</t>
  </si>
  <si>
    <t>St. Luke's Medical Center-QC</t>
  </si>
  <si>
    <t>Manila</t>
  </si>
  <si>
    <t>PH47</t>
  </si>
  <si>
    <t>For Validation</t>
  </si>
  <si>
    <t>Mandaluyong City</t>
  </si>
  <si>
    <t>PH48</t>
  </si>
  <si>
    <t>PH49</t>
  </si>
  <si>
    <t>Brother of PH52</t>
  </si>
  <si>
    <t>Asian Hospital and Medical Center</t>
  </si>
  <si>
    <t>PH50</t>
  </si>
  <si>
    <t>PH51</t>
  </si>
  <si>
    <t>M | 26</t>
  </si>
  <si>
    <t>PH52</t>
  </si>
  <si>
    <t>F | 79</t>
  </si>
  <si>
    <t>Sister of PH49</t>
  </si>
  <si>
    <t>Batangas</t>
  </si>
  <si>
    <t>PH53</t>
  </si>
  <si>
    <t>M | 30</t>
  </si>
  <si>
    <t>PH54</t>
  </si>
  <si>
    <t>M | 40</t>
  </si>
  <si>
    <t>Ortigas Hospital and Health Care Center</t>
  </si>
  <si>
    <t>PH55</t>
  </si>
  <si>
    <t>PH56</t>
  </si>
  <si>
    <t>St. Luke's Medical Center-Global City</t>
  </si>
  <si>
    <t>PH57</t>
  </si>
  <si>
    <t>M | 65</t>
  </si>
  <si>
    <t>PH58</t>
  </si>
  <si>
    <t>F | 45</t>
  </si>
  <si>
    <t>Makati</t>
  </si>
  <si>
    <t>PH59</t>
  </si>
  <si>
    <t>PH60</t>
  </si>
  <si>
    <t>M | 49</t>
  </si>
  <si>
    <t>St. Luke's Medical center-Global City</t>
  </si>
  <si>
    <t>PH61</t>
  </si>
  <si>
    <t>University of the East Ramon Magsaysay Memorial Medical Center</t>
  </si>
  <si>
    <t>PH62</t>
  </si>
  <si>
    <t>F | 35</t>
  </si>
  <si>
    <t>PH63</t>
  </si>
  <si>
    <t>M | 33</t>
  </si>
  <si>
    <t>Marikina Valley Medical Center</t>
  </si>
  <si>
    <t>PH64</t>
  </si>
  <si>
    <t>Bataan St. Joseph Hospital and Medical Center</t>
  </si>
  <si>
    <t>3/3/2020
Fever, cough and dizziness</t>
  </si>
  <si>
    <t>3/3/2020
(Cough with co-morbidity)'</t>
  </si>
  <si>
    <t>2/29/2020
(Fever and cough)</t>
  </si>
  <si>
    <t>2/28/2020
(Fever)</t>
  </si>
  <si>
    <t>2/25/2020
Fever and Cough</t>
  </si>
  <si>
    <t>3/1/2020
Cough</t>
  </si>
  <si>
    <t>2/29/2020
(Cough, Sore throat, and colds)</t>
  </si>
  <si>
    <t>3/2/2020
(Cough and colds with hypertension)</t>
  </si>
  <si>
    <t>2/26/2020
Fever, headache and body malaise</t>
  </si>
  <si>
    <t>2/29/2020
Cough and body malaise</t>
  </si>
  <si>
    <t>3/4/2020
Fever, cough, shortness of breath</t>
  </si>
  <si>
    <t>3/4/2020
Cough, colds, dysphagia</t>
  </si>
  <si>
    <t>3/3/2020
Cough, sore throat, headache</t>
  </si>
  <si>
    <t xml:space="preserve">F </t>
  </si>
  <si>
    <t xml:space="preserve">M </t>
  </si>
  <si>
    <t>Sex</t>
  </si>
  <si>
    <t>Age</t>
  </si>
  <si>
    <t>onset date</t>
  </si>
  <si>
    <t>Date</t>
  </si>
  <si>
    <t>For</t>
  </si>
  <si>
    <t>onset to admission</t>
  </si>
  <si>
    <t>onset to lab confirmation</t>
  </si>
  <si>
    <t>admission to lab confirmation</t>
  </si>
  <si>
    <t>Count of Case #</t>
  </si>
  <si>
    <t>Row Labels</t>
  </si>
  <si>
    <t>Grand Total</t>
  </si>
  <si>
    <t>&lt;0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</si>
  <si>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</si>
  <si>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</si>
  <si>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</si>
  <si>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</si>
  <si>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</si>
  <si>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</si>
  <si>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</si>
  <si>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</si>
  <si>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</si>
  <si>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90-100</t>
  </si>
  <si>
    <t>&gt;100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</si>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</sst>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7"/>
      <color rgb="FF222222"/>
      <name val="Arial"/>
      <family val="2"/>
    </font>
    <font>
      <sz val="7"/>
      <color rgb="FF333333"/>
      <name val="Inherit"/>
    </font>
    <font>
      <b/>
      <sz val="7"/>
      <color rgb="FF333333"/>
      <name val="Inherit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DDDDDD"/>
      </left>
      <right style="thin">
        <color rgb="FF000000"/>
      </right>
      <top style="medium">
        <color rgb="FFDDDDDD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DDDDDD"/>
      </top>
      <bottom style="thin">
        <color rgb="FF000000"/>
      </bottom>
      <diagonal/>
    </border>
    <border>
      <left style="thin">
        <color rgb="FF000000"/>
      </left>
      <right style="medium">
        <color rgb="FFDDDDDD"/>
      </right>
      <top style="medium">
        <color rgb="FFDDDDDD"/>
      </top>
      <bottom style="thin">
        <color rgb="FF000000"/>
      </bottom>
      <diagonal/>
    </border>
    <border>
      <left style="medium">
        <color rgb="FFDDDDDD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DDDDDD"/>
      </right>
      <top style="thin">
        <color rgb="FF000000"/>
      </top>
      <bottom style="thin">
        <color rgb="FF000000"/>
      </bottom>
      <diagonal/>
    </border>
    <border>
      <left style="medium">
        <color rgb="FFDDDDDD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DDDDDD"/>
      </right>
      <top style="thin">
        <color rgb="FF000000"/>
      </top>
      <bottom/>
      <diagonal/>
    </border>
    <border>
      <left style="medium">
        <color rgb="FFDDDDDD"/>
      </left>
      <right style="thin">
        <color rgb="FF000000"/>
      </right>
      <top style="thin">
        <color rgb="FF000000"/>
      </top>
      <bottom style="medium">
        <color rgb="FFDDDDD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DDDDDD"/>
      </bottom>
      <diagonal/>
    </border>
    <border>
      <left style="thin">
        <color rgb="FF000000"/>
      </left>
      <right style="medium">
        <color rgb="FFDDDDDD"/>
      </right>
      <top style="thin">
        <color rgb="FF000000"/>
      </top>
      <bottom style="medium">
        <color rgb="FFDDDDDD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15" fontId="2" fillId="3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5" fontId="2" fillId="3" borderId="2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5" fontId="2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15" fontId="2" fillId="2" borderId="11" xfId="0" applyNumberFormat="1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horizontal="center" vertical="center" wrapText="1"/>
    </xf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[covid19.xlsx]By Age!PivotTable1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Age'!$B$3:$B$4</c:f>
              <c:strCache>
                <c:ptCount val="1"/>
                <c:pt idx="0">
                  <c:v>F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'By Age'!$A$5:$A$17</c:f>
              <c:strCache>
                <c:ptCount val="12"/>
                <c:pt idx="0">
                  <c:v>&lt;0</c:v>
                </c:pt>
                <c:pt idx="1">
                  <c:v>0-9</c:v>
                </c:pt>
                <c:pt idx="2">
                  <c:v>10-19</c:v>
                </c:pt>
                <c:pt idx="3">
                  <c:v>20-29</c:v>
                </c:pt>
                <c:pt idx="4">
                  <c:v>30-39</c:v>
                </c:pt>
                <c:pt idx="5">
                  <c:v>40-49</c:v>
                </c:pt>
                <c:pt idx="6">
                  <c:v>50-59</c:v>
                </c:pt>
                <c:pt idx="7">
                  <c:v>60-69</c:v>
                </c:pt>
                <c:pt idx="8">
                  <c:v>70-79</c:v>
                </c:pt>
                <c:pt idx="9">
                  <c:v>80-89</c:v>
                </c:pt>
                <c:pt idx="10">
                  <c:v>90-100</c:v>
                </c:pt>
                <c:pt idx="11">
                  <c:v>&gt;100</c:v>
                </c:pt>
              </c:strCache>
            </c:strRef>
          </c:cat>
          <c:val>
            <c:numRef>
              <c:f>'By Age'!$B$5:$B$17</c:f>
              <c:numCache>
                <c:formatCode>General</c:formatCode>
                <c:ptCount val="12"/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6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FB-4068-84BD-F3718DCE43AA}"/>
            </c:ext>
          </c:extLst>
        </c:ser>
        <c:ser>
          <c:idx val="1"/>
          <c:order val="1"/>
          <c:tx>
            <c:strRef>
              <c:f>'By Age'!$C$3:$C$4</c:f>
              <c:strCache>
                <c:ptCount val="1"/>
                <c:pt idx="0">
                  <c:v>M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'By Age'!$A$5:$A$17</c:f>
              <c:strCache>
                <c:ptCount val="12"/>
                <c:pt idx="0">
                  <c:v>&lt;0</c:v>
                </c:pt>
                <c:pt idx="1">
                  <c:v>0-9</c:v>
                </c:pt>
                <c:pt idx="2">
                  <c:v>10-19</c:v>
                </c:pt>
                <c:pt idx="3">
                  <c:v>20-29</c:v>
                </c:pt>
                <c:pt idx="4">
                  <c:v>30-39</c:v>
                </c:pt>
                <c:pt idx="5">
                  <c:v>40-49</c:v>
                </c:pt>
                <c:pt idx="6">
                  <c:v>50-59</c:v>
                </c:pt>
                <c:pt idx="7">
                  <c:v>60-69</c:v>
                </c:pt>
                <c:pt idx="8">
                  <c:v>70-79</c:v>
                </c:pt>
                <c:pt idx="9">
                  <c:v>80-89</c:v>
                </c:pt>
                <c:pt idx="10">
                  <c:v>90-100</c:v>
                </c:pt>
                <c:pt idx="11">
                  <c:v>&gt;100</c:v>
                </c:pt>
              </c:strCache>
            </c:strRef>
          </c:cat>
          <c:val>
            <c:numRef>
              <c:f>'By Age'!$C$5:$C$17</c:f>
              <c:numCache>
                <c:formatCode>General</c:formatCode>
                <c:ptCount val="12"/>
                <c:pt idx="3">
                  <c:v>5</c:v>
                </c:pt>
                <c:pt idx="4">
                  <c:v>8</c:v>
                </c:pt>
                <c:pt idx="5">
                  <c:v>9</c:v>
                </c:pt>
                <c:pt idx="6">
                  <c:v>8</c:v>
                </c:pt>
                <c:pt idx="7">
                  <c:v>6</c:v>
                </c:pt>
                <c:pt idx="8">
                  <c:v>4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FB-4068-84BD-F3718DCE4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243568"/>
        <c:axId val="413244880"/>
      </c:barChart>
      <c:catAx>
        <c:axId val="41324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44880"/>
        <c:crosses val="autoZero"/>
        <c:auto val="1"/>
        <c:lblAlgn val="ctr"/>
        <c:lblOffset val="100"/>
        <c:noMultiLvlLbl val="0"/>
      </c:catAx>
      <c:valAx>
        <c:axId val="41324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4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1</xdr:row>
      <xdr:rowOff>175260</xdr:rowOff>
    </xdr:from>
    <xdr:to>
      <xdr:col>14</xdr:col>
      <xdr:colOff>571500</xdr:colOff>
      <xdr:row>19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90B4E1-0112-4610-A5B4-987192379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wight Ian Gabucan" refreshedDate="43904.80411863426" createdVersion="6" refreshedVersion="6" minRefreshableVersion="3" recordCount="64" xr:uid="{063E4B24-4F11-44D4-BE84-8E55537CC530}">
  <cacheSource type="worksheet">
    <worksheetSource ref="A1:P65" sheet="Data"/>
  </cacheSource>
  <cacheFields count="16">
    <cacheField name="Case #" numFmtId="0">
      <sharedItems/>
    </cacheField>
    <cacheField name="Age | Sex" numFmtId="0">
      <sharedItems/>
    </cacheField>
    <cacheField name="Nationality" numFmtId="0">
      <sharedItems/>
    </cacheField>
    <cacheField name="History of Travel / Exposure" numFmtId="0">
      <sharedItems/>
    </cacheField>
    <cacheField name="Date of Onset of Symptoms" numFmtId="0">
      <sharedItems containsDate="1" containsMixedTypes="1" minDate="2020-01-18T00:00:00" maxDate="2020-03-10T00:00:00"/>
    </cacheField>
    <cacheField name="Date of Admission" numFmtId="0">
      <sharedItems containsDate="1" containsMixedTypes="1" minDate="2020-01-22T00:00:00" maxDate="2020-03-12T00:00:00"/>
    </cacheField>
    <cacheField name="Date of Lab Confirmation" numFmtId="15">
      <sharedItems containsSemiMixedTypes="0" containsNonDate="0" containsDate="1" containsString="0" minDate="2020-01-30T00:00:00" maxDate="2020-03-14T00:00:00"/>
    </cacheField>
    <cacheField name="Health Facility Admitted" numFmtId="0">
      <sharedItems/>
    </cacheField>
    <cacheField name="Residence in the Philippines" numFmtId="0">
      <sharedItems/>
    </cacheField>
    <cacheField name="Sex" numFmtId="0">
      <sharedItems count="2">
        <s v="F "/>
        <s v="M "/>
      </sharedItems>
    </cacheField>
    <cacheField name="Age" numFmtId="0">
      <sharedItems containsSemiMixedTypes="0" containsString="0" containsNumber="1" containsInteger="1" minValue="24" maxValue="88" count="43">
        <n v="38"/>
        <n v="44"/>
        <n v="60"/>
        <n v="48"/>
        <n v="62"/>
        <n v="59"/>
        <n v="32"/>
        <n v="86"/>
        <n v="57"/>
        <n v="72"/>
        <n v="56"/>
        <n v="34"/>
        <n v="46"/>
        <n v="24"/>
        <n v="70"/>
        <n v="69"/>
        <n v="41"/>
        <n v="58"/>
        <n v="51"/>
        <n v="30"/>
        <n v="52"/>
        <n v="31"/>
        <n v="42"/>
        <n v="82"/>
        <n v="28"/>
        <n v="64"/>
        <n v="67"/>
        <n v="53"/>
        <n v="88"/>
        <n v="29"/>
        <n v="54"/>
        <n v="75"/>
        <n v="47"/>
        <n v="27"/>
        <n v="66"/>
        <n v="26"/>
        <n v="79"/>
        <n v="40"/>
        <n v="65"/>
        <n v="45"/>
        <n v="49"/>
        <n v="35"/>
        <n v="33"/>
      </sharedItems>
      <fieldGroup base="10">
        <rangePr autoStart="0" autoEnd="0" startNum="0" endNum="100" groupInterval="10"/>
        <groupItems count="12">
          <s v="&lt;0"/>
          <s v="0-9"/>
          <s v="10-19"/>
          <s v="20-29"/>
          <s v="30-39"/>
          <s v="40-49"/>
          <s v="50-59"/>
          <s v="60-69"/>
          <s v="70-79"/>
          <s v="80-89"/>
          <s v="90-100"/>
          <s v="&gt;100"/>
        </groupItems>
      </fieldGroup>
    </cacheField>
    <cacheField name="Date" numFmtId="0">
      <sharedItems containsDate="1" containsMixedTypes="1" minDate="2020-01-18T00:00:00" maxDate="2020-03-10T00:00:00"/>
    </cacheField>
    <cacheField name="onset date" numFmtId="0">
      <sharedItems containsDate="1" containsMixedTypes="1" minDate="2020-01-18T00:00:00" maxDate="2020-03-10T00:00:00"/>
    </cacheField>
    <cacheField name="onset to admission" numFmtId="0">
      <sharedItems containsMixedTypes="1" containsNumber="1" containsInteger="1" minValue="0" maxValue="32"/>
    </cacheField>
    <cacheField name="onset to lab confirmation" numFmtId="0">
      <sharedItems containsMixedTypes="1" containsNumber="1" containsInteger="1" minValue="1" maxValue="32"/>
    </cacheField>
    <cacheField name="admission to lab confirmation" numFmtId="0">
      <sharedItems containsMixedTypes="1" containsNumber="1" containsInteger="1" minValue="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s v="PH1"/>
    <s v="F | 38"/>
    <s v="Chinese"/>
    <s v="Yes (China); Wife of PH2"/>
    <d v="2020-01-21T00:00:00"/>
    <d v="2020-01-25T00:00:00"/>
    <d v="2020-01-30T00:00:00"/>
    <s v="San Lazaro Hospital"/>
    <s v="None"/>
    <x v="0"/>
    <x v="0"/>
    <d v="2020-01-21T00:00:00"/>
    <d v="2020-01-21T00:00:00"/>
    <n v="4"/>
    <n v="9"/>
    <n v="5"/>
  </r>
  <r>
    <s v="PH2"/>
    <s v="M | 44"/>
    <s v="Chinese"/>
    <s v="Yes (China); Husband of PH1"/>
    <d v="2020-01-18T00:00:00"/>
    <d v="2020-01-25T00:00:00"/>
    <d v="2020-01-30T00:00:00"/>
    <s v="San Lazaro Hospital"/>
    <s v="None"/>
    <x v="1"/>
    <x v="1"/>
    <d v="2020-01-18T00:00:00"/>
    <d v="2020-01-18T00:00:00"/>
    <n v="7"/>
    <n v="12"/>
    <n v="5"/>
  </r>
  <r>
    <s v="PH3"/>
    <s v="F | 60"/>
    <s v="Chinese"/>
    <s v="Yes (China)"/>
    <d v="2020-01-21T00:00:00"/>
    <d v="2020-01-22T00:00:00"/>
    <d v="2020-01-30T00:00:00"/>
    <s v="San Lazaro Hospital"/>
    <s v="None"/>
    <x v="0"/>
    <x v="2"/>
    <d v="2020-01-21T00:00:00"/>
    <d v="2020-01-21T00:00:00"/>
    <n v="1"/>
    <n v="9"/>
    <n v="8"/>
  </r>
  <r>
    <s v="PH4"/>
    <s v="M | 48"/>
    <s v="Filipino"/>
    <s v="Yes (Japan)"/>
    <d v="2020-03-03T00:00:00"/>
    <d v="2020-03-06T00:00:00"/>
    <d v="2020-03-05T00:00:00"/>
    <s v="Research Institute of Tropical Medicine"/>
    <s v="Taguig"/>
    <x v="1"/>
    <x v="3"/>
    <d v="2020-03-03T00:00:00"/>
    <d v="2020-03-03T00:00:00"/>
    <n v="3"/>
    <n v="2"/>
    <e v="#NUM!"/>
  </r>
  <r>
    <s v="PH5"/>
    <s v="M | 62"/>
    <s v="Filipino"/>
    <s v="Husband of PH6"/>
    <d v="2020-02-25T00:00:00"/>
    <d v="2020-03-05T00:00:00"/>
    <d v="2020-03-05T00:00:00"/>
    <s v="Research Institute of Tropical Medicine"/>
    <s v="Rizal"/>
    <x v="1"/>
    <x v="4"/>
    <d v="2020-02-25T00:00:00"/>
    <d v="2020-02-25T00:00:00"/>
    <n v="9"/>
    <n v="9"/>
    <n v="0"/>
  </r>
  <r>
    <s v="PH6"/>
    <s v="F | 59"/>
    <s v="Filipino"/>
    <s v="Wife of PH5"/>
    <d v="2020-02-27T00:00:00"/>
    <d v="2020-03-05T00:00:00"/>
    <d v="2020-03-06T00:00:00"/>
    <s v="Research Institute of Tropical Medicine"/>
    <s v="Rizal"/>
    <x v="0"/>
    <x v="5"/>
    <d v="2020-02-27T00:00:00"/>
    <d v="2020-02-27T00:00:00"/>
    <n v="7"/>
    <n v="8"/>
    <n v="1"/>
  </r>
  <r>
    <s v="PH7"/>
    <s v="M | 38"/>
    <s v="Taiwanese"/>
    <s v="No Travel History; Contact of FN2"/>
    <d v="2020-03-03T00:00:00"/>
    <d v="2020-03-06T00:00:00"/>
    <d v="2020-03-08T00:00:00"/>
    <s v="Makati Medical Center"/>
    <s v="None"/>
    <x v="1"/>
    <x v="0"/>
    <d v="2020-03-03T00:00:00"/>
    <d v="2020-03-03T00:00:00"/>
    <n v="3"/>
    <n v="5"/>
    <n v="2"/>
  </r>
  <r>
    <s v="PH8"/>
    <s v="M | 32"/>
    <s v="Filipino"/>
    <s v="Yes (Japan)"/>
    <d v="2020-03-01T00:00:00"/>
    <d v="2020-03-08T00:00:00"/>
    <d v="2020-03-08T00:00:00"/>
    <s v="St. Luke’s Medical City-Taguig"/>
    <s v="Pasig City"/>
    <x v="1"/>
    <x v="6"/>
    <d v="2020-03-01T00:00:00"/>
    <d v="2020-03-01T00:00:00"/>
    <n v="7"/>
    <n v="7"/>
    <n v="0"/>
  </r>
  <r>
    <s v="PH9"/>
    <s v="M | 86"/>
    <s v="American"/>
    <s v="Yes (USA, Korea)"/>
    <d v="2020-03-01T00:00:00"/>
    <d v="2020-03-06T00:00:00"/>
    <d v="2020-03-08T00:00:00"/>
    <s v="The Medical City"/>
    <s v="Marikina City"/>
    <x v="1"/>
    <x v="7"/>
    <d v="2020-03-01T00:00:00"/>
    <d v="2020-03-01T00:00:00"/>
    <n v="5"/>
    <n v="7"/>
    <n v="2"/>
  </r>
  <r>
    <s v="PH10"/>
    <s v="M | 57"/>
    <s v="Filipino"/>
    <s v="None"/>
    <d v="2020-02-20T00:00:00"/>
    <d v="2020-03-07T00:00:00"/>
    <d v="2020-03-08T00:00:00"/>
    <s v="San Lazaro Hospital"/>
    <s v="Quezon City"/>
    <x v="1"/>
    <x v="8"/>
    <d v="2020-02-20T00:00:00"/>
    <d v="2020-02-20T00:00:00"/>
    <n v="16"/>
    <n v="17"/>
    <n v="1"/>
  </r>
  <r>
    <s v="PH11"/>
    <s v="M | 72"/>
    <s v="Filipino"/>
    <s v="None"/>
    <s v="3/3/2020_x000a_(Cough with co-morbidity)'"/>
    <d v="2020-03-07T00:00:00"/>
    <d v="2020-03-09T00:00:00"/>
    <s v="The Medical City"/>
    <s v="San Juan City"/>
    <x v="1"/>
    <x v="9"/>
    <d v="2020-03-03T00:00:00"/>
    <d v="2020-03-03T00:00:00"/>
    <n v="4"/>
    <n v="6"/>
    <n v="2"/>
  </r>
  <r>
    <s v="PH12"/>
    <s v="M | 56"/>
    <s v="Filipino"/>
    <s v="None"/>
    <s v="2/29/2020_x000a_(Fever and cough)"/>
    <d v="2020-03-07T00:00:00"/>
    <d v="2020-03-09T00:00:00"/>
    <s v="Makati Medical Center"/>
    <s v="Manila City"/>
    <x v="1"/>
    <x v="10"/>
    <d v="2020-02-29T00:00:00"/>
    <d v="2020-02-29T00:00:00"/>
    <n v="7"/>
    <n v="9"/>
    <n v="2"/>
  </r>
  <r>
    <s v="PH13"/>
    <s v="M | 34"/>
    <s v="Filipino"/>
    <s v="Yes (Australia)"/>
    <s v="2/28/2020_x000a_(Fever)"/>
    <d v="2020-03-06T00:00:00"/>
    <d v="2020-03-09T00:00:00"/>
    <s v="Makati Medical Center"/>
    <s v="Quezon City"/>
    <x v="1"/>
    <x v="11"/>
    <d v="2020-02-28T00:00:00"/>
    <d v="2020-02-28T00:00:00"/>
    <n v="7"/>
    <n v="10"/>
    <n v="3"/>
  </r>
  <r>
    <s v="PH14"/>
    <s v="M | 46"/>
    <s v="Filipino"/>
    <s v="None"/>
    <s v="2/25/2020_x000a_Fever and Cough"/>
    <d v="2020-03-05T00:00:00"/>
    <d v="2020-03-09T00:00:00"/>
    <s v="Makati Medical Center"/>
    <s v="Makati City"/>
    <x v="1"/>
    <x v="12"/>
    <d v="2020-02-25T00:00:00"/>
    <d v="2020-02-25T00:00:00"/>
    <n v="9"/>
    <n v="13"/>
    <n v="4"/>
  </r>
  <r>
    <s v="PH15"/>
    <s v="M | 24"/>
    <s v="Filipino"/>
    <s v="Yes (UAE)"/>
    <s v="3/1/2020_x000a_Cough"/>
    <d v="2020-03-07T00:00:00"/>
    <d v="2020-03-09T00:00:00"/>
    <s v="Dr. Jose N. Rodriguez Memorial Hospital and Sanitarium"/>
    <s v="Makati City"/>
    <x v="1"/>
    <x v="13"/>
    <d v="2020-03-01T00:00:00"/>
    <d v="2020-03-01T00:00:00"/>
    <n v="6"/>
    <n v="8"/>
    <n v="2"/>
  </r>
  <r>
    <s v="PH16"/>
    <s v="M | 70"/>
    <s v="Filipino"/>
    <s v="Husband of PH17"/>
    <s v="2/29/2020_x000a_(Cough, Sore throat, and colds)"/>
    <d v="2020-03-05T00:00:00"/>
    <d v="2020-03-09T00:00:00"/>
    <s v="Research Institute of Tropical Medicine"/>
    <s v="San Juan City"/>
    <x v="1"/>
    <x v="14"/>
    <d v="2020-02-29T00:00:00"/>
    <d v="2020-02-29T00:00:00"/>
    <n v="5"/>
    <n v="9"/>
    <n v="4"/>
  </r>
  <r>
    <s v="PH17"/>
    <s v="F | 69"/>
    <s v="Filipino"/>
    <s v="Wife of PH16"/>
    <s v="3/2/2020_x000a_(Cough and colds with hypertension)"/>
    <d v="2020-03-06T00:00:00"/>
    <d v="2020-03-09T00:00:00"/>
    <s v="Research Institute of Tropical Medicine"/>
    <s v="San Juan City"/>
    <x v="0"/>
    <x v="15"/>
    <d v="2020-03-02T00:00:00"/>
    <d v="2020-03-02T00:00:00"/>
    <n v="4"/>
    <n v="7"/>
    <n v="3"/>
  </r>
  <r>
    <s v="PH18"/>
    <s v="M | 41"/>
    <s v="Filipino"/>
    <s v="Taiwan; Husband of PH19"/>
    <s v="2/26/2020_x000a_Fever, headache and body malaise"/>
    <d v="2020-03-01T00:00:00"/>
    <d v="2020-03-09T00:00:00"/>
    <s v="San Lazaro Hospital"/>
    <s v="Pasig City"/>
    <x v="1"/>
    <x v="16"/>
    <d v="2020-02-26T00:00:00"/>
    <d v="2020-02-26T00:00:00"/>
    <n v="4"/>
    <n v="12"/>
    <n v="8"/>
  </r>
  <r>
    <s v="PH19"/>
    <s v="F | 46"/>
    <s v="Filipino"/>
    <s v="Wife of PH18"/>
    <s v="Asymptomatic"/>
    <d v="2020-03-07T00:00:00"/>
    <d v="2020-03-09T00:00:00"/>
    <s v="San Lazaro Hospital"/>
    <s v="Pasig City"/>
    <x v="0"/>
    <x v="12"/>
    <s v="Asymptomatic"/>
    <s v="Asymptomatic"/>
    <e v="#VALUE!"/>
    <e v="#VALUE!"/>
    <n v="2"/>
  </r>
  <r>
    <s v="PH20"/>
    <s v="M | 48"/>
    <s v="Filipino"/>
    <s v="Yes. Japan"/>
    <s v="2/29/2020_x000a_Cough and body malaise"/>
    <d v="2020-03-07T00:00:00"/>
    <d v="2020-03-09T00:00:00"/>
    <s v="Research Institute of Tropical Medicine"/>
    <s v="Cavite"/>
    <x v="1"/>
    <x v="3"/>
    <d v="2020-02-29T00:00:00"/>
    <d v="2020-02-29T00:00:00"/>
    <n v="7"/>
    <n v="9"/>
    <n v="2"/>
  </r>
  <r>
    <s v="PH21"/>
    <s v="F | 58"/>
    <s v="Filipino"/>
    <s v="None"/>
    <s v="3/4/2020_x000a_Fever, cough, shortness of breath"/>
    <d v="2020-03-08T00:00:00"/>
    <d v="2020-03-09T00:00:00"/>
    <s v="Dr. Jose N. Rodriguez Memorial Hospital and Sanitarium"/>
    <s v="San Jose Del Monte, Bulacan"/>
    <x v="0"/>
    <x v="17"/>
    <d v="2020-03-04T00:00:00"/>
    <d v="2020-03-04T00:00:00"/>
    <n v="4"/>
    <n v="5"/>
    <n v="1"/>
  </r>
  <r>
    <s v="PH22"/>
    <s v="F | 51"/>
    <s v="Filipino"/>
    <s v="None"/>
    <s v="3/4/2020_x000a_Cough, colds, dysphagia"/>
    <d v="2020-03-05T00:00:00"/>
    <d v="2020-03-09T00:00:00"/>
    <s v="Cardinal Santos Medical Center"/>
    <s v="San Juan City"/>
    <x v="0"/>
    <x v="18"/>
    <d v="2020-03-04T00:00:00"/>
    <d v="2020-03-04T00:00:00"/>
    <n v="1"/>
    <n v="5"/>
    <n v="4"/>
  </r>
  <r>
    <s v="PH23"/>
    <s v="F | 30"/>
    <s v="Filipino"/>
    <s v="None"/>
    <s v="3/3/2020_x000a_Cough, sore throat, headache"/>
    <d v="2020-03-07T00:00:00"/>
    <d v="2020-03-09T00:00:00"/>
    <s v="San Lazaro Hospital"/>
    <s v="San Juan City"/>
    <x v="0"/>
    <x v="19"/>
    <d v="2020-03-03T00:00:00"/>
    <d v="2020-03-03T00:00:00"/>
    <n v="4"/>
    <n v="6"/>
    <n v="2"/>
  </r>
  <r>
    <s v="PH24"/>
    <s v="M | 52"/>
    <s v="Filipino"/>
    <s v="Switzerland"/>
    <d v="2020-03-06T00:00:00"/>
    <d v="2020-03-07T00:00:00"/>
    <d v="2020-03-09T00:00:00"/>
    <s v="St. Luke’s Medical City-QC"/>
    <s v="Quezon City"/>
    <x v="1"/>
    <x v="20"/>
    <d v="2020-03-06T00:00:00"/>
    <d v="2020-03-06T00:00:00"/>
    <n v="1"/>
    <n v="3"/>
    <n v="2"/>
  </r>
  <r>
    <s v="PH25"/>
    <s v="M | 31"/>
    <s v="Filipino"/>
    <s v="Diamond Princess Cruise Ship"/>
    <s v="Asymptomatic"/>
    <d v="2020-03-10T00:00:00"/>
    <d v="2020-03-10T00:00:00"/>
    <s v="Jose B. Lingad Memorial Regional Hospital"/>
    <s v="Negros Oriental"/>
    <x v="1"/>
    <x v="21"/>
    <s v="Asymptomatic"/>
    <s v="Asymptomatic"/>
    <e v="#VALUE!"/>
    <e v="#VALUE!"/>
    <n v="0"/>
  </r>
  <r>
    <s v="PH26"/>
    <s v="M | 34"/>
    <s v="Filipino"/>
    <s v="Diamond Princess Cruise Ship"/>
    <s v="Asymptomatic"/>
    <d v="2020-03-10T00:00:00"/>
    <d v="2020-03-10T00:00:00"/>
    <s v="Jose B. Lingad Memorial Regional Hospital"/>
    <s v="Camarines Sur"/>
    <x v="1"/>
    <x v="11"/>
    <s v="Asymptomatic"/>
    <s v="Asymptomatic"/>
    <e v="#VALUE!"/>
    <e v="#VALUE!"/>
    <n v="0"/>
  </r>
  <r>
    <s v="PH27"/>
    <s v="F | 42"/>
    <s v="Filipino"/>
    <s v="(Household of PH9) Niece of PH9"/>
    <d v="2020-02-07T00:00:00"/>
    <d v="2020-03-10T00:00:00"/>
    <d v="2020-03-10T00:00:00"/>
    <s v="The Medical City"/>
    <s v="Marikina City"/>
    <x v="0"/>
    <x v="22"/>
    <d v="2020-02-07T00:00:00"/>
    <d v="2020-02-07T00:00:00"/>
    <n v="32"/>
    <n v="32"/>
    <n v="0"/>
  </r>
  <r>
    <s v="PH28"/>
    <s v="M | 69"/>
    <s v="Filipino"/>
    <s v="(Household of PH9) Husband of PH30"/>
    <d v="2020-02-29T00:00:00"/>
    <d v="2020-03-09T00:00:00"/>
    <d v="2020-03-10T00:00:00"/>
    <s v="The Medical City"/>
    <s v="Marikina City"/>
    <x v="1"/>
    <x v="15"/>
    <d v="2020-02-29T00:00:00"/>
    <d v="2020-02-29T00:00:00"/>
    <n v="9"/>
    <n v="10"/>
    <n v="1"/>
  </r>
  <r>
    <s v="PH29"/>
    <s v="F | 82"/>
    <s v="Filipino"/>
    <s v="(Household of PH9) Wife of PH9"/>
    <d v="2020-03-09T00:00:00"/>
    <d v="2020-03-09T00:00:00"/>
    <d v="2020-03-10T00:00:00"/>
    <s v="The Medical City"/>
    <s v="Marikina City"/>
    <x v="0"/>
    <x v="23"/>
    <d v="2020-03-09T00:00:00"/>
    <d v="2020-03-09T00:00:00"/>
    <n v="0"/>
    <n v="1"/>
    <n v="1"/>
  </r>
  <r>
    <s v="PH30"/>
    <s v="F | 69"/>
    <s v="Filipino"/>
    <s v="(Household of PH9) Wife of PH28"/>
    <d v="2020-03-04T00:00:00"/>
    <d v="2020-03-10T00:00:00"/>
    <d v="2020-03-10T00:00:00"/>
    <s v="The Medical City"/>
    <s v="Marikina City"/>
    <x v="0"/>
    <x v="15"/>
    <d v="2020-03-04T00:00:00"/>
    <d v="2020-03-04T00:00:00"/>
    <n v="6"/>
    <n v="6"/>
    <n v="0"/>
  </r>
  <r>
    <s v="PH31"/>
    <s v="F | 28"/>
    <s v="Filipino"/>
    <s v="With exposure history to a known COVID-19 case"/>
    <d v="2020-03-07T00:00:00"/>
    <d v="2020-03-11T00:00:00"/>
    <d v="2020-03-10T00:00:00"/>
    <s v="The Medical City"/>
    <s v="San Juan City"/>
    <x v="0"/>
    <x v="24"/>
    <d v="2020-03-07T00:00:00"/>
    <d v="2020-03-07T00:00:00"/>
    <n v="4"/>
    <n v="3"/>
    <e v="#NUM!"/>
  </r>
  <r>
    <s v="PH32"/>
    <s v="M | 64"/>
    <s v="Filipino"/>
    <s v="None"/>
    <d v="2020-02-27T00:00:00"/>
    <s v="Consulted TMC on March 8, 2020"/>
    <d v="2020-03-10T00:00:00"/>
    <s v="The Medical City"/>
    <s v="San Juan City"/>
    <x v="1"/>
    <x v="25"/>
    <d v="2020-02-27T00:00:00"/>
    <d v="2020-02-27T00:00:00"/>
    <e v="#VALUE!"/>
    <n v="12"/>
    <e v="#VALUE!"/>
  </r>
  <r>
    <s v="PH33"/>
    <s v="M | 60"/>
    <s v="Filipino"/>
    <s v="None"/>
    <s v="3/3/2020_x000a_Fever, cough and dizziness"/>
    <d v="2020-03-05T00:00:00"/>
    <d v="2020-03-10T00:00:00"/>
    <s v=" Rizal Medical Center on March 10"/>
    <s v="Makati City"/>
    <x v="1"/>
    <x v="2"/>
    <d v="2020-03-03T00:00:00"/>
    <d v="2020-03-03T00:00:00"/>
    <n v="2"/>
    <n v="7"/>
    <n v="5"/>
  </r>
  <r>
    <s v="PH34"/>
    <s v="M | 72"/>
    <s v="Filipino"/>
    <s v="Husband of PH35"/>
    <d v="2020-03-06T00:00:00"/>
    <d v="2020-03-08T00:00:00"/>
    <d v="2020-03-11T00:00:00"/>
    <s v="Manila Doctors Hospital"/>
    <s v="Makati City"/>
    <x v="1"/>
    <x v="9"/>
    <d v="2020-03-06T00:00:00"/>
    <d v="2020-03-06T00:00:00"/>
    <n v="2"/>
    <n v="5"/>
    <n v="3"/>
  </r>
  <r>
    <s v="PH35"/>
    <s v="F | 67"/>
    <s v="Filipino"/>
    <s v="Wife of PH34"/>
    <d v="2020-02-29T00:00:00"/>
    <d v="2020-03-05T00:00:00"/>
    <d v="2020-03-11T00:00:00"/>
    <s v="Manila Doctors Hospital"/>
    <s v="Makati City"/>
    <x v="0"/>
    <x v="26"/>
    <d v="2020-02-29T00:00:00"/>
    <d v="2020-02-29T00:00:00"/>
    <n v="5"/>
    <n v="11"/>
    <n v="6"/>
  </r>
  <r>
    <s v="PH36"/>
    <s v="M | 53"/>
    <s v="Filipino"/>
    <s v="None"/>
    <d v="2020-02-25T00:00:00"/>
    <d v="2020-03-08T00:00:00"/>
    <d v="2020-03-11T00:00:00"/>
    <s v="Las Piñas General Hospital"/>
    <s v="Las Pinas City"/>
    <x v="1"/>
    <x v="27"/>
    <d v="2020-02-25T00:00:00"/>
    <d v="2020-02-25T00:00:00"/>
    <n v="12"/>
    <n v="15"/>
    <n v="3"/>
  </r>
  <r>
    <s v="PH37"/>
    <s v="F | 88"/>
    <s v="Filipino"/>
    <s v="None"/>
    <d v="2020-02-28T00:00:00"/>
    <d v="2020-03-06T00:00:00"/>
    <d v="2020-03-11T00:00:00"/>
    <s v="Philippine Heart Center"/>
    <s v="Pasig City"/>
    <x v="0"/>
    <x v="28"/>
    <d v="2020-02-28T00:00:00"/>
    <d v="2020-02-28T00:00:00"/>
    <n v="7"/>
    <n v="12"/>
    <n v="5"/>
  </r>
  <r>
    <s v="PH38"/>
    <s v="M | 29"/>
    <s v="Filipino"/>
    <s v="With exposure history to a known COVID-19 case"/>
    <d v="2020-03-03T00:00:00"/>
    <s v="For validation"/>
    <d v="2020-03-11T00:00:00"/>
    <s v="Cardinal Santos Medical Center"/>
    <s v="Rizal"/>
    <x v="1"/>
    <x v="29"/>
    <d v="2020-03-03T00:00:00"/>
    <d v="2020-03-03T00:00:00"/>
    <e v="#VALUE!"/>
    <n v="8"/>
    <e v="#VALUE!"/>
  </r>
  <r>
    <s v="PH39"/>
    <s v="M | 64"/>
    <s v="Filipino"/>
    <s v="Went to Greenhills"/>
    <d v="2020-03-03T00:00:00"/>
    <d v="2020-03-06T00:00:00"/>
    <d v="2020-03-11T00:00:00"/>
    <s v="Ace Dumaguete Doctors Inc"/>
    <s v="Negros Oriental"/>
    <x v="1"/>
    <x v="25"/>
    <d v="2020-03-03T00:00:00"/>
    <d v="2020-03-03T00:00:00"/>
    <n v="3"/>
    <n v="8"/>
    <n v="5"/>
  </r>
  <r>
    <s v="PH40"/>
    <s v="M | 54"/>
    <s v="Filipino"/>
    <s v="None"/>
    <d v="2020-02-24T00:00:00"/>
    <d v="2020-03-03T00:00:00"/>
    <d v="2020-03-11T00:00:00"/>
    <s v="Northern Mindanao Medical Center"/>
    <s v="Lanao del Sur"/>
    <x v="1"/>
    <x v="30"/>
    <d v="2020-02-24T00:00:00"/>
    <d v="2020-02-24T00:00:00"/>
    <n v="8"/>
    <n v="16"/>
    <n v="8"/>
  </r>
  <r>
    <s v="PH41"/>
    <s v="F | 75"/>
    <s v="Filipino"/>
    <s v="USA"/>
    <d v="2020-03-01T00:00:00"/>
    <d v="2020-03-09T00:00:00"/>
    <d v="2020-03-11T00:00:00"/>
    <s v="Makati Medical Center"/>
    <s v="Makati City"/>
    <x v="0"/>
    <x v="31"/>
    <d v="2020-03-01T00:00:00"/>
    <d v="2020-03-01T00:00:00"/>
    <n v="8"/>
    <n v="10"/>
    <n v="2"/>
  </r>
  <r>
    <s v="PH42"/>
    <s v="M | 51"/>
    <s v="Filipino"/>
    <s v="Taipei, Taiwan"/>
    <d v="2020-02-27T00:00:00"/>
    <d v="2020-03-09T00:00:00"/>
    <d v="2020-03-11T00:00:00"/>
    <s v="The Medical City"/>
    <s v="Pasig City"/>
    <x v="1"/>
    <x v="18"/>
    <d v="2020-02-27T00:00:00"/>
    <d v="2020-02-27T00:00:00"/>
    <n v="11"/>
    <n v="13"/>
    <n v="2"/>
  </r>
  <r>
    <s v="PH43"/>
    <s v="M | 47"/>
    <s v="Filipino"/>
    <s v="Wife is Sister of PH12"/>
    <d v="2020-03-09T00:00:00"/>
    <d v="2020-03-10T00:00:00"/>
    <d v="2020-03-11T00:00:00"/>
    <s v="Lung Center of the Philippines"/>
    <s v="Makati City"/>
    <x v="1"/>
    <x v="32"/>
    <d v="2020-03-09T00:00:00"/>
    <d v="2020-03-09T00:00:00"/>
    <n v="1"/>
    <n v="2"/>
    <n v="1"/>
  </r>
  <r>
    <s v="PH44"/>
    <s v="F | 70"/>
    <s v="Filipino"/>
    <s v="None"/>
    <d v="2020-03-07T00:00:00"/>
    <d v="2020-03-09T00:00:00"/>
    <d v="2020-03-11T00:00:00"/>
    <s v="Makati Medical Center"/>
    <s v="Makati City"/>
    <x v="0"/>
    <x v="14"/>
    <d v="2020-03-07T00:00:00"/>
    <d v="2020-03-07T00:00:00"/>
    <n v="2"/>
    <n v="4"/>
    <n v="2"/>
  </r>
  <r>
    <s v="PH45"/>
    <s v="M | 27"/>
    <s v="Filipino"/>
    <s v="With exposure history to a known COVID-19 case"/>
    <d v="2020-03-08T00:00:00"/>
    <s v="For validation"/>
    <d v="2020-03-11T00:00:00"/>
    <s v="Makati Medical Center"/>
    <s v="Quezon City"/>
    <x v="1"/>
    <x v="33"/>
    <d v="2020-03-08T00:00:00"/>
    <d v="2020-03-08T00:00:00"/>
    <e v="#VALUE!"/>
    <n v="3"/>
    <e v="#VALUE!"/>
  </r>
  <r>
    <s v="PH46"/>
    <s v="F | 66"/>
    <s v="Filipino"/>
    <s v="None"/>
    <d v="2020-02-29T00:00:00"/>
    <d v="2020-03-07T00:00:00"/>
    <d v="2020-03-11T00:00:00"/>
    <s v="St. Luke's Medical Center-QC"/>
    <s v="Manila"/>
    <x v="0"/>
    <x v="34"/>
    <d v="2020-02-29T00:00:00"/>
    <d v="2020-02-29T00:00:00"/>
    <n v="7"/>
    <n v="11"/>
    <n v="4"/>
  </r>
  <r>
    <s v="PH47"/>
    <s v="M | 53"/>
    <s v="Filipino"/>
    <s v="For Validation"/>
    <d v="2020-02-15T00:00:00"/>
    <d v="2020-03-01T00:00:00"/>
    <d v="2020-03-11T00:00:00"/>
    <s v="St. Luke's Medical Center-QC"/>
    <s v="Mandaluyong City"/>
    <x v="1"/>
    <x v="27"/>
    <d v="2020-02-15T00:00:00"/>
    <d v="2020-02-15T00:00:00"/>
    <n v="15"/>
    <n v="25"/>
    <n v="10"/>
  </r>
  <r>
    <s v="PH48"/>
    <s v="M | 57"/>
    <s v="Filipino"/>
    <s v="With exposure history to a known COVID-19 case"/>
    <d v="2020-03-02T00:00:00"/>
    <d v="2020-03-09T00:00:00"/>
    <d v="2020-03-11T00:00:00"/>
    <s v="St. Luke's Medical Center-QC"/>
    <s v="San Juan City"/>
    <x v="1"/>
    <x v="8"/>
    <d v="2020-03-02T00:00:00"/>
    <d v="2020-03-02T00:00:00"/>
    <n v="7"/>
    <n v="9"/>
    <n v="2"/>
  </r>
  <r>
    <s v="PH49"/>
    <s v="M | 72"/>
    <s v="Filipino"/>
    <s v="Brother of PH52"/>
    <d v="2020-03-01T00:00:00"/>
    <d v="2020-03-09T00:00:00"/>
    <d v="2020-03-11T00:00:00"/>
    <s v="Asian Hospital and Medical Center"/>
    <s v="For Validation"/>
    <x v="1"/>
    <x v="9"/>
    <d v="2020-03-01T00:00:00"/>
    <d v="2020-03-01T00:00:00"/>
    <n v="8"/>
    <n v="10"/>
    <n v="2"/>
  </r>
  <r>
    <s v="PH50"/>
    <s v="F | 69"/>
    <s v="Filipino"/>
    <s v="None"/>
    <d v="2020-03-08T00:00:00"/>
    <d v="2020-03-07T00:00:00"/>
    <d v="2020-03-11T00:00:00"/>
    <s v="The Medical City"/>
    <s v="Quezon City"/>
    <x v="0"/>
    <x v="15"/>
    <d v="2020-03-08T00:00:00"/>
    <d v="2020-03-08T00:00:00"/>
    <e v="#NUM!"/>
    <n v="3"/>
    <n v="4"/>
  </r>
  <r>
    <s v="PH51"/>
    <s v="M | 26"/>
    <s v="Filipino"/>
    <s v="None"/>
    <d v="2020-02-28T00:00:00"/>
    <d v="2020-03-04T00:00:00"/>
    <d v="2020-03-11T00:00:00"/>
    <s v="Makati Medical Center"/>
    <s v="Quezon City"/>
    <x v="1"/>
    <x v="35"/>
    <d v="2020-02-28T00:00:00"/>
    <d v="2020-02-28T00:00:00"/>
    <n v="5"/>
    <n v="12"/>
    <n v="7"/>
  </r>
  <r>
    <s v="PH52"/>
    <s v="F | 79"/>
    <s v="Filipino"/>
    <s v="Sister of PH49"/>
    <d v="2020-03-01T00:00:00"/>
    <d v="2020-03-08T00:00:00"/>
    <d v="2020-03-11T00:00:00"/>
    <s v="Asian Hospital and Medical Center"/>
    <s v="Batangas"/>
    <x v="0"/>
    <x v="36"/>
    <d v="2020-03-01T00:00:00"/>
    <d v="2020-03-01T00:00:00"/>
    <n v="7"/>
    <n v="10"/>
    <n v="3"/>
  </r>
  <r>
    <s v="PH53"/>
    <s v="M | 30"/>
    <s v="Filipino"/>
    <s v="For validation"/>
    <d v="2020-03-09T00:00:00"/>
    <d v="2020-03-10T00:00:00"/>
    <d v="2020-03-12T00:00:00"/>
    <s v="The Medical City"/>
    <s v="Mandaluyong City"/>
    <x v="1"/>
    <x v="19"/>
    <d v="2020-03-09T00:00:00"/>
    <d v="2020-03-09T00:00:00"/>
    <n v="1"/>
    <n v="3"/>
    <n v="2"/>
  </r>
  <r>
    <s v="PH54"/>
    <s v="M | 40"/>
    <s v="Filipino"/>
    <s v="None"/>
    <d v="2020-03-01T00:00:00"/>
    <d v="2020-03-10T00:00:00"/>
    <d v="2020-03-12T00:00:00"/>
    <s v="Ortigas Hospital and Health Care Center"/>
    <s v="Pasig City"/>
    <x v="1"/>
    <x v="37"/>
    <d v="2020-03-01T00:00:00"/>
    <d v="2020-03-01T00:00:00"/>
    <n v="9"/>
    <n v="11"/>
    <n v="2"/>
  </r>
  <r>
    <s v="PH55"/>
    <s v="F | 59"/>
    <s v="For validation"/>
    <s v="For validation"/>
    <s v="For validation"/>
    <s v="For validation"/>
    <d v="2020-03-13T00:00:00"/>
    <s v="Cardinal Santos Medical Center"/>
    <s v="For Validation"/>
    <x v="0"/>
    <x v="5"/>
    <s v="For"/>
    <s v="For"/>
    <e v="#VALUE!"/>
    <e v="#VALUE!"/>
    <e v="#VALUE!"/>
  </r>
  <r>
    <s v="PH56"/>
    <s v="M | 41"/>
    <s v="For validation"/>
    <s v="For validation"/>
    <s v="For validation"/>
    <s v="For validation"/>
    <d v="2020-03-13T00:00:00"/>
    <s v="St. Luke's Medical Center-Global City"/>
    <s v="For Validation"/>
    <x v="1"/>
    <x v="16"/>
    <s v="For"/>
    <s v="For"/>
    <e v="#VALUE!"/>
    <e v="#VALUE!"/>
    <e v="#VALUE!"/>
  </r>
  <r>
    <s v="PH57"/>
    <s v="M | 65"/>
    <s v="For validation"/>
    <s v="For validation"/>
    <s v="For validation"/>
    <s v="For validation"/>
    <d v="2020-03-13T00:00:00"/>
    <s v="The Medical City"/>
    <s v="For Validation"/>
    <x v="1"/>
    <x v="38"/>
    <s v="For"/>
    <s v="For"/>
    <e v="#VALUE!"/>
    <e v="#VALUE!"/>
    <e v="#VALUE!"/>
  </r>
  <r>
    <s v="PH58"/>
    <s v="F | 45"/>
    <s v="Filipino"/>
    <s v="None"/>
    <d v="2020-03-06T00:00:00"/>
    <d v="2020-03-10T00:00:00"/>
    <d v="2020-03-13T00:00:00"/>
    <s v="The Medical City"/>
    <s v="Makati"/>
    <x v="0"/>
    <x v="39"/>
    <d v="2020-03-06T00:00:00"/>
    <d v="2020-03-06T00:00:00"/>
    <n v="4"/>
    <n v="7"/>
    <n v="3"/>
  </r>
  <r>
    <s v="PH59"/>
    <s v="M | 27"/>
    <s v="For validation"/>
    <s v="For validation"/>
    <s v="For validation"/>
    <s v="For validation"/>
    <d v="2020-03-13T00:00:00"/>
    <s v="Makati Medical Center"/>
    <s v="For Validation"/>
    <x v="1"/>
    <x v="33"/>
    <s v="For"/>
    <s v="For"/>
    <e v="#VALUE!"/>
    <e v="#VALUE!"/>
    <e v="#VALUE!"/>
  </r>
  <r>
    <s v="PH60"/>
    <s v="M | 49"/>
    <s v="For validation"/>
    <s v="For validation"/>
    <s v="For validation"/>
    <s v="For validation"/>
    <d v="2020-03-13T00:00:00"/>
    <s v="St. Luke's Medical Center-Global City"/>
    <s v="Makati"/>
    <x v="1"/>
    <x v="40"/>
    <s v="For"/>
    <s v="For"/>
    <e v="#VALUE!"/>
    <e v="#VALUE!"/>
    <e v="#VALUE!"/>
  </r>
  <r>
    <s v="PH61"/>
    <s v="F | 70"/>
    <s v="For validation"/>
    <s v="For validation"/>
    <s v="For validation"/>
    <s v="For validation"/>
    <d v="2020-03-13T00:00:00"/>
    <s v="University of the East Ramon Magsaysay Memorial Medical Center"/>
    <s v="For Validation"/>
    <x v="0"/>
    <x v="14"/>
    <s v="For"/>
    <s v="For"/>
    <e v="#VALUE!"/>
    <e v="#VALUE!"/>
    <e v="#VALUE!"/>
  </r>
  <r>
    <s v="PH62"/>
    <s v="F | 35"/>
    <s v="For validation"/>
    <s v="For validation"/>
    <s v="For validation"/>
    <s v="For validation"/>
    <d v="2020-03-13T00:00:00"/>
    <s v="Ortigas Hospital and Health Care Center"/>
    <s v="For Validation"/>
    <x v="0"/>
    <x v="41"/>
    <s v="For"/>
    <s v="For"/>
    <e v="#VALUE!"/>
    <e v="#VALUE!"/>
    <e v="#VALUE!"/>
  </r>
  <r>
    <s v="PH63"/>
    <s v="M | 33"/>
    <s v="Filipino"/>
    <s v="None"/>
    <d v="2020-03-06T00:00:00"/>
    <s v="For validation"/>
    <d v="2020-03-13T00:00:00"/>
    <s v="Marikina Valley Medical Center"/>
    <s v="Rizal"/>
    <x v="1"/>
    <x v="42"/>
    <d v="2020-03-06T00:00:00"/>
    <d v="2020-03-06T00:00:00"/>
    <e v="#VALUE!"/>
    <n v="7"/>
    <e v="#VALUE!"/>
  </r>
  <r>
    <s v="PH64"/>
    <s v="M | 32"/>
    <s v="For validation"/>
    <s v="For validation"/>
    <d v="2020-02-28T00:00:00"/>
    <d v="2020-03-09T00:00:00"/>
    <d v="2020-03-13T00:00:00"/>
    <s v="Bataan St. Joseph Hospital and Medical Center"/>
    <s v="Manila"/>
    <x v="1"/>
    <x v="6"/>
    <d v="2020-02-28T00:00:00"/>
    <d v="2020-02-28T00:00:00"/>
    <n v="10"/>
    <n v="14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CA0511-925D-49A9-B1C4-0CEC44EE4702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17" firstHeaderRow="1" firstDataRow="2" firstDataCol="1"/>
  <pivotFields count="16">
    <pivotField dataField="1" showAll="0"/>
    <pivotField showAll="0"/>
    <pivotField showAll="0"/>
    <pivotField showAll="0"/>
    <pivotField showAll="0"/>
    <pivotField showAll="0"/>
    <pivotField numFmtId="15" showAll="0"/>
    <pivotField showAll="0"/>
    <pivotField showAll="0"/>
    <pivotField axis="axisCol" showAll="0">
      <items count="3">
        <item x="0"/>
        <item x="1"/>
        <item t="default"/>
      </items>
    </pivotField>
    <pivotField axis="axisRow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</pivotFields>
  <rowFields count="1">
    <field x="1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Case #" fld="0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DDA0E-01D5-4A60-B1A0-BCC270255FC0}">
  <dimension ref="A3:D17"/>
  <sheetViews>
    <sheetView tabSelected="1" workbookViewId="0">
      <selection activeCell="L25" sqref="L25"/>
    </sheetView>
  </sheetViews>
  <sheetFormatPr defaultRowHeight="14.4"/>
  <cols>
    <col min="1" max="1" width="14.21875" bestFit="1" customWidth="1"/>
    <col min="2" max="2" width="15.5546875" bestFit="1" customWidth="1"/>
    <col min="3" max="3" width="3.21875" bestFit="1" customWidth="1"/>
    <col min="4" max="4" width="10.77734375" bestFit="1" customWidth="1"/>
  </cols>
  <sheetData>
    <row r="3" spans="1:4">
      <c r="A3" s="29" t="s">
        <v>228</v>
      </c>
      <c r="B3" s="29" t="s">
        <v>243</v>
      </c>
    </row>
    <row r="4" spans="1:4">
      <c r="A4" s="29" t="s">
        <v>229</v>
      </c>
      <c r="B4" t="s">
        <v>218</v>
      </c>
      <c r="C4" t="s">
        <v>219</v>
      </c>
      <c r="D4" t="s">
        <v>230</v>
      </c>
    </row>
    <row r="5" spans="1:4">
      <c r="A5" s="30" t="s">
        <v>231</v>
      </c>
      <c r="B5" s="28"/>
      <c r="C5" s="28"/>
      <c r="D5" s="28"/>
    </row>
    <row r="6" spans="1:4">
      <c r="A6" s="30" t="s">
        <v>232</v>
      </c>
      <c r="B6" s="28"/>
      <c r="C6" s="28"/>
      <c r="D6" s="28"/>
    </row>
    <row r="7" spans="1:4">
      <c r="A7" s="30" t="s">
        <v>233</v>
      </c>
      <c r="B7" s="28"/>
      <c r="C7" s="28"/>
      <c r="D7" s="28"/>
    </row>
    <row r="8" spans="1:4">
      <c r="A8" s="30" t="s">
        <v>234</v>
      </c>
      <c r="B8" s="28">
        <v>1</v>
      </c>
      <c r="C8" s="28">
        <v>5</v>
      </c>
      <c r="D8" s="28">
        <v>6</v>
      </c>
    </row>
    <row r="9" spans="1:4">
      <c r="A9" s="30" t="s">
        <v>235</v>
      </c>
      <c r="B9" s="28">
        <v>3</v>
      </c>
      <c r="C9" s="28">
        <v>8</v>
      </c>
      <c r="D9" s="28">
        <v>11</v>
      </c>
    </row>
    <row r="10" spans="1:4">
      <c r="A10" s="30" t="s">
        <v>236</v>
      </c>
      <c r="B10" s="28">
        <v>3</v>
      </c>
      <c r="C10" s="28">
        <v>9</v>
      </c>
      <c r="D10" s="28">
        <v>12</v>
      </c>
    </row>
    <row r="11" spans="1:4">
      <c r="A11" s="30" t="s">
        <v>237</v>
      </c>
      <c r="B11" s="28">
        <v>4</v>
      </c>
      <c r="C11" s="28">
        <v>8</v>
      </c>
      <c r="D11" s="28">
        <v>12</v>
      </c>
    </row>
    <row r="12" spans="1:4">
      <c r="A12" s="30" t="s">
        <v>238</v>
      </c>
      <c r="B12" s="28">
        <v>6</v>
      </c>
      <c r="C12" s="28">
        <v>6</v>
      </c>
      <c r="D12" s="28">
        <v>12</v>
      </c>
    </row>
    <row r="13" spans="1:4">
      <c r="A13" s="30" t="s">
        <v>239</v>
      </c>
      <c r="B13" s="28">
        <v>4</v>
      </c>
      <c r="C13" s="28">
        <v>4</v>
      </c>
      <c r="D13" s="28">
        <v>8</v>
      </c>
    </row>
    <row r="14" spans="1:4">
      <c r="A14" s="30" t="s">
        <v>240</v>
      </c>
      <c r="B14" s="28">
        <v>2</v>
      </c>
      <c r="C14" s="28">
        <v>1</v>
      </c>
      <c r="D14" s="28">
        <v>3</v>
      </c>
    </row>
    <row r="15" spans="1:4">
      <c r="A15" s="30" t="s">
        <v>241</v>
      </c>
      <c r="B15" s="28"/>
      <c r="C15" s="28"/>
      <c r="D15" s="28"/>
    </row>
    <row r="16" spans="1:4">
      <c r="A16" s="30" t="s">
        <v>242</v>
      </c>
      <c r="B16" s="28"/>
      <c r="C16" s="28"/>
      <c r="D16" s="28"/>
    </row>
    <row r="17" spans="1:4">
      <c r="A17" s="30" t="s">
        <v>230</v>
      </c>
      <c r="B17" s="28">
        <v>23</v>
      </c>
      <c r="C17" s="28">
        <v>41</v>
      </c>
      <c r="D17" s="28">
        <v>64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E739C-313E-48C9-9481-99E9EAE4AEB7}">
  <dimension ref="A1:P66"/>
  <sheetViews>
    <sheetView workbookViewId="0"/>
  </sheetViews>
  <sheetFormatPr defaultRowHeight="14.4"/>
  <cols>
    <col min="1" max="1" width="5.109375" bestFit="1" customWidth="1"/>
    <col min="2" max="2" width="6.6640625" bestFit="1" customWidth="1"/>
    <col min="4" max="4" width="20" bestFit="1" customWidth="1"/>
    <col min="5" max="5" width="9.33203125" bestFit="1" customWidth="1"/>
    <col min="8" max="8" width="35.88671875" bestFit="1" customWidth="1"/>
    <col min="9" max="9" width="18.88671875" bestFit="1" customWidth="1"/>
    <col min="12" max="13" width="12.6640625" bestFit="1" customWidth="1"/>
    <col min="14" max="14" width="16.44140625" bestFit="1" customWidth="1"/>
    <col min="15" max="15" width="22" bestFit="1" customWidth="1"/>
  </cols>
  <sheetData>
    <row r="1" spans="1:16" ht="19.2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 t="s">
        <v>8</v>
      </c>
      <c r="J1" t="s">
        <v>220</v>
      </c>
      <c r="K1" t="s">
        <v>221</v>
      </c>
      <c r="L1" s="26" t="s">
        <v>223</v>
      </c>
      <c r="M1" t="s">
        <v>222</v>
      </c>
      <c r="N1" t="s">
        <v>225</v>
      </c>
      <c r="O1" t="s">
        <v>226</v>
      </c>
      <c r="P1" t="s">
        <v>227</v>
      </c>
    </row>
    <row r="2" spans="1:16">
      <c r="A2" s="12" t="s">
        <v>9</v>
      </c>
      <c r="B2" s="1" t="s">
        <v>10</v>
      </c>
      <c r="C2" s="1" t="s">
        <v>11</v>
      </c>
      <c r="D2" s="1" t="s">
        <v>12</v>
      </c>
      <c r="E2" s="2">
        <v>43851</v>
      </c>
      <c r="F2" s="2">
        <v>43855</v>
      </c>
      <c r="G2" s="2">
        <v>43860</v>
      </c>
      <c r="H2" s="1" t="s">
        <v>13</v>
      </c>
      <c r="I2" s="13" t="s">
        <v>14</v>
      </c>
      <c r="J2" t="s">
        <v>218</v>
      </c>
      <c r="K2">
        <v>38</v>
      </c>
      <c r="L2" s="27">
        <v>43851</v>
      </c>
      <c r="M2" s="27">
        <v>43851</v>
      </c>
      <c r="N2">
        <f>DATEDIF(M2,F2,"d")</f>
        <v>4</v>
      </c>
      <c r="O2">
        <f>DATEDIF(M2,G2,"d")</f>
        <v>9</v>
      </c>
      <c r="P2">
        <f>DATEDIF(F2,G2,"d")</f>
        <v>5</v>
      </c>
    </row>
    <row r="3" spans="1:16">
      <c r="A3" s="14" t="s">
        <v>15</v>
      </c>
      <c r="B3" s="3" t="s">
        <v>16</v>
      </c>
      <c r="C3" s="3" t="s">
        <v>11</v>
      </c>
      <c r="D3" s="3" t="s">
        <v>17</v>
      </c>
      <c r="E3" s="4">
        <v>43848</v>
      </c>
      <c r="F3" s="4">
        <v>43855</v>
      </c>
      <c r="G3" s="4">
        <v>43860</v>
      </c>
      <c r="H3" s="3" t="s">
        <v>13</v>
      </c>
      <c r="I3" s="15" t="s">
        <v>14</v>
      </c>
      <c r="J3" t="s">
        <v>219</v>
      </c>
      <c r="K3">
        <v>44</v>
      </c>
      <c r="L3" s="27">
        <v>43848</v>
      </c>
      <c r="M3" s="27">
        <v>43848</v>
      </c>
      <c r="N3">
        <f t="shared" ref="N3:N65" si="0">DATEDIF(M3,F3,"d")</f>
        <v>7</v>
      </c>
      <c r="O3">
        <f t="shared" ref="O3:O65" si="1">DATEDIF(M3,G3,"d")</f>
        <v>12</v>
      </c>
      <c r="P3">
        <f t="shared" ref="P3:P65" si="2">DATEDIF(F3,G3,"d")</f>
        <v>5</v>
      </c>
    </row>
    <row r="4" spans="1:16">
      <c r="A4" s="12" t="s">
        <v>18</v>
      </c>
      <c r="B4" s="1" t="s">
        <v>19</v>
      </c>
      <c r="C4" s="1" t="s">
        <v>11</v>
      </c>
      <c r="D4" s="1" t="s">
        <v>20</v>
      </c>
      <c r="E4" s="2">
        <v>43851</v>
      </c>
      <c r="F4" s="2">
        <v>43852</v>
      </c>
      <c r="G4" s="2">
        <v>43860</v>
      </c>
      <c r="H4" s="1" t="s">
        <v>13</v>
      </c>
      <c r="I4" s="13" t="s">
        <v>14</v>
      </c>
      <c r="J4" t="s">
        <v>218</v>
      </c>
      <c r="K4">
        <v>60</v>
      </c>
      <c r="L4" s="27">
        <v>43851</v>
      </c>
      <c r="M4" s="27">
        <v>43851</v>
      </c>
      <c r="N4">
        <f t="shared" si="0"/>
        <v>1</v>
      </c>
      <c r="O4">
        <f t="shared" si="1"/>
        <v>9</v>
      </c>
      <c r="P4">
        <f t="shared" si="2"/>
        <v>8</v>
      </c>
    </row>
    <row r="5" spans="1:16">
      <c r="A5" s="14" t="s">
        <v>21</v>
      </c>
      <c r="B5" s="3" t="s">
        <v>22</v>
      </c>
      <c r="C5" s="3" t="s">
        <v>23</v>
      </c>
      <c r="D5" s="3" t="s">
        <v>24</v>
      </c>
      <c r="E5" s="4">
        <v>43893</v>
      </c>
      <c r="F5" s="4">
        <v>43896</v>
      </c>
      <c r="G5" s="4">
        <v>43895</v>
      </c>
      <c r="H5" s="3" t="s">
        <v>25</v>
      </c>
      <c r="I5" s="15" t="s">
        <v>26</v>
      </c>
      <c r="J5" t="s">
        <v>219</v>
      </c>
      <c r="K5">
        <v>48</v>
      </c>
      <c r="L5" s="27">
        <v>43893</v>
      </c>
      <c r="M5" s="27">
        <v>43893</v>
      </c>
      <c r="N5">
        <f t="shared" si="0"/>
        <v>3</v>
      </c>
      <c r="O5">
        <f t="shared" si="1"/>
        <v>2</v>
      </c>
      <c r="P5" t="e">
        <f>DATEDIF(F5,G5,"d")</f>
        <v>#NUM!</v>
      </c>
    </row>
    <row r="6" spans="1:16">
      <c r="A6" s="12" t="s">
        <v>27</v>
      </c>
      <c r="B6" s="1" t="s">
        <v>28</v>
      </c>
      <c r="C6" s="1" t="s">
        <v>23</v>
      </c>
      <c r="D6" s="1" t="s">
        <v>29</v>
      </c>
      <c r="E6" s="2">
        <v>43886</v>
      </c>
      <c r="F6" s="2">
        <v>43895</v>
      </c>
      <c r="G6" s="2">
        <v>43895</v>
      </c>
      <c r="H6" s="1" t="s">
        <v>25</v>
      </c>
      <c r="I6" s="13" t="s">
        <v>30</v>
      </c>
      <c r="J6" t="s">
        <v>219</v>
      </c>
      <c r="K6">
        <v>62</v>
      </c>
      <c r="L6" s="27">
        <v>43886</v>
      </c>
      <c r="M6" s="27">
        <v>43886</v>
      </c>
      <c r="N6">
        <f t="shared" si="0"/>
        <v>9</v>
      </c>
      <c r="O6">
        <f t="shared" si="1"/>
        <v>9</v>
      </c>
      <c r="P6">
        <f t="shared" si="2"/>
        <v>0</v>
      </c>
    </row>
    <row r="7" spans="1:16">
      <c r="A7" s="14" t="s">
        <v>31</v>
      </c>
      <c r="B7" s="3" t="s">
        <v>32</v>
      </c>
      <c r="C7" s="3" t="s">
        <v>23</v>
      </c>
      <c r="D7" s="3" t="s">
        <v>33</v>
      </c>
      <c r="E7" s="4">
        <v>43888</v>
      </c>
      <c r="F7" s="4">
        <v>43895</v>
      </c>
      <c r="G7" s="4">
        <v>43896</v>
      </c>
      <c r="H7" s="3" t="s">
        <v>25</v>
      </c>
      <c r="I7" s="15" t="s">
        <v>30</v>
      </c>
      <c r="J7" t="s">
        <v>218</v>
      </c>
      <c r="K7">
        <v>59</v>
      </c>
      <c r="L7" s="27">
        <v>43888</v>
      </c>
      <c r="M7" s="27">
        <v>43888</v>
      </c>
      <c r="N7">
        <f t="shared" si="0"/>
        <v>7</v>
      </c>
      <c r="O7">
        <f t="shared" si="1"/>
        <v>8</v>
      </c>
      <c r="P7">
        <f t="shared" si="2"/>
        <v>1</v>
      </c>
    </row>
    <row r="8" spans="1:16" ht="19.2">
      <c r="A8" s="12" t="s">
        <v>34</v>
      </c>
      <c r="B8" s="1" t="s">
        <v>35</v>
      </c>
      <c r="C8" s="1" t="s">
        <v>36</v>
      </c>
      <c r="D8" s="1" t="s">
        <v>37</v>
      </c>
      <c r="E8" s="2">
        <v>43893</v>
      </c>
      <c r="F8" s="2">
        <v>43896</v>
      </c>
      <c r="G8" s="2">
        <v>43898</v>
      </c>
      <c r="H8" s="1" t="s">
        <v>38</v>
      </c>
      <c r="I8" s="13" t="s">
        <v>14</v>
      </c>
      <c r="J8" t="s">
        <v>219</v>
      </c>
      <c r="K8">
        <v>38</v>
      </c>
      <c r="L8" s="27">
        <v>43893</v>
      </c>
      <c r="M8" s="27">
        <v>43893</v>
      </c>
      <c r="N8">
        <f t="shared" si="0"/>
        <v>3</v>
      </c>
      <c r="O8">
        <f t="shared" si="1"/>
        <v>5</v>
      </c>
      <c r="P8">
        <f t="shared" si="2"/>
        <v>2</v>
      </c>
    </row>
    <row r="9" spans="1:16">
      <c r="A9" s="14" t="s">
        <v>39</v>
      </c>
      <c r="B9" s="3" t="s">
        <v>40</v>
      </c>
      <c r="C9" s="3" t="s">
        <v>23</v>
      </c>
      <c r="D9" s="3" t="s">
        <v>24</v>
      </c>
      <c r="E9" s="4">
        <v>43891</v>
      </c>
      <c r="F9" s="4">
        <v>43898</v>
      </c>
      <c r="G9" s="4">
        <v>43898</v>
      </c>
      <c r="H9" s="3" t="s">
        <v>41</v>
      </c>
      <c r="I9" s="15" t="s">
        <v>42</v>
      </c>
      <c r="J9" t="s">
        <v>219</v>
      </c>
      <c r="K9">
        <v>32</v>
      </c>
      <c r="L9" s="27">
        <v>43891</v>
      </c>
      <c r="M9" s="27">
        <v>43891</v>
      </c>
      <c r="N9">
        <f t="shared" si="0"/>
        <v>7</v>
      </c>
      <c r="O9">
        <f t="shared" si="1"/>
        <v>7</v>
      </c>
      <c r="P9">
        <f t="shared" si="2"/>
        <v>0</v>
      </c>
    </row>
    <row r="10" spans="1:16">
      <c r="A10" s="12" t="s">
        <v>43</v>
      </c>
      <c r="B10" s="1" t="s">
        <v>44</v>
      </c>
      <c r="C10" s="1" t="s">
        <v>45</v>
      </c>
      <c r="D10" s="1" t="s">
        <v>46</v>
      </c>
      <c r="E10" s="2">
        <v>43891</v>
      </c>
      <c r="F10" s="2">
        <v>43896</v>
      </c>
      <c r="G10" s="2">
        <v>43898</v>
      </c>
      <c r="H10" s="1" t="s">
        <v>47</v>
      </c>
      <c r="I10" s="13" t="s">
        <v>48</v>
      </c>
      <c r="J10" t="s">
        <v>219</v>
      </c>
      <c r="K10">
        <v>86</v>
      </c>
      <c r="L10" s="27">
        <v>43891</v>
      </c>
      <c r="M10" s="27">
        <v>43891</v>
      </c>
      <c r="N10">
        <f t="shared" si="0"/>
        <v>5</v>
      </c>
      <c r="O10">
        <f t="shared" si="1"/>
        <v>7</v>
      </c>
      <c r="P10">
        <f t="shared" si="2"/>
        <v>2</v>
      </c>
    </row>
    <row r="11" spans="1:16">
      <c r="A11" s="14" t="s">
        <v>49</v>
      </c>
      <c r="B11" s="3" t="s">
        <v>50</v>
      </c>
      <c r="C11" s="3" t="s">
        <v>23</v>
      </c>
      <c r="D11" s="3" t="s">
        <v>14</v>
      </c>
      <c r="E11" s="4">
        <v>43881</v>
      </c>
      <c r="F11" s="4">
        <v>43897</v>
      </c>
      <c r="G11" s="4">
        <v>43898</v>
      </c>
      <c r="H11" s="3" t="s">
        <v>13</v>
      </c>
      <c r="I11" s="15" t="s">
        <v>51</v>
      </c>
      <c r="J11" t="s">
        <v>219</v>
      </c>
      <c r="K11">
        <v>57</v>
      </c>
      <c r="L11" s="27">
        <v>43881</v>
      </c>
      <c r="M11" s="27">
        <v>43881</v>
      </c>
      <c r="N11">
        <f t="shared" si="0"/>
        <v>16</v>
      </c>
      <c r="O11">
        <f t="shared" si="1"/>
        <v>17</v>
      </c>
      <c r="P11">
        <f t="shared" si="2"/>
        <v>1</v>
      </c>
    </row>
    <row r="12" spans="1:16" ht="28.8">
      <c r="A12" s="16" t="s">
        <v>52</v>
      </c>
      <c r="B12" s="5" t="s">
        <v>53</v>
      </c>
      <c r="C12" s="5" t="s">
        <v>23</v>
      </c>
      <c r="D12" s="5" t="s">
        <v>14</v>
      </c>
      <c r="E12" s="6" t="s">
        <v>206</v>
      </c>
      <c r="F12" s="6">
        <v>43897</v>
      </c>
      <c r="G12" s="6">
        <v>43899</v>
      </c>
      <c r="H12" s="5" t="s">
        <v>47</v>
      </c>
      <c r="I12" s="17" t="s">
        <v>54</v>
      </c>
      <c r="J12" t="s">
        <v>219</v>
      </c>
      <c r="K12">
        <v>72</v>
      </c>
      <c r="L12" s="27">
        <v>43893</v>
      </c>
      <c r="M12" s="27">
        <v>43893</v>
      </c>
      <c r="N12">
        <f t="shared" si="0"/>
        <v>4</v>
      </c>
      <c r="O12">
        <f t="shared" si="1"/>
        <v>6</v>
      </c>
      <c r="P12">
        <f t="shared" si="2"/>
        <v>2</v>
      </c>
    </row>
    <row r="13" spans="1:16" ht="28.8">
      <c r="A13" s="18" t="s">
        <v>55</v>
      </c>
      <c r="B13" s="7" t="s">
        <v>56</v>
      </c>
      <c r="C13" s="7" t="s">
        <v>23</v>
      </c>
      <c r="D13" s="7" t="s">
        <v>14</v>
      </c>
      <c r="E13" s="8" t="s">
        <v>207</v>
      </c>
      <c r="F13" s="8">
        <v>43897</v>
      </c>
      <c r="G13" s="8">
        <v>43899</v>
      </c>
      <c r="H13" s="7" t="s">
        <v>38</v>
      </c>
      <c r="I13" s="19" t="s">
        <v>57</v>
      </c>
      <c r="J13" t="s">
        <v>219</v>
      </c>
      <c r="K13">
        <v>56</v>
      </c>
      <c r="L13" s="27">
        <v>43890</v>
      </c>
      <c r="M13" s="27">
        <v>43890</v>
      </c>
      <c r="N13">
        <f t="shared" si="0"/>
        <v>7</v>
      </c>
      <c r="O13">
        <f t="shared" si="1"/>
        <v>9</v>
      </c>
      <c r="P13">
        <f t="shared" si="2"/>
        <v>2</v>
      </c>
    </row>
    <row r="14" spans="1:16" ht="19.2">
      <c r="A14" s="16" t="s">
        <v>58</v>
      </c>
      <c r="B14" s="5" t="s">
        <v>59</v>
      </c>
      <c r="C14" s="5" t="s">
        <v>23</v>
      </c>
      <c r="D14" s="5" t="s">
        <v>60</v>
      </c>
      <c r="E14" s="6" t="s">
        <v>208</v>
      </c>
      <c r="F14" s="6">
        <v>43896</v>
      </c>
      <c r="G14" s="6">
        <v>43899</v>
      </c>
      <c r="H14" s="5" t="s">
        <v>38</v>
      </c>
      <c r="I14" s="17" t="s">
        <v>51</v>
      </c>
      <c r="J14" t="s">
        <v>219</v>
      </c>
      <c r="K14">
        <v>34</v>
      </c>
      <c r="L14" s="27">
        <v>43889</v>
      </c>
      <c r="M14" s="27">
        <v>43889</v>
      </c>
      <c r="N14">
        <f t="shared" si="0"/>
        <v>7</v>
      </c>
      <c r="O14">
        <f t="shared" si="1"/>
        <v>10</v>
      </c>
      <c r="P14">
        <f t="shared" si="2"/>
        <v>3</v>
      </c>
    </row>
    <row r="15" spans="1:16" ht="28.8">
      <c r="A15" s="18" t="s">
        <v>61</v>
      </c>
      <c r="B15" s="7" t="s">
        <v>62</v>
      </c>
      <c r="C15" s="7" t="s">
        <v>23</v>
      </c>
      <c r="D15" s="7" t="s">
        <v>14</v>
      </c>
      <c r="E15" s="8" t="s">
        <v>209</v>
      </c>
      <c r="F15" s="8">
        <v>43895</v>
      </c>
      <c r="G15" s="8">
        <v>43899</v>
      </c>
      <c r="H15" s="7" t="s">
        <v>38</v>
      </c>
      <c r="I15" s="19" t="s">
        <v>63</v>
      </c>
      <c r="J15" t="s">
        <v>219</v>
      </c>
      <c r="K15">
        <v>46</v>
      </c>
      <c r="L15" s="27">
        <v>43886</v>
      </c>
      <c r="M15" s="27">
        <v>43886</v>
      </c>
      <c r="N15">
        <f t="shared" si="0"/>
        <v>9</v>
      </c>
      <c r="O15">
        <f t="shared" si="1"/>
        <v>13</v>
      </c>
      <c r="P15">
        <f t="shared" si="2"/>
        <v>4</v>
      </c>
    </row>
    <row r="16" spans="1:16" ht="19.2" customHeight="1">
      <c r="A16" s="16" t="s">
        <v>64</v>
      </c>
      <c r="B16" s="5" t="s">
        <v>65</v>
      </c>
      <c r="C16" s="5" t="s">
        <v>23</v>
      </c>
      <c r="D16" s="5" t="s">
        <v>66</v>
      </c>
      <c r="E16" s="6" t="s">
        <v>210</v>
      </c>
      <c r="F16" s="6">
        <v>43897</v>
      </c>
      <c r="G16" s="6">
        <v>43899</v>
      </c>
      <c r="H16" s="5" t="s">
        <v>67</v>
      </c>
      <c r="I16" s="17" t="s">
        <v>63</v>
      </c>
      <c r="J16" t="s">
        <v>219</v>
      </c>
      <c r="K16">
        <v>24</v>
      </c>
      <c r="L16" s="27">
        <v>43891</v>
      </c>
      <c r="M16" s="27">
        <v>43891</v>
      </c>
      <c r="N16">
        <f t="shared" si="0"/>
        <v>6</v>
      </c>
      <c r="O16">
        <f t="shared" si="1"/>
        <v>8</v>
      </c>
      <c r="P16">
        <f t="shared" si="2"/>
        <v>2</v>
      </c>
    </row>
    <row r="17" spans="1:16" ht="38.4">
      <c r="A17" s="18" t="s">
        <v>68</v>
      </c>
      <c r="B17" s="7" t="s">
        <v>69</v>
      </c>
      <c r="C17" s="7" t="s">
        <v>23</v>
      </c>
      <c r="D17" s="7" t="s">
        <v>70</v>
      </c>
      <c r="E17" s="8" t="s">
        <v>211</v>
      </c>
      <c r="F17" s="8">
        <v>43895</v>
      </c>
      <c r="G17" s="8">
        <v>43899</v>
      </c>
      <c r="H17" s="7" t="s">
        <v>25</v>
      </c>
      <c r="I17" s="19" t="s">
        <v>54</v>
      </c>
      <c r="J17" t="s">
        <v>219</v>
      </c>
      <c r="K17">
        <v>70</v>
      </c>
      <c r="L17" s="27">
        <v>43890</v>
      </c>
      <c r="M17" s="27">
        <v>43890</v>
      </c>
      <c r="N17">
        <f t="shared" si="0"/>
        <v>5</v>
      </c>
      <c r="O17">
        <f t="shared" si="1"/>
        <v>9</v>
      </c>
      <c r="P17">
        <f t="shared" si="2"/>
        <v>4</v>
      </c>
    </row>
    <row r="18" spans="1:16" ht="38.4">
      <c r="A18" s="16" t="s">
        <v>71</v>
      </c>
      <c r="B18" s="5" t="s">
        <v>72</v>
      </c>
      <c r="C18" s="5" t="s">
        <v>23</v>
      </c>
      <c r="D18" s="5" t="s">
        <v>73</v>
      </c>
      <c r="E18" s="6" t="s">
        <v>212</v>
      </c>
      <c r="F18" s="6">
        <v>43896</v>
      </c>
      <c r="G18" s="6">
        <v>43899</v>
      </c>
      <c r="H18" s="5" t="s">
        <v>25</v>
      </c>
      <c r="I18" s="17" t="s">
        <v>54</v>
      </c>
      <c r="J18" t="s">
        <v>218</v>
      </c>
      <c r="K18">
        <v>69</v>
      </c>
      <c r="L18" s="27">
        <v>43892</v>
      </c>
      <c r="M18" s="27">
        <v>43892</v>
      </c>
      <c r="N18">
        <f t="shared" si="0"/>
        <v>4</v>
      </c>
      <c r="O18">
        <f t="shared" si="1"/>
        <v>7</v>
      </c>
      <c r="P18">
        <f t="shared" si="2"/>
        <v>3</v>
      </c>
    </row>
    <row r="19" spans="1:16" ht="48">
      <c r="A19" s="18" t="s">
        <v>74</v>
      </c>
      <c r="B19" s="7" t="s">
        <v>75</v>
      </c>
      <c r="C19" s="7" t="s">
        <v>23</v>
      </c>
      <c r="D19" s="7" t="s">
        <v>76</v>
      </c>
      <c r="E19" s="8" t="s">
        <v>213</v>
      </c>
      <c r="F19" s="8">
        <v>43891</v>
      </c>
      <c r="G19" s="8">
        <v>43899</v>
      </c>
      <c r="H19" s="7" t="s">
        <v>13</v>
      </c>
      <c r="I19" s="19" t="s">
        <v>42</v>
      </c>
      <c r="J19" t="s">
        <v>219</v>
      </c>
      <c r="K19">
        <v>41</v>
      </c>
      <c r="L19" s="27">
        <v>43887</v>
      </c>
      <c r="M19" s="27">
        <v>43887</v>
      </c>
      <c r="N19">
        <f t="shared" si="0"/>
        <v>4</v>
      </c>
      <c r="O19">
        <f t="shared" si="1"/>
        <v>12</v>
      </c>
      <c r="P19">
        <f t="shared" si="2"/>
        <v>8</v>
      </c>
    </row>
    <row r="20" spans="1:16">
      <c r="A20" s="12" t="s">
        <v>77</v>
      </c>
      <c r="B20" s="1" t="s">
        <v>78</v>
      </c>
      <c r="C20" s="1" t="s">
        <v>23</v>
      </c>
      <c r="D20" s="1" t="s">
        <v>79</v>
      </c>
      <c r="E20" s="1" t="s">
        <v>80</v>
      </c>
      <c r="F20" s="2">
        <v>43897</v>
      </c>
      <c r="G20" s="2">
        <v>43899</v>
      </c>
      <c r="H20" s="1" t="s">
        <v>13</v>
      </c>
      <c r="I20" s="13" t="s">
        <v>42</v>
      </c>
      <c r="J20" t="s">
        <v>218</v>
      </c>
      <c r="K20">
        <v>46</v>
      </c>
      <c r="L20" t="s">
        <v>80</v>
      </c>
      <c r="M20" t="s">
        <v>80</v>
      </c>
      <c r="N20" t="e">
        <f t="shared" si="0"/>
        <v>#VALUE!</v>
      </c>
      <c r="O20" t="e">
        <f t="shared" si="1"/>
        <v>#VALUE!</v>
      </c>
      <c r="P20">
        <f t="shared" si="2"/>
        <v>2</v>
      </c>
    </row>
    <row r="21" spans="1:16" ht="28.8">
      <c r="A21" s="18" t="s">
        <v>81</v>
      </c>
      <c r="B21" s="7" t="s">
        <v>22</v>
      </c>
      <c r="C21" s="7" t="s">
        <v>23</v>
      </c>
      <c r="D21" s="7" t="s">
        <v>82</v>
      </c>
      <c r="E21" s="8" t="s">
        <v>214</v>
      </c>
      <c r="F21" s="8">
        <v>43897</v>
      </c>
      <c r="G21" s="8">
        <v>43899</v>
      </c>
      <c r="H21" s="7" t="s">
        <v>25</v>
      </c>
      <c r="I21" s="19" t="s">
        <v>83</v>
      </c>
      <c r="J21" t="s">
        <v>219</v>
      </c>
      <c r="K21">
        <v>48</v>
      </c>
      <c r="L21" s="27">
        <v>43890</v>
      </c>
      <c r="M21" s="27">
        <v>43890</v>
      </c>
      <c r="N21">
        <f t="shared" si="0"/>
        <v>7</v>
      </c>
      <c r="O21">
        <f t="shared" si="1"/>
        <v>9</v>
      </c>
      <c r="P21">
        <f t="shared" si="2"/>
        <v>2</v>
      </c>
    </row>
    <row r="22" spans="1:16" ht="38.4">
      <c r="A22" s="16" t="s">
        <v>84</v>
      </c>
      <c r="B22" s="5" t="s">
        <v>85</v>
      </c>
      <c r="C22" s="5" t="s">
        <v>23</v>
      </c>
      <c r="D22" s="5" t="s">
        <v>14</v>
      </c>
      <c r="E22" s="6" t="s">
        <v>215</v>
      </c>
      <c r="F22" s="6">
        <v>43898</v>
      </c>
      <c r="G22" s="6">
        <v>43899</v>
      </c>
      <c r="H22" s="5" t="s">
        <v>67</v>
      </c>
      <c r="I22" s="17" t="s">
        <v>86</v>
      </c>
      <c r="J22" t="s">
        <v>218</v>
      </c>
      <c r="K22">
        <v>58</v>
      </c>
      <c r="L22" s="27">
        <v>43894</v>
      </c>
      <c r="M22" s="27">
        <v>43894</v>
      </c>
      <c r="N22">
        <f t="shared" si="0"/>
        <v>4</v>
      </c>
      <c r="O22">
        <f t="shared" si="1"/>
        <v>5</v>
      </c>
      <c r="P22">
        <f t="shared" si="2"/>
        <v>1</v>
      </c>
    </row>
    <row r="23" spans="1:16" ht="28.8">
      <c r="A23" s="18" t="s">
        <v>87</v>
      </c>
      <c r="B23" s="7" t="s">
        <v>88</v>
      </c>
      <c r="C23" s="7" t="s">
        <v>23</v>
      </c>
      <c r="D23" s="7" t="s">
        <v>14</v>
      </c>
      <c r="E23" s="8" t="s">
        <v>216</v>
      </c>
      <c r="F23" s="8">
        <v>43895</v>
      </c>
      <c r="G23" s="8">
        <v>43899</v>
      </c>
      <c r="H23" s="7" t="s">
        <v>89</v>
      </c>
      <c r="I23" s="19" t="s">
        <v>54</v>
      </c>
      <c r="J23" t="s">
        <v>218</v>
      </c>
      <c r="K23">
        <v>51</v>
      </c>
      <c r="L23" s="27">
        <v>43894</v>
      </c>
      <c r="M23" s="27">
        <v>43894</v>
      </c>
      <c r="N23">
        <f t="shared" si="0"/>
        <v>1</v>
      </c>
      <c r="O23">
        <f t="shared" si="1"/>
        <v>5</v>
      </c>
      <c r="P23">
        <f t="shared" si="2"/>
        <v>4</v>
      </c>
    </row>
    <row r="24" spans="1:16" ht="38.4">
      <c r="A24" s="16" t="s">
        <v>90</v>
      </c>
      <c r="B24" s="5" t="s">
        <v>91</v>
      </c>
      <c r="C24" s="5" t="s">
        <v>23</v>
      </c>
      <c r="D24" s="5" t="s">
        <v>14</v>
      </c>
      <c r="E24" s="6" t="s">
        <v>217</v>
      </c>
      <c r="F24" s="6">
        <v>43897</v>
      </c>
      <c r="G24" s="6">
        <v>43899</v>
      </c>
      <c r="H24" s="5" t="s">
        <v>13</v>
      </c>
      <c r="I24" s="17" t="s">
        <v>54</v>
      </c>
      <c r="J24" t="s">
        <v>218</v>
      </c>
      <c r="K24">
        <v>30</v>
      </c>
      <c r="L24" s="27">
        <v>43893</v>
      </c>
      <c r="M24" s="27">
        <v>43893</v>
      </c>
      <c r="N24">
        <f t="shared" si="0"/>
        <v>4</v>
      </c>
      <c r="O24">
        <f t="shared" si="1"/>
        <v>6</v>
      </c>
      <c r="P24">
        <f t="shared" si="2"/>
        <v>2</v>
      </c>
    </row>
    <row r="25" spans="1:16">
      <c r="A25" s="14" t="s">
        <v>92</v>
      </c>
      <c r="B25" s="3" t="s">
        <v>93</v>
      </c>
      <c r="C25" s="3" t="s">
        <v>23</v>
      </c>
      <c r="D25" s="3" t="s">
        <v>94</v>
      </c>
      <c r="E25" s="4">
        <v>43896</v>
      </c>
      <c r="F25" s="4">
        <v>43897</v>
      </c>
      <c r="G25" s="4">
        <v>43899</v>
      </c>
      <c r="H25" s="3" t="s">
        <v>95</v>
      </c>
      <c r="I25" s="15" t="s">
        <v>51</v>
      </c>
      <c r="J25" t="s">
        <v>219</v>
      </c>
      <c r="K25">
        <v>52</v>
      </c>
      <c r="L25" s="27">
        <v>43896</v>
      </c>
      <c r="M25" s="27">
        <v>43896</v>
      </c>
      <c r="N25">
        <f t="shared" si="0"/>
        <v>1</v>
      </c>
      <c r="O25">
        <f t="shared" si="1"/>
        <v>3</v>
      </c>
      <c r="P25">
        <f t="shared" si="2"/>
        <v>2</v>
      </c>
    </row>
    <row r="26" spans="1:16">
      <c r="A26" s="16" t="s">
        <v>96</v>
      </c>
      <c r="B26" s="5" t="s">
        <v>97</v>
      </c>
      <c r="C26" s="5" t="s">
        <v>23</v>
      </c>
      <c r="D26" s="5" t="s">
        <v>98</v>
      </c>
      <c r="E26" s="5" t="s">
        <v>80</v>
      </c>
      <c r="F26" s="6">
        <v>43900</v>
      </c>
      <c r="G26" s="6">
        <v>43900</v>
      </c>
      <c r="H26" s="5" t="s">
        <v>99</v>
      </c>
      <c r="I26" s="17" t="s">
        <v>100</v>
      </c>
      <c r="J26" t="s">
        <v>219</v>
      </c>
      <c r="K26">
        <v>31</v>
      </c>
      <c r="L26" t="s">
        <v>80</v>
      </c>
      <c r="M26" t="s">
        <v>80</v>
      </c>
      <c r="N26" t="e">
        <f t="shared" si="0"/>
        <v>#VALUE!</v>
      </c>
      <c r="O26" t="e">
        <f t="shared" si="1"/>
        <v>#VALUE!</v>
      </c>
      <c r="P26">
        <f t="shared" si="2"/>
        <v>0</v>
      </c>
    </row>
    <row r="27" spans="1:16">
      <c r="A27" s="18" t="s">
        <v>101</v>
      </c>
      <c r="B27" s="7" t="s">
        <v>59</v>
      </c>
      <c r="C27" s="7" t="s">
        <v>23</v>
      </c>
      <c r="D27" s="7" t="s">
        <v>98</v>
      </c>
      <c r="E27" s="7" t="s">
        <v>80</v>
      </c>
      <c r="F27" s="8">
        <v>43900</v>
      </c>
      <c r="G27" s="8">
        <v>43900</v>
      </c>
      <c r="H27" s="7" t="s">
        <v>99</v>
      </c>
      <c r="I27" s="19" t="s">
        <v>102</v>
      </c>
      <c r="J27" t="s">
        <v>219</v>
      </c>
      <c r="K27">
        <v>34</v>
      </c>
      <c r="L27" t="s">
        <v>80</v>
      </c>
      <c r="M27" t="s">
        <v>80</v>
      </c>
      <c r="N27" t="e">
        <f t="shared" si="0"/>
        <v>#VALUE!</v>
      </c>
      <c r="O27" t="e">
        <f t="shared" si="1"/>
        <v>#VALUE!</v>
      </c>
      <c r="P27">
        <f t="shared" si="2"/>
        <v>0</v>
      </c>
    </row>
    <row r="28" spans="1:16" ht="19.2">
      <c r="A28" s="12" t="s">
        <v>103</v>
      </c>
      <c r="B28" s="1" t="s">
        <v>104</v>
      </c>
      <c r="C28" s="1" t="s">
        <v>23</v>
      </c>
      <c r="D28" s="1" t="s">
        <v>105</v>
      </c>
      <c r="E28" s="2">
        <v>43868</v>
      </c>
      <c r="F28" s="2">
        <v>43900</v>
      </c>
      <c r="G28" s="2">
        <v>43900</v>
      </c>
      <c r="H28" s="1" t="s">
        <v>47</v>
      </c>
      <c r="I28" s="13" t="s">
        <v>48</v>
      </c>
      <c r="J28" t="s">
        <v>218</v>
      </c>
      <c r="K28">
        <v>42</v>
      </c>
      <c r="L28" s="27">
        <v>43868</v>
      </c>
      <c r="M28" s="27">
        <v>43868</v>
      </c>
      <c r="N28">
        <f t="shared" si="0"/>
        <v>32</v>
      </c>
      <c r="O28">
        <f t="shared" si="1"/>
        <v>32</v>
      </c>
      <c r="P28">
        <f t="shared" si="2"/>
        <v>0</v>
      </c>
    </row>
    <row r="29" spans="1:16" ht="19.2">
      <c r="A29" s="14" t="s">
        <v>106</v>
      </c>
      <c r="B29" s="3" t="s">
        <v>107</v>
      </c>
      <c r="C29" s="3" t="s">
        <v>23</v>
      </c>
      <c r="D29" s="3" t="s">
        <v>108</v>
      </c>
      <c r="E29" s="4">
        <v>43890</v>
      </c>
      <c r="F29" s="4">
        <v>43899</v>
      </c>
      <c r="G29" s="4">
        <v>43900</v>
      </c>
      <c r="H29" s="3" t="s">
        <v>47</v>
      </c>
      <c r="I29" s="15" t="s">
        <v>48</v>
      </c>
      <c r="J29" t="s">
        <v>219</v>
      </c>
      <c r="K29">
        <v>69</v>
      </c>
      <c r="L29" s="27">
        <v>43890</v>
      </c>
      <c r="M29" s="27">
        <v>43890</v>
      </c>
      <c r="N29">
        <f t="shared" si="0"/>
        <v>9</v>
      </c>
      <c r="O29">
        <f t="shared" si="1"/>
        <v>10</v>
      </c>
      <c r="P29">
        <f t="shared" si="2"/>
        <v>1</v>
      </c>
    </row>
    <row r="30" spans="1:16" ht="19.2">
      <c r="A30" s="12" t="s">
        <v>109</v>
      </c>
      <c r="B30" s="1" t="s">
        <v>110</v>
      </c>
      <c r="C30" s="1" t="s">
        <v>23</v>
      </c>
      <c r="D30" s="1" t="s">
        <v>111</v>
      </c>
      <c r="E30" s="2">
        <v>43899</v>
      </c>
      <c r="F30" s="2">
        <v>43899</v>
      </c>
      <c r="G30" s="2">
        <v>43900</v>
      </c>
      <c r="H30" s="1" t="s">
        <v>47</v>
      </c>
      <c r="I30" s="13" t="s">
        <v>48</v>
      </c>
      <c r="J30" t="s">
        <v>218</v>
      </c>
      <c r="K30">
        <v>82</v>
      </c>
      <c r="L30" s="27">
        <v>43899</v>
      </c>
      <c r="M30" s="27">
        <v>43899</v>
      </c>
      <c r="N30">
        <f t="shared" si="0"/>
        <v>0</v>
      </c>
      <c r="O30">
        <f t="shared" si="1"/>
        <v>1</v>
      </c>
      <c r="P30">
        <f t="shared" si="2"/>
        <v>1</v>
      </c>
    </row>
    <row r="31" spans="1:16" ht="19.2">
      <c r="A31" s="14" t="s">
        <v>112</v>
      </c>
      <c r="B31" s="3" t="s">
        <v>72</v>
      </c>
      <c r="C31" s="3" t="s">
        <v>23</v>
      </c>
      <c r="D31" s="3" t="s">
        <v>113</v>
      </c>
      <c r="E31" s="4">
        <v>43894</v>
      </c>
      <c r="F31" s="4">
        <v>43900</v>
      </c>
      <c r="G31" s="4">
        <v>43900</v>
      </c>
      <c r="H31" s="3" t="s">
        <v>47</v>
      </c>
      <c r="I31" s="15" t="s">
        <v>48</v>
      </c>
      <c r="J31" t="s">
        <v>218</v>
      </c>
      <c r="K31">
        <v>69</v>
      </c>
      <c r="L31" s="27">
        <v>43894</v>
      </c>
      <c r="M31" s="27">
        <v>43894</v>
      </c>
      <c r="N31">
        <f t="shared" si="0"/>
        <v>6</v>
      </c>
      <c r="O31">
        <f t="shared" si="1"/>
        <v>6</v>
      </c>
      <c r="P31">
        <f t="shared" si="2"/>
        <v>0</v>
      </c>
    </row>
    <row r="32" spans="1:16" ht="19.2">
      <c r="A32" s="12" t="s">
        <v>114</v>
      </c>
      <c r="B32" s="1" t="s">
        <v>115</v>
      </c>
      <c r="C32" s="1" t="s">
        <v>23</v>
      </c>
      <c r="D32" s="1" t="s">
        <v>116</v>
      </c>
      <c r="E32" s="2">
        <v>43897</v>
      </c>
      <c r="F32" s="2">
        <v>43901</v>
      </c>
      <c r="G32" s="2">
        <v>43900</v>
      </c>
      <c r="H32" s="1" t="s">
        <v>47</v>
      </c>
      <c r="I32" s="13" t="s">
        <v>54</v>
      </c>
      <c r="J32" t="s">
        <v>218</v>
      </c>
      <c r="K32">
        <v>28</v>
      </c>
      <c r="L32" s="27">
        <v>43897</v>
      </c>
      <c r="M32" s="27">
        <v>43897</v>
      </c>
      <c r="N32">
        <f t="shared" si="0"/>
        <v>4</v>
      </c>
      <c r="O32">
        <f t="shared" si="1"/>
        <v>3</v>
      </c>
      <c r="P32" t="e">
        <f t="shared" si="2"/>
        <v>#NUM!</v>
      </c>
    </row>
    <row r="33" spans="1:16" ht="38.4">
      <c r="A33" s="14" t="s">
        <v>117</v>
      </c>
      <c r="B33" s="3" t="s">
        <v>118</v>
      </c>
      <c r="C33" s="3" t="s">
        <v>23</v>
      </c>
      <c r="D33" s="3" t="s">
        <v>14</v>
      </c>
      <c r="E33" s="4">
        <v>43888</v>
      </c>
      <c r="F33" s="3" t="s">
        <v>119</v>
      </c>
      <c r="G33" s="4">
        <v>43900</v>
      </c>
      <c r="H33" s="3" t="s">
        <v>47</v>
      </c>
      <c r="I33" s="15" t="s">
        <v>54</v>
      </c>
      <c r="J33" t="s">
        <v>219</v>
      </c>
      <c r="K33">
        <v>64</v>
      </c>
      <c r="L33" s="27">
        <v>43888</v>
      </c>
      <c r="M33" s="27">
        <v>43888</v>
      </c>
      <c r="N33" t="e">
        <f t="shared" si="0"/>
        <v>#VALUE!</v>
      </c>
      <c r="O33">
        <f t="shared" si="1"/>
        <v>12</v>
      </c>
      <c r="P33" t="e">
        <f t="shared" si="2"/>
        <v>#VALUE!</v>
      </c>
    </row>
    <row r="34" spans="1:16" ht="28.8">
      <c r="A34" s="16" t="s">
        <v>120</v>
      </c>
      <c r="B34" s="5" t="s">
        <v>121</v>
      </c>
      <c r="C34" s="5" t="s">
        <v>23</v>
      </c>
      <c r="D34" s="25" t="s">
        <v>14</v>
      </c>
      <c r="E34" s="6" t="s">
        <v>205</v>
      </c>
      <c r="F34" s="6">
        <v>43895</v>
      </c>
      <c r="G34" s="6">
        <v>43900</v>
      </c>
      <c r="H34" s="5" t="s">
        <v>122</v>
      </c>
      <c r="I34" s="17" t="s">
        <v>63</v>
      </c>
      <c r="J34" t="s">
        <v>219</v>
      </c>
      <c r="K34">
        <v>60</v>
      </c>
      <c r="L34" s="27">
        <v>43893</v>
      </c>
      <c r="M34" s="27">
        <v>43893</v>
      </c>
      <c r="N34">
        <f t="shared" si="0"/>
        <v>2</v>
      </c>
      <c r="O34">
        <f t="shared" si="1"/>
        <v>7</v>
      </c>
      <c r="P34">
        <f t="shared" si="2"/>
        <v>5</v>
      </c>
    </row>
    <row r="35" spans="1:16">
      <c r="A35" s="14" t="s">
        <v>123</v>
      </c>
      <c r="B35" s="3" t="s">
        <v>53</v>
      </c>
      <c r="C35" s="3" t="s">
        <v>23</v>
      </c>
      <c r="D35" s="3" t="s">
        <v>124</v>
      </c>
      <c r="E35" s="4">
        <v>43896</v>
      </c>
      <c r="F35" s="4">
        <v>43898</v>
      </c>
      <c r="G35" s="4">
        <v>43901</v>
      </c>
      <c r="H35" s="3" t="s">
        <v>125</v>
      </c>
      <c r="I35" s="15" t="s">
        <v>63</v>
      </c>
      <c r="J35" t="s">
        <v>219</v>
      </c>
      <c r="K35">
        <v>72</v>
      </c>
      <c r="L35" s="27">
        <v>43896</v>
      </c>
      <c r="M35" s="27">
        <v>43896</v>
      </c>
      <c r="N35">
        <f t="shared" si="0"/>
        <v>2</v>
      </c>
      <c r="O35">
        <f t="shared" si="1"/>
        <v>5</v>
      </c>
      <c r="P35">
        <f t="shared" si="2"/>
        <v>3</v>
      </c>
    </row>
    <row r="36" spans="1:16">
      <c r="A36" s="12" t="s">
        <v>126</v>
      </c>
      <c r="B36" s="1" t="s">
        <v>127</v>
      </c>
      <c r="C36" s="1" t="s">
        <v>23</v>
      </c>
      <c r="D36" s="1" t="s">
        <v>128</v>
      </c>
      <c r="E36" s="2">
        <v>43890</v>
      </c>
      <c r="F36" s="2">
        <v>43895</v>
      </c>
      <c r="G36" s="2">
        <v>43901</v>
      </c>
      <c r="H36" s="1" t="s">
        <v>125</v>
      </c>
      <c r="I36" s="13" t="s">
        <v>63</v>
      </c>
      <c r="J36" t="s">
        <v>218</v>
      </c>
      <c r="K36">
        <v>67</v>
      </c>
      <c r="L36" s="27">
        <v>43890</v>
      </c>
      <c r="M36" s="27">
        <v>43890</v>
      </c>
      <c r="N36">
        <f t="shared" si="0"/>
        <v>5</v>
      </c>
      <c r="O36">
        <f t="shared" si="1"/>
        <v>11</v>
      </c>
      <c r="P36">
        <f t="shared" si="2"/>
        <v>6</v>
      </c>
    </row>
    <row r="37" spans="1:16">
      <c r="A37" s="14" t="s">
        <v>129</v>
      </c>
      <c r="B37" s="3" t="s">
        <v>130</v>
      </c>
      <c r="C37" s="3" t="s">
        <v>23</v>
      </c>
      <c r="D37" s="3" t="s">
        <v>14</v>
      </c>
      <c r="E37" s="4">
        <v>43886</v>
      </c>
      <c r="F37" s="4">
        <v>43898</v>
      </c>
      <c r="G37" s="4">
        <v>43901</v>
      </c>
      <c r="H37" s="3" t="s">
        <v>131</v>
      </c>
      <c r="I37" s="15" t="s">
        <v>132</v>
      </c>
      <c r="J37" t="s">
        <v>219</v>
      </c>
      <c r="K37">
        <v>53</v>
      </c>
      <c r="L37" s="27">
        <v>43886</v>
      </c>
      <c r="M37" s="27">
        <v>43886</v>
      </c>
      <c r="N37">
        <f t="shared" si="0"/>
        <v>12</v>
      </c>
      <c r="O37">
        <f t="shared" si="1"/>
        <v>15</v>
      </c>
      <c r="P37">
        <f t="shared" si="2"/>
        <v>3</v>
      </c>
    </row>
    <row r="38" spans="1:16" ht="19.2" customHeight="1">
      <c r="A38" s="12" t="s">
        <v>133</v>
      </c>
      <c r="B38" s="1" t="s">
        <v>134</v>
      </c>
      <c r="C38" s="1" t="s">
        <v>23</v>
      </c>
      <c r="D38" s="1" t="s">
        <v>14</v>
      </c>
      <c r="E38" s="2">
        <v>43889</v>
      </c>
      <c r="F38" s="2">
        <v>43896</v>
      </c>
      <c r="G38" s="2">
        <v>43901</v>
      </c>
      <c r="H38" s="1" t="s">
        <v>135</v>
      </c>
      <c r="I38" s="13" t="s">
        <v>42</v>
      </c>
      <c r="J38" t="s">
        <v>218</v>
      </c>
      <c r="K38">
        <v>88</v>
      </c>
      <c r="L38" s="27">
        <v>43889</v>
      </c>
      <c r="M38" s="27">
        <v>43889</v>
      </c>
      <c r="N38">
        <f t="shared" si="0"/>
        <v>7</v>
      </c>
      <c r="O38">
        <f t="shared" si="1"/>
        <v>12</v>
      </c>
      <c r="P38">
        <f t="shared" si="2"/>
        <v>5</v>
      </c>
    </row>
    <row r="39" spans="1:16" ht="19.2">
      <c r="A39" s="14" t="s">
        <v>136</v>
      </c>
      <c r="B39" s="3" t="s">
        <v>137</v>
      </c>
      <c r="C39" s="3" t="s">
        <v>23</v>
      </c>
      <c r="D39" s="3" t="s">
        <v>138</v>
      </c>
      <c r="E39" s="4">
        <v>43893</v>
      </c>
      <c r="F39" s="3" t="s">
        <v>139</v>
      </c>
      <c r="G39" s="4">
        <v>43901</v>
      </c>
      <c r="H39" s="3" t="s">
        <v>89</v>
      </c>
      <c r="I39" s="15" t="s">
        <v>30</v>
      </c>
      <c r="J39" t="s">
        <v>219</v>
      </c>
      <c r="K39">
        <v>29</v>
      </c>
      <c r="L39" s="27">
        <v>43893</v>
      </c>
      <c r="M39" s="27">
        <v>43893</v>
      </c>
      <c r="N39" t="e">
        <f>DATEDIF(M39,F39,"d")</f>
        <v>#VALUE!</v>
      </c>
      <c r="O39">
        <f t="shared" si="1"/>
        <v>8</v>
      </c>
      <c r="P39" t="e">
        <f t="shared" si="2"/>
        <v>#VALUE!</v>
      </c>
    </row>
    <row r="40" spans="1:16">
      <c r="A40" s="12" t="s">
        <v>140</v>
      </c>
      <c r="B40" s="1" t="s">
        <v>118</v>
      </c>
      <c r="C40" s="1" t="s">
        <v>23</v>
      </c>
      <c r="D40" s="1" t="s">
        <v>141</v>
      </c>
      <c r="E40" s="2">
        <v>43893</v>
      </c>
      <c r="F40" s="2">
        <v>43896</v>
      </c>
      <c r="G40" s="2">
        <v>43901</v>
      </c>
      <c r="H40" s="1" t="s">
        <v>142</v>
      </c>
      <c r="I40" s="13" t="s">
        <v>100</v>
      </c>
      <c r="J40" t="s">
        <v>219</v>
      </c>
      <c r="K40">
        <v>64</v>
      </c>
      <c r="L40" s="27">
        <v>43893</v>
      </c>
      <c r="M40" s="27">
        <v>43893</v>
      </c>
      <c r="N40">
        <f t="shared" si="0"/>
        <v>3</v>
      </c>
      <c r="O40">
        <f t="shared" si="1"/>
        <v>8</v>
      </c>
      <c r="P40">
        <f t="shared" si="2"/>
        <v>5</v>
      </c>
    </row>
    <row r="41" spans="1:16">
      <c r="A41" s="14" t="s">
        <v>143</v>
      </c>
      <c r="B41" s="3" t="s">
        <v>144</v>
      </c>
      <c r="C41" s="3" t="s">
        <v>23</v>
      </c>
      <c r="D41" s="3" t="s">
        <v>14</v>
      </c>
      <c r="E41" s="4">
        <v>43885</v>
      </c>
      <c r="F41" s="4">
        <v>43893</v>
      </c>
      <c r="G41" s="4">
        <v>43901</v>
      </c>
      <c r="H41" s="3" t="s">
        <v>145</v>
      </c>
      <c r="I41" s="15" t="s">
        <v>146</v>
      </c>
      <c r="J41" t="s">
        <v>219</v>
      </c>
      <c r="K41">
        <v>54</v>
      </c>
      <c r="L41" s="27">
        <v>43885</v>
      </c>
      <c r="M41" s="27">
        <v>43885</v>
      </c>
      <c r="N41">
        <f t="shared" si="0"/>
        <v>8</v>
      </c>
      <c r="O41">
        <f t="shared" si="1"/>
        <v>16</v>
      </c>
      <c r="P41">
        <f t="shared" si="2"/>
        <v>8</v>
      </c>
    </row>
    <row r="42" spans="1:16">
      <c r="A42" s="12" t="s">
        <v>147</v>
      </c>
      <c r="B42" s="1" t="s">
        <v>148</v>
      </c>
      <c r="C42" s="1" t="s">
        <v>23</v>
      </c>
      <c r="D42" s="1" t="s">
        <v>149</v>
      </c>
      <c r="E42" s="2">
        <v>43891</v>
      </c>
      <c r="F42" s="2">
        <v>43899</v>
      </c>
      <c r="G42" s="2">
        <v>43901</v>
      </c>
      <c r="H42" s="1" t="s">
        <v>38</v>
      </c>
      <c r="I42" s="13" t="s">
        <v>63</v>
      </c>
      <c r="J42" t="s">
        <v>218</v>
      </c>
      <c r="K42">
        <v>75</v>
      </c>
      <c r="L42" s="27">
        <v>43891</v>
      </c>
      <c r="M42" s="27">
        <v>43891</v>
      </c>
      <c r="N42">
        <f t="shared" si="0"/>
        <v>8</v>
      </c>
      <c r="O42">
        <f t="shared" si="1"/>
        <v>10</v>
      </c>
      <c r="P42">
        <f t="shared" si="2"/>
        <v>2</v>
      </c>
    </row>
    <row r="43" spans="1:16">
      <c r="A43" s="14" t="s">
        <v>150</v>
      </c>
      <c r="B43" s="3" t="s">
        <v>151</v>
      </c>
      <c r="C43" s="3" t="s">
        <v>23</v>
      </c>
      <c r="D43" s="3" t="s">
        <v>152</v>
      </c>
      <c r="E43" s="4">
        <v>43888</v>
      </c>
      <c r="F43" s="4">
        <v>43899</v>
      </c>
      <c r="G43" s="4">
        <v>43901</v>
      </c>
      <c r="H43" s="3" t="s">
        <v>47</v>
      </c>
      <c r="I43" s="15" t="s">
        <v>42</v>
      </c>
      <c r="J43" t="s">
        <v>219</v>
      </c>
      <c r="K43">
        <v>51</v>
      </c>
      <c r="L43" s="27">
        <v>43888</v>
      </c>
      <c r="M43" s="27">
        <v>43888</v>
      </c>
      <c r="N43">
        <f t="shared" si="0"/>
        <v>11</v>
      </c>
      <c r="O43">
        <f t="shared" si="1"/>
        <v>13</v>
      </c>
      <c r="P43">
        <f t="shared" si="2"/>
        <v>2</v>
      </c>
    </row>
    <row r="44" spans="1:16">
      <c r="A44" s="12" t="s">
        <v>153</v>
      </c>
      <c r="B44" s="1" t="s">
        <v>154</v>
      </c>
      <c r="C44" s="1" t="s">
        <v>23</v>
      </c>
      <c r="D44" s="1" t="s">
        <v>155</v>
      </c>
      <c r="E44" s="2">
        <v>43899</v>
      </c>
      <c r="F44" s="2">
        <v>43900</v>
      </c>
      <c r="G44" s="2">
        <v>43901</v>
      </c>
      <c r="H44" s="1" t="s">
        <v>156</v>
      </c>
      <c r="I44" s="13" t="s">
        <v>63</v>
      </c>
      <c r="J44" t="s">
        <v>219</v>
      </c>
      <c r="K44">
        <v>47</v>
      </c>
      <c r="L44" s="27">
        <v>43899</v>
      </c>
      <c r="M44" s="27">
        <v>43899</v>
      </c>
      <c r="N44">
        <f t="shared" si="0"/>
        <v>1</v>
      </c>
      <c r="O44">
        <f t="shared" si="1"/>
        <v>2</v>
      </c>
      <c r="P44">
        <f t="shared" si="2"/>
        <v>1</v>
      </c>
    </row>
    <row r="45" spans="1:16">
      <c r="A45" s="14" t="s">
        <v>157</v>
      </c>
      <c r="B45" s="3" t="s">
        <v>158</v>
      </c>
      <c r="C45" s="3" t="s">
        <v>23</v>
      </c>
      <c r="D45" s="3" t="s">
        <v>14</v>
      </c>
      <c r="E45" s="4">
        <v>43897</v>
      </c>
      <c r="F45" s="4">
        <v>43899</v>
      </c>
      <c r="G45" s="4">
        <v>43901</v>
      </c>
      <c r="H45" s="3" t="s">
        <v>38</v>
      </c>
      <c r="I45" s="15" t="s">
        <v>63</v>
      </c>
      <c r="J45" t="s">
        <v>218</v>
      </c>
      <c r="K45">
        <v>70</v>
      </c>
      <c r="L45" s="27">
        <v>43897</v>
      </c>
      <c r="M45" s="27">
        <v>43897</v>
      </c>
      <c r="N45">
        <f t="shared" si="0"/>
        <v>2</v>
      </c>
      <c r="O45">
        <f t="shared" si="1"/>
        <v>4</v>
      </c>
      <c r="P45">
        <f t="shared" si="2"/>
        <v>2</v>
      </c>
    </row>
    <row r="46" spans="1:16" ht="19.2">
      <c r="A46" s="12" t="s">
        <v>159</v>
      </c>
      <c r="B46" s="1" t="s">
        <v>160</v>
      </c>
      <c r="C46" s="1" t="s">
        <v>23</v>
      </c>
      <c r="D46" s="1" t="s">
        <v>138</v>
      </c>
      <c r="E46" s="2">
        <v>43898</v>
      </c>
      <c r="F46" s="1" t="s">
        <v>139</v>
      </c>
      <c r="G46" s="2">
        <v>43901</v>
      </c>
      <c r="H46" s="1" t="s">
        <v>38</v>
      </c>
      <c r="I46" s="13" t="s">
        <v>51</v>
      </c>
      <c r="J46" t="s">
        <v>219</v>
      </c>
      <c r="K46">
        <v>27</v>
      </c>
      <c r="L46" s="27">
        <v>43898</v>
      </c>
      <c r="M46" s="27">
        <v>43898</v>
      </c>
      <c r="N46" t="e">
        <f t="shared" si="0"/>
        <v>#VALUE!</v>
      </c>
      <c r="O46">
        <f t="shared" si="1"/>
        <v>3</v>
      </c>
      <c r="P46" t="e">
        <f t="shared" si="2"/>
        <v>#VALUE!</v>
      </c>
    </row>
    <row r="47" spans="1:16">
      <c r="A47" s="14" t="s">
        <v>161</v>
      </c>
      <c r="B47" s="3" t="s">
        <v>162</v>
      </c>
      <c r="C47" s="3" t="s">
        <v>23</v>
      </c>
      <c r="D47" s="3" t="s">
        <v>14</v>
      </c>
      <c r="E47" s="4">
        <v>43890</v>
      </c>
      <c r="F47" s="4">
        <v>43897</v>
      </c>
      <c r="G47" s="4">
        <v>43901</v>
      </c>
      <c r="H47" s="3" t="s">
        <v>163</v>
      </c>
      <c r="I47" s="15" t="s">
        <v>164</v>
      </c>
      <c r="J47" t="s">
        <v>218</v>
      </c>
      <c r="K47">
        <v>66</v>
      </c>
      <c r="L47" s="27">
        <v>43890</v>
      </c>
      <c r="M47" s="27">
        <v>43890</v>
      </c>
      <c r="N47">
        <f t="shared" si="0"/>
        <v>7</v>
      </c>
      <c r="O47">
        <f t="shared" si="1"/>
        <v>11</v>
      </c>
      <c r="P47">
        <f t="shared" si="2"/>
        <v>4</v>
      </c>
    </row>
    <row r="48" spans="1:16">
      <c r="A48" s="12" t="s">
        <v>165</v>
      </c>
      <c r="B48" s="1" t="s">
        <v>130</v>
      </c>
      <c r="C48" s="1" t="s">
        <v>23</v>
      </c>
      <c r="D48" s="1" t="s">
        <v>166</v>
      </c>
      <c r="E48" s="2">
        <v>43876</v>
      </c>
      <c r="F48" s="2">
        <v>43891</v>
      </c>
      <c r="G48" s="2">
        <v>43901</v>
      </c>
      <c r="H48" s="1" t="s">
        <v>163</v>
      </c>
      <c r="I48" s="13" t="s">
        <v>167</v>
      </c>
      <c r="J48" t="s">
        <v>219</v>
      </c>
      <c r="K48">
        <v>53</v>
      </c>
      <c r="L48" s="27">
        <v>43876</v>
      </c>
      <c r="M48" s="27">
        <v>43876</v>
      </c>
      <c r="N48">
        <f t="shared" si="0"/>
        <v>15</v>
      </c>
      <c r="O48">
        <f t="shared" si="1"/>
        <v>25</v>
      </c>
      <c r="P48">
        <f t="shared" si="2"/>
        <v>10</v>
      </c>
    </row>
    <row r="49" spans="1:16" ht="19.2">
      <c r="A49" s="14" t="s">
        <v>168</v>
      </c>
      <c r="B49" s="3" t="s">
        <v>50</v>
      </c>
      <c r="C49" s="3" t="s">
        <v>23</v>
      </c>
      <c r="D49" s="3" t="s">
        <v>138</v>
      </c>
      <c r="E49" s="4">
        <v>43892</v>
      </c>
      <c r="F49" s="4">
        <v>43899</v>
      </c>
      <c r="G49" s="4">
        <v>43901</v>
      </c>
      <c r="H49" s="3" t="s">
        <v>163</v>
      </c>
      <c r="I49" s="15" t="s">
        <v>54</v>
      </c>
      <c r="J49" t="s">
        <v>219</v>
      </c>
      <c r="K49">
        <v>57</v>
      </c>
      <c r="L49" s="27">
        <v>43892</v>
      </c>
      <c r="M49" s="27">
        <v>43892</v>
      </c>
      <c r="N49">
        <f t="shared" si="0"/>
        <v>7</v>
      </c>
      <c r="O49">
        <f t="shared" si="1"/>
        <v>9</v>
      </c>
      <c r="P49">
        <f t="shared" si="2"/>
        <v>2</v>
      </c>
    </row>
    <row r="50" spans="1:16">
      <c r="A50" s="12" t="s">
        <v>169</v>
      </c>
      <c r="B50" s="1" t="s">
        <v>53</v>
      </c>
      <c r="C50" s="1" t="s">
        <v>23</v>
      </c>
      <c r="D50" s="1" t="s">
        <v>170</v>
      </c>
      <c r="E50" s="2">
        <v>43891</v>
      </c>
      <c r="F50" s="2">
        <v>43899</v>
      </c>
      <c r="G50" s="2">
        <v>43901</v>
      </c>
      <c r="H50" s="1" t="s">
        <v>171</v>
      </c>
      <c r="I50" s="13" t="s">
        <v>166</v>
      </c>
      <c r="J50" t="s">
        <v>219</v>
      </c>
      <c r="K50">
        <v>72</v>
      </c>
      <c r="L50" s="27">
        <v>43891</v>
      </c>
      <c r="M50" s="27">
        <v>43891</v>
      </c>
      <c r="N50">
        <f t="shared" si="0"/>
        <v>8</v>
      </c>
      <c r="O50">
        <f t="shared" si="1"/>
        <v>10</v>
      </c>
      <c r="P50">
        <f t="shared" si="2"/>
        <v>2</v>
      </c>
    </row>
    <row r="51" spans="1:16">
      <c r="A51" s="14" t="s">
        <v>172</v>
      </c>
      <c r="B51" s="3" t="s">
        <v>72</v>
      </c>
      <c r="C51" s="3" t="s">
        <v>23</v>
      </c>
      <c r="D51" s="3" t="s">
        <v>14</v>
      </c>
      <c r="E51" s="4">
        <v>43898</v>
      </c>
      <c r="F51" s="4">
        <v>43897</v>
      </c>
      <c r="G51" s="4">
        <v>43901</v>
      </c>
      <c r="H51" s="3" t="s">
        <v>47</v>
      </c>
      <c r="I51" s="15" t="s">
        <v>51</v>
      </c>
      <c r="J51" t="s">
        <v>218</v>
      </c>
      <c r="K51">
        <v>69</v>
      </c>
      <c r="L51" s="27">
        <v>43898</v>
      </c>
      <c r="M51" s="27">
        <v>43898</v>
      </c>
      <c r="N51" t="e">
        <f t="shared" si="0"/>
        <v>#NUM!</v>
      </c>
      <c r="O51">
        <f t="shared" si="1"/>
        <v>3</v>
      </c>
      <c r="P51">
        <f t="shared" si="2"/>
        <v>4</v>
      </c>
    </row>
    <row r="52" spans="1:16">
      <c r="A52" s="12" t="s">
        <v>173</v>
      </c>
      <c r="B52" s="1" t="s">
        <v>174</v>
      </c>
      <c r="C52" s="1" t="s">
        <v>23</v>
      </c>
      <c r="D52" s="1" t="s">
        <v>14</v>
      </c>
      <c r="E52" s="2">
        <v>43889</v>
      </c>
      <c r="F52" s="2">
        <v>43894</v>
      </c>
      <c r="G52" s="2">
        <v>43901</v>
      </c>
      <c r="H52" s="1" t="s">
        <v>38</v>
      </c>
      <c r="I52" s="13" t="s">
        <v>51</v>
      </c>
      <c r="J52" t="s">
        <v>219</v>
      </c>
      <c r="K52">
        <v>26</v>
      </c>
      <c r="L52" s="27">
        <v>43889</v>
      </c>
      <c r="M52" s="27">
        <v>43889</v>
      </c>
      <c r="N52">
        <f t="shared" si="0"/>
        <v>5</v>
      </c>
      <c r="O52">
        <f t="shared" si="1"/>
        <v>12</v>
      </c>
      <c r="P52">
        <f t="shared" si="2"/>
        <v>7</v>
      </c>
    </row>
    <row r="53" spans="1:16">
      <c r="A53" s="14" t="s">
        <v>175</v>
      </c>
      <c r="B53" s="3" t="s">
        <v>176</v>
      </c>
      <c r="C53" s="3" t="s">
        <v>23</v>
      </c>
      <c r="D53" s="3" t="s">
        <v>177</v>
      </c>
      <c r="E53" s="4">
        <v>43891</v>
      </c>
      <c r="F53" s="4">
        <v>43898</v>
      </c>
      <c r="G53" s="4">
        <v>43901</v>
      </c>
      <c r="H53" s="3" t="s">
        <v>171</v>
      </c>
      <c r="I53" s="15" t="s">
        <v>178</v>
      </c>
      <c r="J53" t="s">
        <v>218</v>
      </c>
      <c r="K53">
        <v>79</v>
      </c>
      <c r="L53" s="27">
        <v>43891</v>
      </c>
      <c r="M53" s="27">
        <v>43891</v>
      </c>
      <c r="N53">
        <f t="shared" si="0"/>
        <v>7</v>
      </c>
      <c r="O53">
        <f t="shared" si="1"/>
        <v>10</v>
      </c>
      <c r="P53">
        <f t="shared" si="2"/>
        <v>3</v>
      </c>
    </row>
    <row r="54" spans="1:16" ht="19.2" customHeight="1">
      <c r="A54" s="12" t="s">
        <v>179</v>
      </c>
      <c r="B54" s="1" t="s">
        <v>180</v>
      </c>
      <c r="C54" s="1" t="s">
        <v>23</v>
      </c>
      <c r="D54" s="1" t="s">
        <v>139</v>
      </c>
      <c r="E54" s="2">
        <v>43899</v>
      </c>
      <c r="F54" s="2">
        <v>43900</v>
      </c>
      <c r="G54" s="2">
        <v>43902</v>
      </c>
      <c r="H54" s="1" t="s">
        <v>47</v>
      </c>
      <c r="I54" s="13" t="s">
        <v>167</v>
      </c>
      <c r="J54" t="s">
        <v>219</v>
      </c>
      <c r="K54">
        <v>30</v>
      </c>
      <c r="L54" s="27">
        <v>43899</v>
      </c>
      <c r="M54" s="27">
        <v>43899</v>
      </c>
      <c r="N54">
        <f t="shared" si="0"/>
        <v>1</v>
      </c>
      <c r="O54">
        <f t="shared" si="1"/>
        <v>3</v>
      </c>
      <c r="P54">
        <f t="shared" si="2"/>
        <v>2</v>
      </c>
    </row>
    <row r="55" spans="1:16">
      <c r="A55" s="14" t="s">
        <v>181</v>
      </c>
      <c r="B55" s="3" t="s">
        <v>182</v>
      </c>
      <c r="C55" s="3" t="s">
        <v>23</v>
      </c>
      <c r="D55" s="3" t="s">
        <v>14</v>
      </c>
      <c r="E55" s="4">
        <v>43891</v>
      </c>
      <c r="F55" s="4">
        <v>43900</v>
      </c>
      <c r="G55" s="4">
        <v>43902</v>
      </c>
      <c r="H55" s="3" t="s">
        <v>183</v>
      </c>
      <c r="I55" s="15" t="s">
        <v>42</v>
      </c>
      <c r="J55" t="s">
        <v>219</v>
      </c>
      <c r="K55">
        <v>40</v>
      </c>
      <c r="L55" s="27">
        <v>43891</v>
      </c>
      <c r="M55" s="27">
        <v>43891</v>
      </c>
      <c r="N55">
        <f t="shared" si="0"/>
        <v>9</v>
      </c>
      <c r="O55">
        <f t="shared" si="1"/>
        <v>11</v>
      </c>
      <c r="P55">
        <f t="shared" si="2"/>
        <v>2</v>
      </c>
    </row>
    <row r="56" spans="1:16">
      <c r="A56" s="12" t="s">
        <v>184</v>
      </c>
      <c r="B56" s="1" t="s">
        <v>32</v>
      </c>
      <c r="C56" s="1" t="s">
        <v>139</v>
      </c>
      <c r="D56" s="1" t="s">
        <v>139</v>
      </c>
      <c r="E56" s="1" t="s">
        <v>139</v>
      </c>
      <c r="F56" s="1" t="s">
        <v>139</v>
      </c>
      <c r="G56" s="2">
        <v>43903</v>
      </c>
      <c r="H56" s="1" t="s">
        <v>89</v>
      </c>
      <c r="I56" s="13" t="s">
        <v>139</v>
      </c>
      <c r="J56" t="s">
        <v>218</v>
      </c>
      <c r="K56">
        <v>59</v>
      </c>
      <c r="L56" t="s">
        <v>224</v>
      </c>
      <c r="M56" t="s">
        <v>224</v>
      </c>
      <c r="N56" t="e">
        <f t="shared" si="0"/>
        <v>#VALUE!</v>
      </c>
      <c r="O56" t="e">
        <f t="shared" si="1"/>
        <v>#VALUE!</v>
      </c>
      <c r="P56" t="e">
        <f t="shared" si="2"/>
        <v>#VALUE!</v>
      </c>
    </row>
    <row r="57" spans="1:16">
      <c r="A57" s="14" t="s">
        <v>185</v>
      </c>
      <c r="B57" s="3" t="s">
        <v>75</v>
      </c>
      <c r="C57" s="3" t="s">
        <v>139</v>
      </c>
      <c r="D57" s="3" t="s">
        <v>139</v>
      </c>
      <c r="E57" s="3" t="s">
        <v>139</v>
      </c>
      <c r="F57" s="3" t="s">
        <v>139</v>
      </c>
      <c r="G57" s="4">
        <v>43903</v>
      </c>
      <c r="H57" s="3" t="s">
        <v>186</v>
      </c>
      <c r="I57" s="15" t="s">
        <v>139</v>
      </c>
      <c r="J57" t="s">
        <v>219</v>
      </c>
      <c r="K57">
        <v>41</v>
      </c>
      <c r="L57" t="s">
        <v>224</v>
      </c>
      <c r="M57" t="s">
        <v>224</v>
      </c>
      <c r="N57" t="e">
        <f t="shared" si="0"/>
        <v>#VALUE!</v>
      </c>
      <c r="O57" t="e">
        <f t="shared" si="1"/>
        <v>#VALUE!</v>
      </c>
      <c r="P57" t="e">
        <f t="shared" si="2"/>
        <v>#VALUE!</v>
      </c>
    </row>
    <row r="58" spans="1:16">
      <c r="A58" s="12" t="s">
        <v>187</v>
      </c>
      <c r="B58" s="1" t="s">
        <v>188</v>
      </c>
      <c r="C58" s="1" t="s">
        <v>139</v>
      </c>
      <c r="D58" s="1" t="s">
        <v>139</v>
      </c>
      <c r="E58" s="1" t="s">
        <v>139</v>
      </c>
      <c r="F58" s="1" t="s">
        <v>139</v>
      </c>
      <c r="G58" s="2">
        <v>43903</v>
      </c>
      <c r="H58" s="1" t="s">
        <v>47</v>
      </c>
      <c r="I58" s="13" t="s">
        <v>139</v>
      </c>
      <c r="J58" t="s">
        <v>219</v>
      </c>
      <c r="K58">
        <v>65</v>
      </c>
      <c r="L58" t="s">
        <v>224</v>
      </c>
      <c r="M58" t="s">
        <v>224</v>
      </c>
      <c r="N58" t="e">
        <f t="shared" si="0"/>
        <v>#VALUE!</v>
      </c>
      <c r="O58" t="e">
        <f t="shared" si="1"/>
        <v>#VALUE!</v>
      </c>
      <c r="P58" t="e">
        <f t="shared" si="2"/>
        <v>#VALUE!</v>
      </c>
    </row>
    <row r="59" spans="1:16">
      <c r="A59" s="14" t="s">
        <v>189</v>
      </c>
      <c r="B59" s="3" t="s">
        <v>190</v>
      </c>
      <c r="C59" s="3" t="s">
        <v>23</v>
      </c>
      <c r="D59" s="3" t="s">
        <v>14</v>
      </c>
      <c r="E59" s="4">
        <v>43896</v>
      </c>
      <c r="F59" s="4">
        <v>43900</v>
      </c>
      <c r="G59" s="4">
        <v>43903</v>
      </c>
      <c r="H59" s="3" t="s">
        <v>47</v>
      </c>
      <c r="I59" s="15" t="s">
        <v>191</v>
      </c>
      <c r="J59" t="s">
        <v>218</v>
      </c>
      <c r="K59">
        <v>45</v>
      </c>
      <c r="L59" s="27">
        <v>43896</v>
      </c>
      <c r="M59" s="27">
        <v>43896</v>
      </c>
      <c r="N59">
        <f t="shared" si="0"/>
        <v>4</v>
      </c>
      <c r="O59">
        <f t="shared" si="1"/>
        <v>7</v>
      </c>
      <c r="P59">
        <f t="shared" si="2"/>
        <v>3</v>
      </c>
    </row>
    <row r="60" spans="1:16">
      <c r="A60" s="12" t="s">
        <v>192</v>
      </c>
      <c r="B60" s="1" t="s">
        <v>160</v>
      </c>
      <c r="C60" s="1" t="s">
        <v>139</v>
      </c>
      <c r="D60" s="1" t="s">
        <v>139</v>
      </c>
      <c r="E60" s="1" t="s">
        <v>139</v>
      </c>
      <c r="F60" s="1" t="s">
        <v>139</v>
      </c>
      <c r="G60" s="2">
        <v>43903</v>
      </c>
      <c r="H60" s="1" t="s">
        <v>38</v>
      </c>
      <c r="I60" s="13" t="s">
        <v>139</v>
      </c>
      <c r="J60" t="s">
        <v>219</v>
      </c>
      <c r="K60">
        <v>27</v>
      </c>
      <c r="L60" t="s">
        <v>224</v>
      </c>
      <c r="M60" t="s">
        <v>224</v>
      </c>
      <c r="N60" t="e">
        <f t="shared" si="0"/>
        <v>#VALUE!</v>
      </c>
      <c r="O60" t="e">
        <f t="shared" si="1"/>
        <v>#VALUE!</v>
      </c>
      <c r="P60" t="e">
        <f t="shared" si="2"/>
        <v>#VALUE!</v>
      </c>
    </row>
    <row r="61" spans="1:16" ht="19.2">
      <c r="A61" s="14" t="s">
        <v>193</v>
      </c>
      <c r="B61" s="3" t="s">
        <v>194</v>
      </c>
      <c r="C61" s="3" t="s">
        <v>166</v>
      </c>
      <c r="D61" s="3" t="s">
        <v>139</v>
      </c>
      <c r="E61" s="3" t="s">
        <v>139</v>
      </c>
      <c r="F61" s="3" t="s">
        <v>139</v>
      </c>
      <c r="G61" s="4">
        <v>43903</v>
      </c>
      <c r="H61" s="3" t="s">
        <v>195</v>
      </c>
      <c r="I61" s="15" t="s">
        <v>191</v>
      </c>
      <c r="J61" t="s">
        <v>219</v>
      </c>
      <c r="K61">
        <v>49</v>
      </c>
      <c r="L61" t="s">
        <v>224</v>
      </c>
      <c r="M61" t="s">
        <v>224</v>
      </c>
      <c r="N61" t="e">
        <f t="shared" si="0"/>
        <v>#VALUE!</v>
      </c>
      <c r="O61" t="e">
        <f t="shared" si="1"/>
        <v>#VALUE!</v>
      </c>
      <c r="P61" t="e">
        <f t="shared" si="2"/>
        <v>#VALUE!</v>
      </c>
    </row>
    <row r="62" spans="1:16" ht="19.2">
      <c r="A62" s="12" t="s">
        <v>196</v>
      </c>
      <c r="B62" s="1" t="s">
        <v>158</v>
      </c>
      <c r="C62" s="1" t="s">
        <v>139</v>
      </c>
      <c r="D62" s="1" t="s">
        <v>139</v>
      </c>
      <c r="E62" s="1" t="s">
        <v>139</v>
      </c>
      <c r="F62" s="1" t="s">
        <v>139</v>
      </c>
      <c r="G62" s="2">
        <v>43903</v>
      </c>
      <c r="H62" s="1" t="s">
        <v>197</v>
      </c>
      <c r="I62" s="13" t="s">
        <v>139</v>
      </c>
      <c r="J62" t="s">
        <v>218</v>
      </c>
      <c r="K62">
        <v>70</v>
      </c>
      <c r="L62" t="s">
        <v>224</v>
      </c>
      <c r="M62" t="s">
        <v>224</v>
      </c>
      <c r="N62" t="e">
        <f t="shared" si="0"/>
        <v>#VALUE!</v>
      </c>
      <c r="O62" t="e">
        <f t="shared" si="1"/>
        <v>#VALUE!</v>
      </c>
      <c r="P62" t="e">
        <f t="shared" si="2"/>
        <v>#VALUE!</v>
      </c>
    </row>
    <row r="63" spans="1:16">
      <c r="A63" s="14" t="s">
        <v>198</v>
      </c>
      <c r="B63" s="3" t="s">
        <v>199</v>
      </c>
      <c r="C63" s="3" t="s">
        <v>139</v>
      </c>
      <c r="D63" s="3" t="s">
        <v>139</v>
      </c>
      <c r="E63" s="3" t="s">
        <v>139</v>
      </c>
      <c r="F63" s="3" t="s">
        <v>139</v>
      </c>
      <c r="G63" s="4">
        <v>43903</v>
      </c>
      <c r="H63" s="3" t="s">
        <v>183</v>
      </c>
      <c r="I63" s="15" t="s">
        <v>139</v>
      </c>
      <c r="J63" t="s">
        <v>218</v>
      </c>
      <c r="K63">
        <v>35</v>
      </c>
      <c r="L63" t="s">
        <v>224</v>
      </c>
      <c r="M63" t="s">
        <v>224</v>
      </c>
      <c r="N63" t="e">
        <f t="shared" si="0"/>
        <v>#VALUE!</v>
      </c>
      <c r="O63" t="e">
        <f t="shared" si="1"/>
        <v>#VALUE!</v>
      </c>
      <c r="P63" t="e">
        <f t="shared" si="2"/>
        <v>#VALUE!</v>
      </c>
    </row>
    <row r="64" spans="1:16">
      <c r="A64" s="12" t="s">
        <v>200</v>
      </c>
      <c r="B64" s="1" t="s">
        <v>201</v>
      </c>
      <c r="C64" s="1" t="s">
        <v>23</v>
      </c>
      <c r="D64" s="1" t="s">
        <v>14</v>
      </c>
      <c r="E64" s="2">
        <v>43896</v>
      </c>
      <c r="F64" s="1" t="s">
        <v>139</v>
      </c>
      <c r="G64" s="2">
        <v>43903</v>
      </c>
      <c r="H64" s="1" t="s">
        <v>202</v>
      </c>
      <c r="I64" s="13" t="s">
        <v>30</v>
      </c>
      <c r="J64" t="s">
        <v>219</v>
      </c>
      <c r="K64">
        <v>33</v>
      </c>
      <c r="L64" s="27">
        <v>43896</v>
      </c>
      <c r="M64" s="27">
        <v>43896</v>
      </c>
      <c r="N64" t="e">
        <f t="shared" si="0"/>
        <v>#VALUE!</v>
      </c>
      <c r="O64">
        <f t="shared" si="1"/>
        <v>7</v>
      </c>
      <c r="P64" t="e">
        <f t="shared" si="2"/>
        <v>#VALUE!</v>
      </c>
    </row>
    <row r="65" spans="1:16" ht="19.8" thickBot="1">
      <c r="A65" s="20" t="s">
        <v>203</v>
      </c>
      <c r="B65" s="21" t="s">
        <v>40</v>
      </c>
      <c r="C65" s="21" t="s">
        <v>166</v>
      </c>
      <c r="D65" s="21" t="s">
        <v>139</v>
      </c>
      <c r="E65" s="22">
        <v>43889</v>
      </c>
      <c r="F65" s="22">
        <v>43899</v>
      </c>
      <c r="G65" s="22">
        <v>43903</v>
      </c>
      <c r="H65" s="21" t="s">
        <v>204</v>
      </c>
      <c r="I65" s="23" t="s">
        <v>164</v>
      </c>
      <c r="J65" t="s">
        <v>219</v>
      </c>
      <c r="K65">
        <v>32</v>
      </c>
      <c r="L65" s="27">
        <v>43889</v>
      </c>
      <c r="M65" s="27">
        <v>43889</v>
      </c>
      <c r="N65">
        <f t="shared" si="0"/>
        <v>10</v>
      </c>
      <c r="O65">
        <f t="shared" si="1"/>
        <v>14</v>
      </c>
      <c r="P65">
        <f t="shared" si="2"/>
        <v>4</v>
      </c>
    </row>
    <row r="66" spans="1:16">
      <c r="A66" s="24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Age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Dwight Ian Gabucan</dc:creator>
  <cp:lastModifiedBy>Dwight Ian Gabucan</cp:lastModifiedBy>
  <dcterms:created xsi:type="dcterms:W3CDTF">2020-03-14T10:51:46Z</dcterms:created>
  <dcterms:modified xsi:type="dcterms:W3CDTF">2020-03-14T11:22:19Z</dcterms:modified>
</cp:coreProperties>
</file>