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发布目录\software-engineering-technology\ISO\质量记录表单\"/>
    </mc:Choice>
  </mc:AlternateContent>
  <xr:revisionPtr revIDLastSave="0" documentId="13_ncr:1_{9B03AD43-C360-45CE-B492-06C79BB4B14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4" r:id="rId1"/>
  </sheets>
  <definedNames>
    <definedName name="_xlnm._FilterDatabase" localSheetId="0" hidden="1">Sheet1!$A$1:$Y$548</definedName>
  </definedNames>
  <calcPr calcId="191029"/>
</workbook>
</file>

<file path=xl/calcChain.xml><?xml version="1.0" encoding="utf-8"?>
<calcChain xmlns="http://schemas.openxmlformats.org/spreadsheetml/2006/main">
  <c r="O75" i="4" l="1"/>
  <c r="P75" i="4"/>
  <c r="Q75" i="4"/>
  <c r="R75" i="4"/>
  <c r="S75" i="4"/>
  <c r="T75" i="4"/>
  <c r="U75" i="4"/>
  <c r="V75" i="4"/>
  <c r="W75" i="4"/>
  <c r="X75" i="4"/>
  <c r="Y75" i="4"/>
  <c r="O76" i="4"/>
  <c r="P76" i="4"/>
  <c r="Q76" i="4"/>
  <c r="R76" i="4"/>
  <c r="S76" i="4"/>
  <c r="T76" i="4"/>
  <c r="U76" i="4"/>
  <c r="V76" i="4"/>
  <c r="W76" i="4"/>
  <c r="X76" i="4"/>
  <c r="Y76" i="4"/>
  <c r="O77" i="4"/>
  <c r="P77" i="4"/>
  <c r="Q77" i="4"/>
  <c r="R77" i="4"/>
  <c r="S77" i="4"/>
  <c r="T77" i="4"/>
  <c r="U77" i="4"/>
  <c r="V77" i="4"/>
  <c r="W77" i="4"/>
  <c r="X77" i="4"/>
  <c r="Y77" i="4"/>
  <c r="O78" i="4"/>
  <c r="P78" i="4"/>
  <c r="Q78" i="4"/>
  <c r="R78" i="4"/>
  <c r="S78" i="4"/>
  <c r="T78" i="4"/>
  <c r="U78" i="4"/>
  <c r="V78" i="4"/>
  <c r="W78" i="4"/>
  <c r="X78" i="4"/>
  <c r="Y78" i="4"/>
  <c r="O79" i="4"/>
  <c r="P79" i="4"/>
  <c r="Q79" i="4"/>
  <c r="R79" i="4"/>
  <c r="S79" i="4"/>
  <c r="T79" i="4"/>
  <c r="U79" i="4"/>
  <c r="V79" i="4"/>
  <c r="W79" i="4"/>
  <c r="X79" i="4"/>
  <c r="Y79" i="4"/>
  <c r="Y519" i="4"/>
  <c r="X519" i="4"/>
  <c r="W519" i="4"/>
  <c r="V519" i="4"/>
  <c r="U519" i="4"/>
  <c r="T519" i="4"/>
  <c r="S519" i="4"/>
  <c r="R519" i="4"/>
  <c r="Q519" i="4"/>
  <c r="P519" i="4"/>
  <c r="O519" i="4"/>
  <c r="Y518" i="4"/>
  <c r="X518" i="4"/>
  <c r="W518" i="4"/>
  <c r="V518" i="4"/>
  <c r="U518" i="4"/>
  <c r="T518" i="4"/>
  <c r="S518" i="4"/>
  <c r="R518" i="4"/>
  <c r="Q518" i="4"/>
  <c r="P518" i="4"/>
  <c r="O518" i="4"/>
  <c r="Y517" i="4"/>
  <c r="X517" i="4"/>
  <c r="W517" i="4"/>
  <c r="V517" i="4"/>
  <c r="U517" i="4"/>
  <c r="T517" i="4"/>
  <c r="S517" i="4"/>
  <c r="R517" i="4"/>
  <c r="Q517" i="4"/>
  <c r="P517" i="4"/>
  <c r="O517" i="4"/>
  <c r="Y516" i="4"/>
  <c r="X516" i="4"/>
  <c r="W516" i="4"/>
  <c r="V516" i="4"/>
  <c r="U516" i="4"/>
  <c r="T516" i="4"/>
  <c r="S516" i="4"/>
  <c r="R516" i="4"/>
  <c r="Q516" i="4"/>
  <c r="P516" i="4"/>
  <c r="O516" i="4"/>
  <c r="Y515" i="4"/>
  <c r="X515" i="4"/>
  <c r="W515" i="4"/>
  <c r="V515" i="4"/>
  <c r="U515" i="4"/>
  <c r="T515" i="4"/>
  <c r="S515" i="4"/>
  <c r="R515" i="4"/>
  <c r="Q515" i="4"/>
  <c r="P515" i="4"/>
  <c r="O515" i="4"/>
  <c r="Y514" i="4"/>
  <c r="X514" i="4"/>
  <c r="W514" i="4"/>
  <c r="V514" i="4"/>
  <c r="U514" i="4"/>
  <c r="T514" i="4"/>
  <c r="S514" i="4"/>
  <c r="R514" i="4"/>
  <c r="Q514" i="4"/>
  <c r="P514" i="4"/>
  <c r="O514" i="4"/>
  <c r="Y513" i="4"/>
  <c r="X513" i="4"/>
  <c r="W513" i="4"/>
  <c r="V513" i="4"/>
  <c r="U513" i="4"/>
  <c r="T513" i="4"/>
  <c r="S513" i="4"/>
  <c r="R513" i="4"/>
  <c r="Q513" i="4"/>
  <c r="P513" i="4"/>
  <c r="O513" i="4"/>
  <c r="Y512" i="4"/>
  <c r="X512" i="4"/>
  <c r="W512" i="4"/>
  <c r="V512" i="4"/>
  <c r="U512" i="4"/>
  <c r="T512" i="4"/>
  <c r="S512" i="4"/>
  <c r="R512" i="4"/>
  <c r="Q512" i="4"/>
  <c r="P512" i="4"/>
  <c r="O512" i="4"/>
  <c r="Y511" i="4"/>
  <c r="X511" i="4"/>
  <c r="W511" i="4"/>
  <c r="V511" i="4"/>
  <c r="U511" i="4"/>
  <c r="T511" i="4"/>
  <c r="S511" i="4"/>
  <c r="R511" i="4"/>
  <c r="Q511" i="4"/>
  <c r="P511" i="4"/>
  <c r="O511" i="4"/>
  <c r="Y510" i="4"/>
  <c r="X510" i="4"/>
  <c r="W510" i="4"/>
  <c r="V510" i="4"/>
  <c r="U510" i="4"/>
  <c r="T510" i="4"/>
  <c r="S510" i="4"/>
  <c r="R510" i="4"/>
  <c r="Q510" i="4"/>
  <c r="P510" i="4"/>
  <c r="O510" i="4"/>
  <c r="Y509" i="4"/>
  <c r="X509" i="4"/>
  <c r="W509" i="4"/>
  <c r="V509" i="4"/>
  <c r="U509" i="4"/>
  <c r="T509" i="4"/>
  <c r="S509" i="4"/>
  <c r="R509" i="4"/>
  <c r="Q509" i="4"/>
  <c r="P509" i="4"/>
  <c r="O509" i="4"/>
  <c r="Y508" i="4"/>
  <c r="X508" i="4"/>
  <c r="W508" i="4"/>
  <c r="V508" i="4"/>
  <c r="U508" i="4"/>
  <c r="T508" i="4"/>
  <c r="S508" i="4"/>
  <c r="R508" i="4"/>
  <c r="Q508" i="4"/>
  <c r="P508" i="4"/>
  <c r="O508" i="4"/>
  <c r="Y507" i="4"/>
  <c r="X507" i="4"/>
  <c r="W507" i="4"/>
  <c r="V507" i="4"/>
  <c r="U507" i="4"/>
  <c r="T507" i="4"/>
  <c r="S507" i="4"/>
  <c r="R507" i="4"/>
  <c r="Q507" i="4"/>
  <c r="P507" i="4"/>
  <c r="O507" i="4"/>
  <c r="Y506" i="4"/>
  <c r="X506" i="4"/>
  <c r="W506" i="4"/>
  <c r="V506" i="4"/>
  <c r="U506" i="4"/>
  <c r="T506" i="4"/>
  <c r="S506" i="4"/>
  <c r="R506" i="4"/>
  <c r="Q506" i="4"/>
  <c r="P506" i="4"/>
  <c r="O506" i="4"/>
  <c r="Y505" i="4"/>
  <c r="X505" i="4"/>
  <c r="W505" i="4"/>
  <c r="V505" i="4"/>
  <c r="U505" i="4"/>
  <c r="T505" i="4"/>
  <c r="S505" i="4"/>
  <c r="R505" i="4"/>
  <c r="Q505" i="4"/>
  <c r="P505" i="4"/>
  <c r="O505" i="4"/>
  <c r="Y504" i="4"/>
  <c r="X504" i="4"/>
  <c r="W504" i="4"/>
  <c r="V504" i="4"/>
  <c r="U504" i="4"/>
  <c r="T504" i="4"/>
  <c r="S504" i="4"/>
  <c r="R504" i="4"/>
  <c r="Q504" i="4"/>
  <c r="P504" i="4"/>
  <c r="O504" i="4"/>
  <c r="Y503" i="4"/>
  <c r="X503" i="4"/>
  <c r="W503" i="4"/>
  <c r="V503" i="4"/>
  <c r="U503" i="4"/>
  <c r="T503" i="4"/>
  <c r="S503" i="4"/>
  <c r="R503" i="4"/>
  <c r="Q503" i="4"/>
  <c r="P503" i="4"/>
  <c r="O503" i="4"/>
  <c r="Y502" i="4"/>
  <c r="X502" i="4"/>
  <c r="W502" i="4"/>
  <c r="V502" i="4"/>
  <c r="U502" i="4"/>
  <c r="T502" i="4"/>
  <c r="S502" i="4"/>
  <c r="R502" i="4"/>
  <c r="Q502" i="4"/>
  <c r="P502" i="4"/>
  <c r="O502" i="4"/>
  <c r="Y501" i="4"/>
  <c r="X501" i="4"/>
  <c r="W501" i="4"/>
  <c r="V501" i="4"/>
  <c r="U501" i="4"/>
  <c r="T501" i="4"/>
  <c r="S501" i="4"/>
  <c r="R501" i="4"/>
  <c r="Q501" i="4"/>
  <c r="P501" i="4"/>
  <c r="O501" i="4"/>
  <c r="X500" i="4"/>
  <c r="W500" i="4"/>
  <c r="V500" i="4"/>
  <c r="U500" i="4"/>
  <c r="T500" i="4"/>
  <c r="S500" i="4"/>
  <c r="R500" i="4"/>
  <c r="Q500" i="4"/>
  <c r="P500" i="4"/>
  <c r="O500" i="4"/>
  <c r="Y499" i="4"/>
  <c r="X499" i="4"/>
  <c r="W499" i="4"/>
  <c r="V499" i="4"/>
  <c r="U499" i="4"/>
  <c r="T499" i="4"/>
  <c r="S499" i="4"/>
  <c r="R499" i="4"/>
  <c r="Q499" i="4"/>
  <c r="P499" i="4"/>
  <c r="O499" i="4"/>
  <c r="X498" i="4"/>
  <c r="W498" i="4"/>
  <c r="V498" i="4"/>
  <c r="U498" i="4"/>
  <c r="T498" i="4"/>
  <c r="S498" i="4"/>
  <c r="R498" i="4"/>
  <c r="Q498" i="4"/>
  <c r="P498" i="4"/>
  <c r="O498" i="4"/>
  <c r="X497" i="4"/>
  <c r="W497" i="4"/>
  <c r="V497" i="4"/>
  <c r="U497" i="4"/>
  <c r="T497" i="4"/>
  <c r="S497" i="4"/>
  <c r="R497" i="4"/>
  <c r="Q497" i="4"/>
  <c r="P497" i="4"/>
  <c r="O497" i="4"/>
  <c r="X496" i="4"/>
  <c r="W496" i="4"/>
  <c r="V496" i="4"/>
  <c r="U496" i="4"/>
  <c r="T496" i="4"/>
  <c r="S496" i="4"/>
  <c r="R496" i="4"/>
  <c r="Q496" i="4"/>
  <c r="P496" i="4"/>
  <c r="O496" i="4"/>
  <c r="X495" i="4"/>
  <c r="W495" i="4"/>
  <c r="V495" i="4"/>
  <c r="U495" i="4"/>
  <c r="T495" i="4"/>
  <c r="S495" i="4"/>
  <c r="R495" i="4"/>
  <c r="Q495" i="4"/>
  <c r="P495" i="4"/>
  <c r="O495" i="4"/>
  <c r="X494" i="4"/>
  <c r="W494" i="4"/>
  <c r="V494" i="4"/>
  <c r="U494" i="4"/>
  <c r="T494" i="4"/>
  <c r="S494" i="4"/>
  <c r="R494" i="4"/>
  <c r="Q494" i="4"/>
  <c r="P494" i="4"/>
  <c r="O494" i="4"/>
  <c r="X493" i="4"/>
  <c r="W493" i="4"/>
  <c r="V493" i="4"/>
  <c r="U493" i="4"/>
  <c r="T493" i="4"/>
  <c r="S493" i="4"/>
  <c r="R493" i="4"/>
  <c r="Q493" i="4"/>
  <c r="P493" i="4"/>
  <c r="O493" i="4"/>
  <c r="X492" i="4"/>
  <c r="W492" i="4"/>
  <c r="V492" i="4"/>
  <c r="U492" i="4"/>
  <c r="T492" i="4"/>
  <c r="S492" i="4"/>
  <c r="R492" i="4"/>
  <c r="Q492" i="4"/>
  <c r="P492" i="4"/>
  <c r="O492" i="4"/>
  <c r="X491" i="4"/>
  <c r="W491" i="4"/>
  <c r="V491" i="4"/>
  <c r="U491" i="4"/>
  <c r="T491" i="4"/>
  <c r="S491" i="4"/>
  <c r="R491" i="4"/>
  <c r="Q491" i="4"/>
  <c r="P491" i="4"/>
  <c r="O491" i="4"/>
  <c r="Y490" i="4"/>
  <c r="X490" i="4"/>
  <c r="W490" i="4"/>
  <c r="V490" i="4"/>
  <c r="U490" i="4"/>
  <c r="T490" i="4"/>
  <c r="S490" i="4"/>
  <c r="R490" i="4"/>
  <c r="Q490" i="4"/>
  <c r="P490" i="4"/>
  <c r="O490" i="4"/>
  <c r="Y489" i="4"/>
  <c r="X489" i="4"/>
  <c r="W489" i="4"/>
  <c r="V489" i="4"/>
  <c r="U489" i="4"/>
  <c r="T489" i="4"/>
  <c r="S489" i="4"/>
  <c r="R489" i="4"/>
  <c r="Q489" i="4"/>
  <c r="P489" i="4"/>
  <c r="O489" i="4"/>
  <c r="X488" i="4"/>
  <c r="W488" i="4"/>
  <c r="V488" i="4"/>
  <c r="U488" i="4"/>
  <c r="T488" i="4"/>
  <c r="S488" i="4"/>
  <c r="R488" i="4"/>
  <c r="Q488" i="4"/>
  <c r="P488" i="4"/>
  <c r="O488" i="4"/>
  <c r="Y535" i="4"/>
  <c r="X535" i="4"/>
  <c r="W535" i="4"/>
  <c r="V535" i="4"/>
  <c r="U535" i="4"/>
  <c r="T535" i="4"/>
  <c r="S535" i="4"/>
  <c r="R535" i="4"/>
  <c r="Q535" i="4"/>
  <c r="P535" i="4"/>
  <c r="O535" i="4"/>
  <c r="Y534" i="4"/>
  <c r="X534" i="4"/>
  <c r="W534" i="4"/>
  <c r="V534" i="4"/>
  <c r="U534" i="4"/>
  <c r="T534" i="4"/>
  <c r="S534" i="4"/>
  <c r="R534" i="4"/>
  <c r="Q534" i="4"/>
  <c r="P534" i="4"/>
  <c r="O534" i="4"/>
  <c r="Y533" i="4"/>
  <c r="X533" i="4"/>
  <c r="W533" i="4"/>
  <c r="V533" i="4"/>
  <c r="U533" i="4"/>
  <c r="T533" i="4"/>
  <c r="S533" i="4"/>
  <c r="R533" i="4"/>
  <c r="Q533" i="4"/>
  <c r="P533" i="4"/>
  <c r="O533" i="4"/>
  <c r="Y532" i="4"/>
  <c r="X532" i="4"/>
  <c r="W532" i="4"/>
  <c r="V532" i="4"/>
  <c r="U532" i="4"/>
  <c r="T532" i="4"/>
  <c r="S532" i="4"/>
  <c r="R532" i="4"/>
  <c r="Q532" i="4"/>
  <c r="P532" i="4"/>
  <c r="O532" i="4"/>
  <c r="Y531" i="4"/>
  <c r="X531" i="4"/>
  <c r="W531" i="4"/>
  <c r="V531" i="4"/>
  <c r="U531" i="4"/>
  <c r="T531" i="4"/>
  <c r="S531" i="4"/>
  <c r="R531" i="4"/>
  <c r="Q531" i="4"/>
  <c r="P531" i="4"/>
  <c r="O531" i="4"/>
  <c r="Y530" i="4"/>
  <c r="X530" i="4"/>
  <c r="W530" i="4"/>
  <c r="V530" i="4"/>
  <c r="U530" i="4"/>
  <c r="T530" i="4"/>
  <c r="S530" i="4"/>
  <c r="R530" i="4"/>
  <c r="Q530" i="4"/>
  <c r="P530" i="4"/>
  <c r="O530" i="4"/>
  <c r="Y529" i="4"/>
  <c r="X529" i="4"/>
  <c r="W529" i="4"/>
  <c r="V529" i="4"/>
  <c r="U529" i="4"/>
  <c r="T529" i="4"/>
  <c r="S529" i="4"/>
  <c r="R529" i="4"/>
  <c r="Q529" i="4"/>
  <c r="P529" i="4"/>
  <c r="O529" i="4"/>
  <c r="Y528" i="4"/>
  <c r="X528" i="4"/>
  <c r="W528" i="4"/>
  <c r="V528" i="4"/>
  <c r="U528" i="4"/>
  <c r="T528" i="4"/>
  <c r="S528" i="4"/>
  <c r="R528" i="4"/>
  <c r="Q528" i="4"/>
  <c r="P528" i="4"/>
  <c r="O528" i="4"/>
  <c r="Y527" i="4"/>
  <c r="X527" i="4"/>
  <c r="W527" i="4"/>
  <c r="V527" i="4"/>
  <c r="U527" i="4"/>
  <c r="T527" i="4"/>
  <c r="S527" i="4"/>
  <c r="R527" i="4"/>
  <c r="Q527" i="4"/>
  <c r="P527" i="4"/>
  <c r="O527" i="4"/>
  <c r="Y526" i="4"/>
  <c r="X526" i="4"/>
  <c r="W526" i="4"/>
  <c r="V526" i="4"/>
  <c r="U526" i="4"/>
  <c r="T526" i="4"/>
  <c r="S526" i="4"/>
  <c r="R526" i="4"/>
  <c r="Q526" i="4"/>
  <c r="P526" i="4"/>
  <c r="O526" i="4"/>
  <c r="Y525" i="4"/>
  <c r="X525" i="4"/>
  <c r="W525" i="4"/>
  <c r="V525" i="4"/>
  <c r="U525" i="4"/>
  <c r="T525" i="4"/>
  <c r="S525" i="4"/>
  <c r="R525" i="4"/>
  <c r="Q525" i="4"/>
  <c r="P525" i="4"/>
  <c r="O525" i="4"/>
  <c r="Y524" i="4"/>
  <c r="X524" i="4"/>
  <c r="W524" i="4"/>
  <c r="V524" i="4"/>
  <c r="U524" i="4"/>
  <c r="T524" i="4"/>
  <c r="S524" i="4"/>
  <c r="R524" i="4"/>
  <c r="Q524" i="4"/>
  <c r="P524" i="4"/>
  <c r="O524" i="4"/>
  <c r="Y523" i="4"/>
  <c r="X523" i="4"/>
  <c r="W523" i="4"/>
  <c r="V523" i="4"/>
  <c r="U523" i="4"/>
  <c r="T523" i="4"/>
  <c r="S523" i="4"/>
  <c r="R523" i="4"/>
  <c r="Q523" i="4"/>
  <c r="P523" i="4"/>
  <c r="O523" i="4"/>
  <c r="Y522" i="4"/>
  <c r="X522" i="4"/>
  <c r="W522" i="4"/>
  <c r="V522" i="4"/>
  <c r="U522" i="4"/>
  <c r="T522" i="4"/>
  <c r="S522" i="4"/>
  <c r="R522" i="4"/>
  <c r="Q522" i="4"/>
  <c r="P522" i="4"/>
  <c r="O522" i="4"/>
  <c r="Y521" i="4"/>
  <c r="X521" i="4"/>
  <c r="W521" i="4"/>
  <c r="V521" i="4"/>
  <c r="U521" i="4"/>
  <c r="T521" i="4"/>
  <c r="S521" i="4"/>
  <c r="R521" i="4"/>
  <c r="Q521" i="4"/>
  <c r="P521" i="4"/>
  <c r="O521" i="4"/>
  <c r="Y520" i="4"/>
  <c r="X520" i="4"/>
  <c r="W520" i="4"/>
  <c r="V520" i="4"/>
  <c r="U520" i="4"/>
  <c r="T520" i="4"/>
  <c r="S520" i="4"/>
  <c r="R520" i="4"/>
  <c r="Q520" i="4"/>
  <c r="P520" i="4"/>
  <c r="O520" i="4"/>
  <c r="N553" i="4"/>
  <c r="N554" i="4" s="1"/>
  <c r="M553" i="4"/>
  <c r="M554" i="4" s="1"/>
  <c r="K554" i="4"/>
  <c r="J554" i="4"/>
  <c r="I554" i="4"/>
  <c r="H554" i="4"/>
  <c r="Y552" i="4"/>
  <c r="X552" i="4"/>
  <c r="W552" i="4"/>
  <c r="V552" i="4"/>
  <c r="U552" i="4"/>
  <c r="T552" i="4"/>
  <c r="S552" i="4"/>
  <c r="R552" i="4"/>
  <c r="Q552" i="4"/>
  <c r="P552" i="4"/>
  <c r="O552" i="4"/>
  <c r="Y551" i="4"/>
  <c r="X551" i="4"/>
  <c r="W551" i="4"/>
  <c r="V551" i="4"/>
  <c r="U551" i="4"/>
  <c r="T551" i="4"/>
  <c r="S551" i="4"/>
  <c r="R551" i="4"/>
  <c r="Q551" i="4"/>
  <c r="P551" i="4"/>
  <c r="O551" i="4"/>
  <c r="Y550" i="4"/>
  <c r="X550" i="4"/>
  <c r="W550" i="4"/>
  <c r="V550" i="4"/>
  <c r="U550" i="4"/>
  <c r="T550" i="4"/>
  <c r="S550" i="4"/>
  <c r="R550" i="4"/>
  <c r="Q550" i="4"/>
  <c r="P550" i="4"/>
  <c r="O550" i="4"/>
  <c r="Y549" i="4"/>
  <c r="X549" i="4"/>
  <c r="W549" i="4"/>
  <c r="V549" i="4"/>
  <c r="U549" i="4"/>
  <c r="T549" i="4"/>
  <c r="S549" i="4"/>
  <c r="R549" i="4"/>
  <c r="Q549" i="4"/>
  <c r="P549" i="4"/>
  <c r="O549" i="4"/>
  <c r="X548" i="4"/>
  <c r="W548" i="4"/>
  <c r="V548" i="4"/>
  <c r="U548" i="4"/>
  <c r="T548" i="4"/>
  <c r="S548" i="4"/>
  <c r="R548" i="4"/>
  <c r="Q548" i="4"/>
  <c r="P548" i="4"/>
  <c r="O548" i="4"/>
  <c r="Y547" i="4"/>
  <c r="X547" i="4"/>
  <c r="W547" i="4"/>
  <c r="V547" i="4"/>
  <c r="Y548" i="4" s="1"/>
  <c r="U547" i="4"/>
  <c r="T547" i="4"/>
  <c r="S547" i="4"/>
  <c r="R547" i="4"/>
  <c r="Q547" i="4"/>
  <c r="P547" i="4"/>
  <c r="O547" i="4"/>
  <c r="Y546" i="4"/>
  <c r="X546" i="4"/>
  <c r="W546" i="4"/>
  <c r="V546" i="4"/>
  <c r="U546" i="4"/>
  <c r="T546" i="4"/>
  <c r="S546" i="4"/>
  <c r="R546" i="4"/>
  <c r="Q546" i="4"/>
  <c r="P546" i="4"/>
  <c r="O546" i="4"/>
  <c r="V545" i="4"/>
  <c r="V544" i="4"/>
  <c r="V543" i="4"/>
  <c r="V542" i="4"/>
  <c r="V541" i="4"/>
  <c r="V540" i="4"/>
  <c r="V539" i="4"/>
  <c r="V538" i="4"/>
  <c r="V537" i="4"/>
  <c r="V536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U545" i="4"/>
  <c r="U544" i="4"/>
  <c r="U543" i="4"/>
  <c r="U542" i="4"/>
  <c r="U541" i="4"/>
  <c r="U540" i="4"/>
  <c r="U539" i="4"/>
  <c r="U538" i="4"/>
  <c r="U537" i="4"/>
  <c r="U536" i="4"/>
  <c r="U487" i="4"/>
  <c r="U486" i="4"/>
  <c r="U485" i="4"/>
  <c r="U484" i="4"/>
  <c r="U483" i="4"/>
  <c r="U482" i="4"/>
  <c r="U481" i="4"/>
  <c r="U480" i="4"/>
  <c r="U479" i="4"/>
  <c r="U478" i="4"/>
  <c r="U477" i="4"/>
  <c r="U476" i="4"/>
  <c r="U475" i="4"/>
  <c r="U474" i="4"/>
  <c r="U473" i="4"/>
  <c r="U472" i="4"/>
  <c r="U471" i="4"/>
  <c r="U470" i="4"/>
  <c r="U469" i="4"/>
  <c r="U468" i="4"/>
  <c r="U467" i="4"/>
  <c r="U466" i="4"/>
  <c r="U465" i="4"/>
  <c r="U464" i="4"/>
  <c r="U463" i="4"/>
  <c r="U462" i="4"/>
  <c r="U461" i="4"/>
  <c r="U460" i="4"/>
  <c r="U459" i="4"/>
  <c r="U458" i="4"/>
  <c r="U457" i="4"/>
  <c r="U456" i="4"/>
  <c r="U455" i="4"/>
  <c r="U454" i="4"/>
  <c r="U453" i="4"/>
  <c r="U452" i="4"/>
  <c r="U451" i="4"/>
  <c r="U450" i="4"/>
  <c r="U449" i="4"/>
  <c r="U448" i="4"/>
  <c r="U447" i="4"/>
  <c r="U446" i="4"/>
  <c r="U445" i="4"/>
  <c r="U444" i="4"/>
  <c r="U443" i="4"/>
  <c r="U442" i="4"/>
  <c r="U441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6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545" i="4"/>
  <c r="T544" i="4"/>
  <c r="T543" i="4"/>
  <c r="T542" i="4"/>
  <c r="T541" i="4"/>
  <c r="T540" i="4"/>
  <c r="T539" i="4"/>
  <c r="T538" i="4"/>
  <c r="T537" i="4"/>
  <c r="T536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S545" i="4"/>
  <c r="S544" i="4"/>
  <c r="S543" i="4"/>
  <c r="S542" i="4"/>
  <c r="S541" i="4"/>
  <c r="S540" i="4"/>
  <c r="S539" i="4"/>
  <c r="S538" i="4"/>
  <c r="S537" i="4"/>
  <c r="S536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545" i="4"/>
  <c r="R544" i="4"/>
  <c r="R543" i="4"/>
  <c r="R542" i="4"/>
  <c r="R541" i="4"/>
  <c r="R540" i="4"/>
  <c r="R539" i="4"/>
  <c r="R538" i="4"/>
  <c r="R537" i="4"/>
  <c r="R536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44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536" i="4"/>
  <c r="Q537" i="4"/>
  <c r="Q538" i="4"/>
  <c r="Q539" i="4"/>
  <c r="Q540" i="4"/>
  <c r="Q541" i="4"/>
  <c r="Q542" i="4"/>
  <c r="Q543" i="4"/>
  <c r="Q544" i="4"/>
  <c r="Q545" i="4"/>
  <c r="P545" i="4"/>
  <c r="P544" i="4"/>
  <c r="P543" i="4"/>
  <c r="P542" i="4"/>
  <c r="P541" i="4"/>
  <c r="P540" i="4"/>
  <c r="P539" i="4"/>
  <c r="P538" i="4"/>
  <c r="P537" i="4"/>
  <c r="P536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O545" i="4"/>
  <c r="O544" i="4"/>
  <c r="O543" i="4"/>
  <c r="O542" i="4"/>
  <c r="O541" i="4"/>
  <c r="O540" i="4"/>
  <c r="O539" i="4"/>
  <c r="O538" i="4"/>
  <c r="O537" i="4"/>
  <c r="O536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V440" i="4"/>
  <c r="U440" i="4"/>
  <c r="T440" i="4"/>
  <c r="S440" i="4"/>
  <c r="P440" i="4"/>
  <c r="O440" i="4"/>
  <c r="Y493" i="4" l="1"/>
  <c r="Y498" i="4"/>
  <c r="Y488" i="4"/>
  <c r="Y496" i="4"/>
  <c r="Y491" i="4"/>
  <c r="Y494" i="4"/>
  <c r="Y497" i="4"/>
  <c r="Y492" i="4"/>
  <c r="Y500" i="4"/>
  <c r="Y495" i="4"/>
  <c r="Q553" i="4"/>
  <c r="Q554" i="4" s="1"/>
  <c r="S553" i="4"/>
  <c r="P554" i="4"/>
  <c r="R553" i="4"/>
  <c r="R554" i="4" s="1"/>
  <c r="O554" i="4"/>
  <c r="V553" i="4"/>
  <c r="V554" i="4" s="1"/>
  <c r="U554" i="4"/>
  <c r="T554" i="4"/>
  <c r="Y475" i="4"/>
  <c r="Y474" i="4"/>
  <c r="Y473" i="4"/>
  <c r="Y472" i="4"/>
  <c r="Y471" i="4"/>
  <c r="Y470" i="4"/>
  <c r="Y469" i="4"/>
  <c r="Y467" i="4"/>
  <c r="Y461" i="4"/>
  <c r="Y458" i="4"/>
  <c r="Y457" i="4"/>
  <c r="Y456" i="4"/>
  <c r="Y455" i="4"/>
  <c r="Y453" i="4"/>
  <c r="Y449" i="4"/>
  <c r="Y448" i="4"/>
  <c r="Y447" i="4"/>
  <c r="Y446" i="4"/>
  <c r="Y445" i="4"/>
  <c r="Y444" i="4"/>
  <c r="Y443" i="4"/>
  <c r="Y442" i="4"/>
  <c r="Y441" i="4"/>
  <c r="Y436" i="4"/>
  <c r="Y435" i="4"/>
  <c r="Y434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1" i="4"/>
  <c r="Y400" i="4"/>
  <c r="Y399" i="4"/>
  <c r="Y398" i="4"/>
  <c r="Y397" i="4"/>
  <c r="Y396" i="4"/>
  <c r="Y388" i="4"/>
  <c r="Y386" i="4"/>
  <c r="Y385" i="4"/>
  <c r="Y384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6" i="4"/>
  <c r="Y314" i="4"/>
  <c r="Y313" i="4"/>
  <c r="Y312" i="4"/>
  <c r="Y311" i="4"/>
  <c r="Y310" i="4"/>
  <c r="Y309" i="4"/>
  <c r="Y308" i="4"/>
  <c r="Y307" i="4"/>
  <c r="Y306" i="4"/>
  <c r="Y305" i="4"/>
  <c r="Y304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5" i="4"/>
  <c r="Y274" i="4"/>
  <c r="Y273" i="4"/>
  <c r="Y272" i="4"/>
  <c r="Y271" i="4"/>
  <c r="Y270" i="4"/>
  <c r="Y269" i="4"/>
  <c r="Y268" i="4"/>
  <c r="Y267" i="4"/>
  <c r="Y255" i="4"/>
  <c r="Y254" i="4"/>
  <c r="Y253" i="4"/>
  <c r="Y252" i="4"/>
  <c r="Y251" i="4"/>
  <c r="Y250" i="4"/>
  <c r="Y249" i="4"/>
  <c r="Y248" i="4"/>
  <c r="Y247" i="4"/>
  <c r="Y246" i="4"/>
  <c r="Y244" i="4"/>
  <c r="Y243" i="4"/>
  <c r="Y242" i="4"/>
  <c r="Y241" i="4"/>
  <c r="Y240" i="4"/>
  <c r="Y238" i="4"/>
  <c r="Y237" i="4"/>
  <c r="Y236" i="4"/>
  <c r="Y235" i="4"/>
  <c r="Y234" i="4"/>
  <c r="Y233" i="4"/>
  <c r="Y232" i="4"/>
  <c r="Y231" i="4"/>
  <c r="Y230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5" i="4"/>
  <c r="Y173" i="4"/>
  <c r="Y172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5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2" i="4"/>
  <c r="Y101" i="4"/>
  <c r="Y100" i="4"/>
  <c r="Y99" i="4"/>
  <c r="Y98" i="4"/>
  <c r="Y96" i="4"/>
  <c r="Y95" i="4"/>
  <c r="Y94" i="4"/>
  <c r="Y93" i="4"/>
  <c r="Y92" i="4"/>
  <c r="Y91" i="4"/>
  <c r="Y90" i="4"/>
  <c r="Y89" i="4"/>
  <c r="Y88" i="4"/>
  <c r="Y87" i="4"/>
  <c r="Y86" i="4"/>
  <c r="Y84" i="4"/>
  <c r="Y83" i="4"/>
  <c r="Y82" i="4"/>
  <c r="Y74" i="4"/>
  <c r="Y70" i="4"/>
  <c r="Y69" i="4"/>
  <c r="Y67" i="4"/>
  <c r="Y66" i="4"/>
  <c r="Y65" i="4"/>
  <c r="Y64" i="4"/>
  <c r="Y47" i="4"/>
  <c r="Y46" i="4"/>
  <c r="Y44" i="4"/>
  <c r="Y36" i="4"/>
  <c r="Y34" i="4"/>
  <c r="Y33" i="4"/>
  <c r="Y32" i="4"/>
  <c r="Y31" i="4"/>
  <c r="Y29" i="4"/>
  <c r="Y28" i="4"/>
  <c r="Y27" i="4"/>
  <c r="Y26" i="4"/>
  <c r="Y24" i="4"/>
  <c r="Y23" i="4"/>
  <c r="Y22" i="4"/>
  <c r="Y21" i="4"/>
  <c r="Y20" i="4"/>
  <c r="Y19" i="4"/>
  <c r="Y18" i="4"/>
  <c r="Y17" i="4"/>
  <c r="Y16" i="4"/>
  <c r="Y14" i="4"/>
  <c r="Y13" i="4"/>
  <c r="Y12" i="4"/>
  <c r="Y11" i="4"/>
  <c r="Y10" i="4"/>
  <c r="Y8" i="4"/>
  <c r="Y7" i="4"/>
  <c r="Y6" i="4"/>
  <c r="Y4" i="4"/>
  <c r="Y3" i="4"/>
  <c r="X85" i="4"/>
  <c r="X545" i="4"/>
  <c r="X544" i="4"/>
  <c r="X543" i="4"/>
  <c r="X542" i="4"/>
  <c r="X541" i="4"/>
  <c r="X540" i="4"/>
  <c r="X539" i="4"/>
  <c r="X538" i="4"/>
  <c r="X537" i="4"/>
  <c r="X536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4" i="4"/>
  <c r="X83" i="4"/>
  <c r="X82" i="4"/>
  <c r="X81" i="4"/>
  <c r="X80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X30" i="4"/>
  <c r="W545" i="4"/>
  <c r="W544" i="4"/>
  <c r="W543" i="4"/>
  <c r="W542" i="4"/>
  <c r="W541" i="4"/>
  <c r="W540" i="4"/>
  <c r="W539" i="4"/>
  <c r="W538" i="4"/>
  <c r="W537" i="4"/>
  <c r="W536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W36" i="4"/>
  <c r="W554" i="4" l="1"/>
  <c r="X554" i="4"/>
  <c r="Y545" i="4"/>
  <c r="Y537" i="4"/>
  <c r="Y481" i="4"/>
  <c r="Y465" i="4"/>
  <c r="Y433" i="4"/>
  <c r="Y393" i="4"/>
  <c r="Y297" i="4"/>
  <c r="Y265" i="4"/>
  <c r="Y257" i="4"/>
  <c r="Y225" i="4"/>
  <c r="Y177" i="4"/>
  <c r="Y129" i="4"/>
  <c r="Y97" i="4"/>
  <c r="Y80" i="4"/>
  <c r="Y2" i="4"/>
  <c r="Y544" i="4"/>
  <c r="Y536" i="4"/>
  <c r="Y480" i="4"/>
  <c r="Y464" i="4"/>
  <c r="Y440" i="4"/>
  <c r="Y432" i="4"/>
  <c r="Y392" i="4"/>
  <c r="Y296" i="4"/>
  <c r="Y264" i="4"/>
  <c r="Y256" i="4"/>
  <c r="Y224" i="4"/>
  <c r="Y176" i="4"/>
  <c r="Y128" i="4"/>
  <c r="Y9" i="4"/>
  <c r="Y543" i="4"/>
  <c r="Y487" i="4"/>
  <c r="Y479" i="4"/>
  <c r="Y463" i="4"/>
  <c r="Y439" i="4"/>
  <c r="Y431" i="4"/>
  <c r="Y391" i="4"/>
  <c r="Y383" i="4"/>
  <c r="Y303" i="4"/>
  <c r="Y295" i="4"/>
  <c r="Y263" i="4"/>
  <c r="Y239" i="4"/>
  <c r="Y223" i="4"/>
  <c r="Y127" i="4"/>
  <c r="Y103" i="4"/>
  <c r="Y542" i="4"/>
  <c r="Y486" i="4"/>
  <c r="Y478" i="4"/>
  <c r="Y462" i="4"/>
  <c r="Y454" i="4"/>
  <c r="Y438" i="4"/>
  <c r="Y430" i="4"/>
  <c r="Y390" i="4"/>
  <c r="Y382" i="4"/>
  <c r="Y302" i="4"/>
  <c r="Y262" i="4"/>
  <c r="Y222" i="4"/>
  <c r="Y174" i="4"/>
  <c r="Y126" i="4"/>
  <c r="Y15" i="4"/>
  <c r="Y541" i="4"/>
  <c r="Y485" i="4"/>
  <c r="Y477" i="4"/>
  <c r="Y437" i="4"/>
  <c r="Y429" i="4"/>
  <c r="Y405" i="4"/>
  <c r="Y389" i="4"/>
  <c r="Y341" i="4"/>
  <c r="Y317" i="4"/>
  <c r="Y301" i="4"/>
  <c r="Y277" i="4"/>
  <c r="Y261" i="4"/>
  <c r="Y245" i="4"/>
  <c r="Y229" i="4"/>
  <c r="Y221" i="4"/>
  <c r="Y133" i="4"/>
  <c r="Y540" i="4"/>
  <c r="Y484" i="4"/>
  <c r="Y476" i="4"/>
  <c r="Y468" i="4"/>
  <c r="Y460" i="4"/>
  <c r="Y452" i="4"/>
  <c r="Y428" i="4"/>
  <c r="Y404" i="4"/>
  <c r="Y364" i="4"/>
  <c r="Y340" i="4"/>
  <c r="Y300" i="4"/>
  <c r="Y276" i="4"/>
  <c r="Y260" i="4"/>
  <c r="Y228" i="4"/>
  <c r="Y220" i="4"/>
  <c r="Y156" i="4"/>
  <c r="Y132" i="4"/>
  <c r="Y60" i="4"/>
  <c r="Y5" i="4"/>
  <c r="Y539" i="4"/>
  <c r="Y483" i="4"/>
  <c r="Y459" i="4"/>
  <c r="Y451" i="4"/>
  <c r="Y427" i="4"/>
  <c r="Y403" i="4"/>
  <c r="Y395" i="4"/>
  <c r="Y387" i="4"/>
  <c r="Y363" i="4"/>
  <c r="Y339" i="4"/>
  <c r="Y315" i="4"/>
  <c r="Y299" i="4"/>
  <c r="Y259" i="4"/>
  <c r="Y227" i="4"/>
  <c r="Y219" i="4"/>
  <c r="Y171" i="4"/>
  <c r="Y131" i="4"/>
  <c r="Y538" i="4"/>
  <c r="Y482" i="4"/>
  <c r="Y466" i="4"/>
  <c r="Y450" i="4"/>
  <c r="Y426" i="4"/>
  <c r="Y402" i="4"/>
  <c r="Y394" i="4"/>
  <c r="Y362" i="4"/>
  <c r="Y338" i="4"/>
  <c r="Y298" i="4"/>
  <c r="Y266" i="4"/>
  <c r="Y258" i="4"/>
  <c r="Y226" i="4"/>
  <c r="Y218" i="4"/>
  <c r="Y178" i="4"/>
  <c r="Y170" i="4"/>
  <c r="Y154" i="4"/>
  <c r="Y130" i="4"/>
  <c r="Y81" i="4"/>
  <c r="Y68" i="4"/>
  <c r="Y73" i="4"/>
  <c r="Y56" i="4"/>
  <c r="Y48" i="4"/>
  <c r="Y40" i="4"/>
  <c r="Y25" i="4"/>
  <c r="Y72" i="4"/>
  <c r="Y63" i="4"/>
  <c r="Y55" i="4"/>
  <c r="Y39" i="4"/>
  <c r="Y71" i="4"/>
  <c r="Y62" i="4"/>
  <c r="Y54" i="4"/>
  <c r="Y38" i="4"/>
  <c r="Y30" i="4"/>
  <c r="Y41" i="4"/>
  <c r="Y61" i="4"/>
  <c r="Y53" i="4"/>
  <c r="Y45" i="4"/>
  <c r="Y37" i="4"/>
  <c r="Y85" i="4"/>
  <c r="Y52" i="4"/>
  <c r="Y59" i="4"/>
  <c r="Y51" i="4"/>
  <c r="Y43" i="4"/>
  <c r="Y35" i="4"/>
  <c r="Y49" i="4"/>
  <c r="Y58" i="4"/>
  <c r="Y50" i="4"/>
  <c r="Y42" i="4"/>
  <c r="Y57" i="4"/>
  <c r="Y553" i="4" l="1"/>
  <c r="X556" i="4" s="1"/>
  <c r="S554" i="4"/>
  <c r="Y554" i="4" l="1"/>
</calcChain>
</file>

<file path=xl/sharedStrings.xml><?xml version="1.0" encoding="utf-8"?>
<sst xmlns="http://schemas.openxmlformats.org/spreadsheetml/2006/main" count="73" uniqueCount="48">
  <si>
    <t>ID</t>
  </si>
  <si>
    <t>工作项类型</t>
  </si>
  <si>
    <t>标题</t>
  </si>
  <si>
    <t>指派给</t>
  </si>
  <si>
    <t>状态</t>
  </si>
  <si>
    <t>标记</t>
  </si>
  <si>
    <t>计划开始日期</t>
  </si>
  <si>
    <t>计划完成日期</t>
  </si>
  <si>
    <t>实际开始日期</t>
  </si>
  <si>
    <t>实际完成日期</t>
  </si>
  <si>
    <t>测试通过日期</t>
  </si>
  <si>
    <t>工作量</t>
  </si>
  <si>
    <t>实际工作量</t>
  </si>
  <si>
    <t>任务</t>
  </si>
  <si>
    <t>完成</t>
  </si>
  <si>
    <t>待办</t>
  </si>
  <si>
    <t>部署</t>
  </si>
  <si>
    <t>完成任务的计划起始日期</t>
    <phoneticPr fontId="18" type="noConversion"/>
  </si>
  <si>
    <t>完成任务的计划结束日期</t>
    <phoneticPr fontId="18" type="noConversion"/>
  </si>
  <si>
    <t>完成任务的计划开始时间</t>
    <phoneticPr fontId="18" type="noConversion"/>
  </si>
  <si>
    <t>完成任务的计划完成时间</t>
    <phoneticPr fontId="18" type="noConversion"/>
  </si>
  <si>
    <t>完成任务的计划人天</t>
    <phoneticPr fontId="18" type="noConversion"/>
  </si>
  <si>
    <t>完成任务的实际人天</t>
    <phoneticPr fontId="18" type="noConversion"/>
  </si>
  <si>
    <t>完成任务的计划执行偏差</t>
    <phoneticPr fontId="18" type="noConversion"/>
  </si>
  <si>
    <t>剩余任务的计划开始时间</t>
    <phoneticPr fontId="18" type="noConversion"/>
  </si>
  <si>
    <t>剩余任务的计划完成时间</t>
    <phoneticPr fontId="18" type="noConversion"/>
  </si>
  <si>
    <t>剩余任务的计划人天</t>
    <phoneticPr fontId="18" type="noConversion"/>
  </si>
  <si>
    <t>剩余任务的计划起始日期</t>
    <phoneticPr fontId="18" type="noConversion"/>
  </si>
  <si>
    <t>剩余任务的计划结束日期</t>
    <phoneticPr fontId="18" type="noConversion"/>
  </si>
  <si>
    <t>预计开发完成日期</t>
    <phoneticPr fontId="18" type="noConversion"/>
  </si>
  <si>
    <t>←完成任务的实际结束时间+完成任务的开发周期/完成任务的实际人天*剩余任务的预计人天</t>
    <phoneticPr fontId="18" type="noConversion"/>
  </si>
  <si>
    <t>30天内实际人天</t>
    <phoneticPr fontId="18" type="noConversion"/>
  </si>
  <si>
    <t>父级</t>
    <phoneticPr fontId="18" type="noConversion"/>
  </si>
  <si>
    <t>计划起始日期</t>
    <phoneticPr fontId="18" type="noConversion"/>
  </si>
  <si>
    <t>计划结束日期</t>
    <phoneticPr fontId="18" type="noConversion"/>
  </si>
  <si>
    <t>实际起始日期</t>
    <phoneticPr fontId="18" type="noConversion"/>
  </si>
  <si>
    <t>实际结束日期</t>
    <phoneticPr fontId="18" type="noConversion"/>
  </si>
  <si>
    <t>近30天完成任务的实际完成时间</t>
    <phoneticPr fontId="18" type="noConversion"/>
  </si>
  <si>
    <t>近30天完成任务的实际开始时间</t>
    <phoneticPr fontId="18" type="noConversion"/>
  </si>
  <si>
    <t>近30天完成任务的实际起始日期</t>
    <phoneticPr fontId="18" type="noConversion"/>
  </si>
  <si>
    <t>近30天完成任务的实际结束日期</t>
    <phoneticPr fontId="18" type="noConversion"/>
  </si>
  <si>
    <t>火车模块需求评审</t>
  </si>
  <si>
    <t>火车模块会议</t>
  </si>
  <si>
    <t>审核计划任务1</t>
  </si>
  <si>
    <t>审核计划任务2</t>
  </si>
  <si>
    <t>审核计划任务3</t>
  </si>
  <si>
    <t>审核计划任务4</t>
  </si>
  <si>
    <t>火车_问题清单处理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</si>
</sst>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33" borderId="0" xfId="0" applyNumberFormat="1" applyFill="1" applyAlignment="1">
      <alignment vertical="center" wrapText="1"/>
    </xf>
    <xf numFmtId="177" fontId="0" fillId="33" borderId="0" xfId="0" applyNumberFormat="1" applyFill="1">
      <alignment vertical="center"/>
    </xf>
    <xf numFmtId="0" fontId="0" fillId="33" borderId="0" xfId="0" applyFill="1" applyAlignment="1">
      <alignment vertical="center" wrapText="1"/>
    </xf>
    <xf numFmtId="176" fontId="0" fillId="33" borderId="0" xfId="0" applyNumberFormat="1" applyFill="1" applyAlignment="1">
      <alignment vertical="center" wrapText="1"/>
    </xf>
    <xf numFmtId="177" fontId="0" fillId="34" borderId="0" xfId="0" applyNumberFormat="1" applyFill="1" applyAlignment="1">
      <alignment vertical="center" wrapText="1"/>
    </xf>
    <xf numFmtId="0" fontId="0" fillId="34" borderId="0" xfId="0" applyFill="1">
      <alignment vertical="center"/>
    </xf>
    <xf numFmtId="177" fontId="0" fillId="34" borderId="0" xfId="0" applyNumberFormat="1" applyFill="1">
      <alignment vertical="center"/>
    </xf>
    <xf numFmtId="14" fontId="0" fillId="33" borderId="0" xfId="0" applyNumberFormat="1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9" fillId="33" borderId="0" xfId="0" applyNumberFormat="1" applyFont="1" applyFill="1" applyAlignment="1">
      <alignment vertical="center" wrapText="1"/>
    </xf>
    <xf numFmtId="0" fontId="0" fillId="34" borderId="0" xfId="0" applyFill="1" applyAlignment="1">
      <alignment horizontal="center" vertical="center" wrapText="1"/>
    </xf>
    <xf numFmtId="176" fontId="0" fillId="34" borderId="0" xfId="0" applyNumberFormat="1" applyFill="1" applyAlignment="1">
      <alignment vertical="center" wrapText="1"/>
    </xf>
    <xf numFmtId="14" fontId="0" fillId="34" borderId="0" xfId="0" applyNumberFormat="1" applyFill="1" applyAlignment="1">
      <alignment vertical="center" wrapText="1"/>
    </xf>
    <xf numFmtId="14" fontId="0" fillId="33" borderId="0" xfId="0" applyNumberFormat="1" applyFill="1" applyAlignment="1">
      <alignment horizontal="center" vertical="center" wrapText="1"/>
    </xf>
    <xf numFmtId="14" fontId="0" fillId="34" borderId="0" xfId="0" applyNumberFormat="1" applyFill="1" applyAlignment="1">
      <alignment horizontal="center" vertical="center" wrapText="1"/>
    </xf>
    <xf numFmtId="0" fontId="0" fillId="35" borderId="0" xfId="0" applyFill="1">
      <alignment vertical="center"/>
    </xf>
    <xf numFmtId="14" fontId="19" fillId="34" borderId="0" xfId="0" applyNumberFormat="1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top" wrapText="1"/>
    </xf>
    <xf numFmtId="0" fontId="0" fillId="33" borderId="0" xfId="0" applyFill="1" applyAlignment="1">
      <alignment vertical="top"/>
    </xf>
    <xf numFmtId="0" fontId="20" fillId="34" borderId="0" xfId="0" applyFont="1" applyFill="1" applyAlignment="1">
      <alignment horizontal="center" vertical="top" wrapText="1"/>
    </xf>
    <xf numFmtId="0" fontId="19" fillId="34" borderId="0" xfId="0" applyFont="1" applyFill="1" applyAlignment="1">
      <alignment horizontal="center" wrapText="1"/>
    </xf>
    <xf numFmtId="0" fontId="0" fillId="36" borderId="0" xfId="0" applyFill="1" applyAlignment="1">
      <alignment horizontal="center" vertical="center" wrapText="1"/>
    </xf>
    <xf numFmtId="14" fontId="0" fillId="36" borderId="0" xfId="0" applyNumberFormat="1" applyFill="1" applyAlignment="1">
      <alignment vertical="center" wrapText="1"/>
    </xf>
    <xf numFmtId="176" fontId="0" fillId="36" borderId="0" xfId="0" applyNumberFormat="1" applyFill="1" applyAlignment="1">
      <alignment vertical="center" wrapText="1"/>
    </xf>
    <xf numFmtId="177" fontId="0" fillId="36" borderId="0" xfId="0" applyNumberFormat="1" applyFill="1" applyAlignment="1">
      <alignment vertical="center" wrapText="1"/>
    </xf>
    <xf numFmtId="14" fontId="0" fillId="36" borderId="0" xfId="0" applyNumberFormat="1" applyFill="1" applyAlignment="1">
      <alignment horizontal="center" vertical="center" wrapText="1"/>
    </xf>
    <xf numFmtId="177" fontId="0" fillId="36" borderId="0" xfId="0" applyNumberFormat="1" applyFill="1">
      <alignment vertical="center"/>
    </xf>
    <xf numFmtId="0" fontId="0" fillId="36" borderId="0" xfId="0" applyFill="1">
      <alignment vertical="center"/>
    </xf>
    <xf numFmtId="0" fontId="19" fillId="36" borderId="0" xfId="0" applyFont="1" applyFill="1" applyAlignment="1">
      <alignment horizontal="center" wrapText="1"/>
    </xf>
    <xf numFmtId="0" fontId="20" fillId="36" borderId="0" xfId="0" applyFont="1" applyFill="1" applyAlignment="1">
      <alignment horizontal="center" vertical="top" wrapText="1"/>
    </xf>
    <xf numFmtId="14" fontId="19" fillId="36" borderId="0" xfId="0" applyNumberFormat="1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C873-BC52-43F5-AA7A-27A8EAA2E426}">
  <dimension ref="A1:Z557"/>
  <sheetViews>
    <sheetView tabSelected="1" topLeftCell="I1" zoomScaleNormal="100" workbookViewId="0">
      <pane ySplit="1" topLeftCell="A543" activePane="bottomLeft" state="frozen"/>
      <selection activeCell="E1" sqref="E1"/>
      <selection pane="bottomLeft" activeCell="G12" sqref="G12"/>
    </sheetView>
  </sheetViews>
  <sheetFormatPr defaultRowHeight="13.8" x14ac:dyDescent="0.25"/>
  <cols>
    <col min="1" max="2" width="4.109375" customWidth="1"/>
    <col min="3" max="3" width="6.109375" customWidth="1"/>
    <col min="4" max="4" width="18.21875" customWidth="1"/>
    <col min="6" max="6" width="6.109375" customWidth="1"/>
    <col min="7" max="7" width="3.21875" customWidth="1"/>
    <col min="8" max="11" width="15.6640625" customWidth="1"/>
    <col min="12" max="12" width="17.6640625" customWidth="1"/>
    <col min="13" max="14" width="7.33203125" customWidth="1"/>
    <col min="15" max="16" width="11.88671875" style="2" customWidth="1"/>
    <col min="17" max="18" width="8.21875" style="2" customWidth="1"/>
    <col min="19" max="19" width="9.5546875" style="2" customWidth="1"/>
    <col min="20" max="21" width="11.44140625" style="8" customWidth="1"/>
    <col min="22" max="22" width="8.21875" style="8" customWidth="1"/>
    <col min="23" max="24" width="11.44140625" style="31" customWidth="1"/>
    <col min="25" max="25" width="8.21875" style="31" customWidth="1"/>
    <col min="26" max="26" width="13.6640625" customWidth="1"/>
  </cols>
  <sheetData>
    <row r="1" spans="1:25" s="12" customFormat="1" ht="41.4" x14ac:dyDescent="0.25">
      <c r="A1" s="12" t="s">
        <v>0</v>
      </c>
      <c r="B1" s="12" t="s">
        <v>32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38</v>
      </c>
      <c r="U1" s="11" t="s">
        <v>37</v>
      </c>
      <c r="V1" s="14" t="s">
        <v>31</v>
      </c>
      <c r="W1" s="25" t="s">
        <v>24</v>
      </c>
      <c r="X1" s="25" t="s">
        <v>25</v>
      </c>
      <c r="Y1" s="25" t="s">
        <v>26</v>
      </c>
    </row>
    <row r="2" spans="1:25" x14ac:dyDescent="0.25">
      <c r="A2">
        <v>26236</v>
      </c>
      <c r="B2">
        <v>26236</v>
      </c>
      <c r="C2" t="s">
        <v>13</v>
      </c>
      <c r="D2" t="s">
        <v>41</v>
      </c>
      <c r="F2" t="s">
        <v>14</v>
      </c>
      <c r="H2" s="1">
        <v>45027.416666666664</v>
      </c>
      <c r="I2" s="1">
        <v>45027.5</v>
      </c>
      <c r="J2" s="1">
        <v>45027.416666666664</v>
      </c>
      <c r="K2" s="1">
        <v>45027.5</v>
      </c>
      <c r="M2">
        <v>4</v>
      </c>
      <c r="N2">
        <v>4</v>
      </c>
      <c r="O2" s="10">
        <f t="shared" ref="O2:O65" si="0">IF(AND(K2&lt;&gt;"",C2&lt;&gt;"特性",C2&lt;&gt;"Bug",C2&lt;&gt;"测试计划",C2&lt;&gt;"测试套件",C2&lt;&gt;"测试用例"),H2,"")</f>
        <v>45027.416666666664</v>
      </c>
      <c r="P2" s="10">
        <f t="shared" ref="P2:P65" si="1">IF(AND(K2&lt;&gt;"",C2&lt;&gt;"特性",C2&lt;&gt;"Bug",C2&lt;&gt;"测试计划",C2&lt;&gt;"测试套件",C2&lt;&gt;"测试用例"),I2,"")</f>
        <v>45027.5</v>
      </c>
      <c r="Q2" s="6">
        <f t="shared" ref="Q2:Q65" si="2">IF(AND(K2&lt;&gt;"",C2&lt;&gt;"特性",C2&lt;&gt;"Bug",C2&lt;&gt;"测试计划",C2&lt;&gt;"测试套件",C2&lt;&gt;"测试用例"),IF(M2&gt;0,M2/8,DATEDIF(H2,I2,"D")),"")</f>
        <v>0.5</v>
      </c>
      <c r="R2" s="6">
        <f t="shared" ref="R2:R65" si="3">IF(AND(K2&lt;&gt;"",C2&lt;&gt;"特性",C2&lt;&gt;"Bug",C2&lt;&gt;"测试计划",C2&lt;&gt;"测试套件",C2&lt;&gt;"测试用例"),IF(N2&gt;0,N2/8,DATEDIF(IF(ISBLANK(J2),H2,J2),K2,"D")),"")</f>
        <v>0.5</v>
      </c>
      <c r="S2" s="6">
        <f t="shared" ref="S2:S65" si="4">IF(AND(K2&lt;&gt;"",C2&lt;&gt;"特性",C2&lt;&gt;"Bug",C2&lt;&gt;"测试计划",C2&lt;&gt;"测试套件",C2&lt;&gt;"测试用例"),IF(AND(K2&gt;I2),-DATEDIF(I2,K2,"D"),DATEDIF(K2,I2,"D")),"")</f>
        <v>0</v>
      </c>
      <c r="T2" s="16" t="str">
        <f t="shared" ref="T2:T65" ca="1" si="5">IF(AND(K2&lt;&gt;"",C2&lt;&gt;"特性",C2&lt;&gt;"Bug",C2&lt;&gt;"测试计划",C2&lt;&gt;"测试套件",C2&lt;&gt;"测试用例",K2&gt;(TODAY()-30)),IF(ISBLANK(J2),H2,J2),"")</f>
        <v/>
      </c>
      <c r="U2" s="16" t="str">
        <f t="shared" ref="U2:U65" ca="1" si="6">IF(AND(K2&lt;&gt;"",C2&lt;&gt;"特性",C2&lt;&gt;"Bug",C2&lt;&gt;"测试计划",C2&lt;&gt;"测试套件",C2&lt;&gt;"测试用例",K2&gt;(TODAY()-30)),K2,"")</f>
        <v/>
      </c>
      <c r="V2" s="15" t="str">
        <f t="shared" ref="V2:V65" ca="1" si="7">IF(AND(K2&lt;&gt;"",C2&lt;&gt;"特性",C2&lt;&gt;"Bug",C2&lt;&gt;"测试计划",C2&lt;&gt;"测试套件",C2&lt;&gt;"测试用例",K2&gt;(TODAY()-30)),IF(N2&gt;0,N2/8,DATEDIF(IF(ISBLANK(J2),H2,J2),K2,"D")),"")</f>
        <v/>
      </c>
      <c r="W2" s="26" t="str">
        <f t="shared" ref="W2:W35" si="8">IF(AND(F2&lt;&gt;"完成",ISBLANK(K2),C2&lt;&gt;"特性",C2&lt;&gt;"Bug",C2&lt;&gt;"测试计划",C2&lt;&gt;"测试套件",C2&lt;&gt;"测试用例"),IF(ISBLANK(H2),"",H2),"")</f>
        <v/>
      </c>
      <c r="X2" s="26" t="str">
        <f t="shared" ref="X2:X29" si="9">IF(AND(F2&lt;&gt;"完成",ISBLANK(K2),C2&lt;&gt;"特性",C2&lt;&gt;"Bug",C2&lt;&gt;"测试计划",C2&lt;&gt;"测试套件",C2&lt;&gt;"测试用例"),IF(ISBLANK(I2),"",I2),"")</f>
        <v/>
      </c>
      <c r="Y2" s="27" t="str">
        <f>IF(AND(A2&lt;&gt;"",F2&lt;&gt;"完成",ISBLANK(K2),C2&lt;&gt;"特性",C2&lt;&gt;"Bug",C2&lt;&gt;"测试计划",C2&lt;&gt;"测试套件",C2&lt;&gt;"测试用例"),IF(ISBLANK(M2),$V$547,M2/8),"")</f>
        <v/>
      </c>
    </row>
    <row r="3" spans="1:25" x14ac:dyDescent="0.25">
      <c r="A3">
        <v>26340</v>
      </c>
      <c r="B3">
        <v>26340</v>
      </c>
      <c r="C3" t="s">
        <v>13</v>
      </c>
      <c r="D3" t="s">
        <v>41</v>
      </c>
      <c r="F3" t="s">
        <v>14</v>
      </c>
      <c r="H3" s="1">
        <v>45027.416666666664</v>
      </c>
      <c r="I3" s="1">
        <v>45027.5</v>
      </c>
      <c r="J3" s="1">
        <v>45027.416666666664</v>
      </c>
      <c r="K3" s="1">
        <v>45027.5</v>
      </c>
      <c r="M3">
        <v>2</v>
      </c>
      <c r="N3">
        <v>2</v>
      </c>
      <c r="O3" s="10">
        <f t="shared" si="0"/>
        <v>45027.416666666664</v>
      </c>
      <c r="P3" s="10">
        <f t="shared" si="1"/>
        <v>45027.5</v>
      </c>
      <c r="Q3" s="6">
        <f t="shared" si="2"/>
        <v>0.25</v>
      </c>
      <c r="R3" s="6">
        <f t="shared" si="3"/>
        <v>0.25</v>
      </c>
      <c r="S3" s="6">
        <f t="shared" si="4"/>
        <v>0</v>
      </c>
      <c r="T3" s="16" t="str">
        <f t="shared" ca="1" si="5"/>
        <v/>
      </c>
      <c r="U3" s="16" t="str">
        <f t="shared" ca="1" si="6"/>
        <v/>
      </c>
      <c r="V3" s="15" t="str">
        <f t="shared" ca="1" si="7"/>
        <v/>
      </c>
      <c r="W3" s="26" t="str">
        <f t="shared" si="8"/>
        <v/>
      </c>
      <c r="X3" s="26" t="str">
        <f t="shared" si="9"/>
        <v/>
      </c>
      <c r="Y3" s="27" t="str">
        <f>IF(AND(A3&lt;&gt;"",F3&lt;&gt;"完成",ISBLANK(K3),C3&lt;&gt;"特性",C3&lt;&gt;"Bug",C3&lt;&gt;"测试计划",C3&lt;&gt;"测试套件",C3&lt;&gt;"测试用例"),IF(ISBLANK(M3),$V$547,M3/8),"")</f>
        <v/>
      </c>
    </row>
    <row r="4" spans="1:25" x14ac:dyDescent="0.25">
      <c r="A4">
        <v>26444</v>
      </c>
      <c r="B4">
        <v>26444</v>
      </c>
      <c r="C4" t="s">
        <v>13</v>
      </c>
      <c r="D4" t="s">
        <v>41</v>
      </c>
      <c r="F4" t="s">
        <v>14</v>
      </c>
      <c r="H4" s="1">
        <v>45027.416666666664</v>
      </c>
      <c r="I4" s="1">
        <v>45028.416666666664</v>
      </c>
      <c r="J4" s="1">
        <v>45027.416666666664</v>
      </c>
      <c r="K4" s="1">
        <v>45028.416666666664</v>
      </c>
      <c r="M4">
        <v>2</v>
      </c>
      <c r="N4">
        <v>2</v>
      </c>
      <c r="O4" s="10">
        <f t="shared" si="0"/>
        <v>45027.416666666664</v>
      </c>
      <c r="P4" s="10">
        <f t="shared" si="1"/>
        <v>45028.416666666664</v>
      </c>
      <c r="Q4" s="6">
        <f t="shared" si="2"/>
        <v>0.25</v>
      </c>
      <c r="R4" s="6">
        <f t="shared" si="3"/>
        <v>0.25</v>
      </c>
      <c r="S4" s="6">
        <f t="shared" si="4"/>
        <v>0</v>
      </c>
      <c r="T4" s="16" t="str">
        <f t="shared" ca="1" si="5"/>
        <v/>
      </c>
      <c r="U4" s="16" t="str">
        <f t="shared" ca="1" si="6"/>
        <v/>
      </c>
      <c r="V4" s="15" t="str">
        <f t="shared" ca="1" si="7"/>
        <v/>
      </c>
      <c r="W4" s="26" t="str">
        <f t="shared" si="8"/>
        <v/>
      </c>
      <c r="X4" s="26" t="str">
        <f t="shared" si="9"/>
        <v/>
      </c>
      <c r="Y4" s="27" t="str">
        <f>IF(AND(A4&lt;&gt;"",F4&lt;&gt;"完成",ISBLANK(K4),C4&lt;&gt;"特性",C4&lt;&gt;"Bug",C4&lt;&gt;"测试计划",C4&lt;&gt;"测试套件",C4&lt;&gt;"测试用例"),IF(ISBLANK(M4),$V$547,M4/8),"")</f>
        <v/>
      </c>
    </row>
    <row r="5" spans="1:25" x14ac:dyDescent="0.25">
      <c r="O5" s="10" t="str">
        <f t="shared" si="0"/>
        <v/>
      </c>
      <c r="P5" s="10" t="str">
        <f t="shared" si="1"/>
        <v/>
      </c>
      <c r="Q5" s="6" t="str">
        <f t="shared" si="2"/>
        <v/>
      </c>
      <c r="R5" s="6" t="str">
        <f t="shared" si="3"/>
        <v/>
      </c>
      <c r="S5" s="6" t="str">
        <f t="shared" si="4"/>
        <v/>
      </c>
      <c r="T5" s="16" t="str">
        <f t="shared" ca="1" si="5"/>
        <v/>
      </c>
      <c r="U5" s="16" t="str">
        <f t="shared" ca="1" si="6"/>
        <v/>
      </c>
      <c r="V5" s="15" t="str">
        <f t="shared" ca="1" si="7"/>
        <v/>
      </c>
      <c r="W5" s="26" t="str">
        <f t="shared" si="8"/>
        <v/>
      </c>
      <c r="X5" s="26" t="str">
        <f t="shared" si="9"/>
        <v/>
      </c>
      <c r="Y5" s="27" t="str">
        <f>IF(AND(A5&lt;&gt;"",F5&lt;&gt;"完成",ISBLANK(K5),C5&lt;&gt;"特性",C5&lt;&gt;"Bug",C5&lt;&gt;"测试计划",C5&lt;&gt;"测试套件",C5&lt;&gt;"测试用例"),IF(ISBLANK(M5),$V$547,M5/8),"")</f>
        <v/>
      </c>
    </row>
    <row r="6" spans="1:25" x14ac:dyDescent="0.25">
      <c r="H6" s="1"/>
      <c r="I6" s="1"/>
      <c r="J6" s="1"/>
      <c r="K6" s="1"/>
      <c r="O6" s="10" t="str">
        <f t="shared" si="0"/>
        <v/>
      </c>
      <c r="P6" s="10" t="str">
        <f t="shared" si="1"/>
        <v/>
      </c>
      <c r="Q6" s="6" t="str">
        <f t="shared" si="2"/>
        <v/>
      </c>
      <c r="R6" s="6" t="str">
        <f t="shared" si="3"/>
        <v/>
      </c>
      <c r="S6" s="6" t="str">
        <f t="shared" si="4"/>
        <v/>
      </c>
      <c r="T6" s="16" t="str">
        <f t="shared" ca="1" si="5"/>
        <v/>
      </c>
      <c r="U6" s="16" t="str">
        <f t="shared" ca="1" si="6"/>
        <v/>
      </c>
      <c r="V6" s="15" t="str">
        <f t="shared" ca="1" si="7"/>
        <v/>
      </c>
      <c r="W6" s="26" t="str">
        <f t="shared" si="8"/>
        <v/>
      </c>
      <c r="X6" s="26" t="str">
        <f t="shared" si="9"/>
        <v/>
      </c>
      <c r="Y6" s="27" t="str">
        <f>IF(AND(A6&lt;&gt;"",F6&lt;&gt;"完成",ISBLANK(K6),C6&lt;&gt;"特性",C6&lt;&gt;"Bug",C6&lt;&gt;"测试计划",C6&lt;&gt;"测试套件",C6&lt;&gt;"测试用例"),IF(ISBLANK(M6),$V$547,M6/8),"")</f>
        <v/>
      </c>
    </row>
    <row r="7" spans="1:25" x14ac:dyDescent="0.25">
      <c r="H7" s="1"/>
      <c r="I7" s="1"/>
      <c r="J7" s="1"/>
      <c r="K7" s="1"/>
      <c r="O7" s="10" t="str">
        <f t="shared" si="0"/>
        <v/>
      </c>
      <c r="P7" s="10" t="str">
        <f t="shared" si="1"/>
        <v/>
      </c>
      <c r="Q7" s="6" t="str">
        <f t="shared" si="2"/>
        <v/>
      </c>
      <c r="R7" s="6" t="str">
        <f t="shared" si="3"/>
        <v/>
      </c>
      <c r="S7" s="6" t="str">
        <f t="shared" si="4"/>
        <v/>
      </c>
      <c r="T7" s="16" t="str">
        <f t="shared" ca="1" si="5"/>
        <v/>
      </c>
      <c r="U7" s="16" t="str">
        <f t="shared" ca="1" si="6"/>
        <v/>
      </c>
      <c r="V7" s="15" t="str">
        <f t="shared" ca="1" si="7"/>
        <v/>
      </c>
      <c r="W7" s="26" t="str">
        <f t="shared" si="8"/>
        <v/>
      </c>
      <c r="X7" s="26" t="str">
        <f t="shared" si="9"/>
        <v/>
      </c>
      <c r="Y7" s="27" t="str">
        <f>IF(AND(A7&lt;&gt;"",F7&lt;&gt;"完成",ISBLANK(K7),C7&lt;&gt;"特性",C7&lt;&gt;"Bug",C7&lt;&gt;"测试计划",C7&lt;&gt;"测试套件",C7&lt;&gt;"测试用例"),IF(ISBLANK(M7),$V$547,M7/8),"")</f>
        <v/>
      </c>
    </row>
    <row r="8" spans="1:25" x14ac:dyDescent="0.25">
      <c r="H8" s="1"/>
      <c r="I8" s="1"/>
      <c r="J8" s="1"/>
      <c r="K8" s="1"/>
      <c r="O8" s="10" t="str">
        <f t="shared" si="0"/>
        <v/>
      </c>
      <c r="P8" s="10" t="str">
        <f t="shared" si="1"/>
        <v/>
      </c>
      <c r="Q8" s="6" t="str">
        <f t="shared" si="2"/>
        <v/>
      </c>
      <c r="R8" s="6" t="str">
        <f t="shared" si="3"/>
        <v/>
      </c>
      <c r="S8" s="6" t="str">
        <f t="shared" si="4"/>
        <v/>
      </c>
      <c r="T8" s="16" t="str">
        <f t="shared" ca="1" si="5"/>
        <v/>
      </c>
      <c r="U8" s="16" t="str">
        <f t="shared" ca="1" si="6"/>
        <v/>
      </c>
      <c r="V8" s="15" t="str">
        <f t="shared" ca="1" si="7"/>
        <v/>
      </c>
      <c r="W8" s="26" t="str">
        <f t="shared" si="8"/>
        <v/>
      </c>
      <c r="X8" s="26" t="str">
        <f t="shared" si="9"/>
        <v/>
      </c>
      <c r="Y8" s="27" t="str">
        <f>IF(AND(A8&lt;&gt;"",F8&lt;&gt;"完成",ISBLANK(K8),C8&lt;&gt;"特性",C8&lt;&gt;"Bug",C8&lt;&gt;"测试计划",C8&lt;&gt;"测试套件",C8&lt;&gt;"测试用例"),IF(ISBLANK(M8),$V$547,M8/8),"")</f>
        <v/>
      </c>
    </row>
    <row r="9" spans="1:25" x14ac:dyDescent="0.25">
      <c r="H9" s="1"/>
      <c r="I9" s="1"/>
      <c r="J9" s="1"/>
      <c r="K9" s="1"/>
      <c r="O9" s="10" t="str">
        <f t="shared" si="0"/>
        <v/>
      </c>
      <c r="P9" s="10" t="str">
        <f t="shared" si="1"/>
        <v/>
      </c>
      <c r="Q9" s="6" t="str">
        <f t="shared" si="2"/>
        <v/>
      </c>
      <c r="R9" s="6" t="str">
        <f t="shared" si="3"/>
        <v/>
      </c>
      <c r="S9" s="6" t="str">
        <f t="shared" si="4"/>
        <v/>
      </c>
      <c r="T9" s="16" t="str">
        <f t="shared" ca="1" si="5"/>
        <v/>
      </c>
      <c r="U9" s="16" t="str">
        <f t="shared" ca="1" si="6"/>
        <v/>
      </c>
      <c r="V9" s="15" t="str">
        <f t="shared" ca="1" si="7"/>
        <v/>
      </c>
      <c r="W9" s="26" t="str">
        <f t="shared" si="8"/>
        <v/>
      </c>
      <c r="X9" s="26" t="str">
        <f t="shared" si="9"/>
        <v/>
      </c>
      <c r="Y9" s="27" t="str">
        <f>IF(AND(A9&lt;&gt;"",F9&lt;&gt;"完成",ISBLANK(K9),C9&lt;&gt;"特性",C9&lt;&gt;"Bug",C9&lt;&gt;"测试计划",C9&lt;&gt;"测试套件",C9&lt;&gt;"测试用例"),IF(ISBLANK(M9),$V$547,M9/8),"")</f>
        <v/>
      </c>
    </row>
    <row r="10" spans="1:25" x14ac:dyDescent="0.25">
      <c r="H10" s="1"/>
      <c r="I10" s="1"/>
      <c r="J10" s="1"/>
      <c r="K10" s="1"/>
      <c r="O10" s="10" t="str">
        <f t="shared" si="0"/>
        <v/>
      </c>
      <c r="P10" s="10" t="str">
        <f t="shared" si="1"/>
        <v/>
      </c>
      <c r="Q10" s="6" t="str">
        <f t="shared" si="2"/>
        <v/>
      </c>
      <c r="R10" s="6" t="str">
        <f t="shared" si="3"/>
        <v/>
      </c>
      <c r="S10" s="6" t="str">
        <f t="shared" si="4"/>
        <v/>
      </c>
      <c r="T10" s="16" t="str">
        <f t="shared" ca="1" si="5"/>
        <v/>
      </c>
      <c r="U10" s="16" t="str">
        <f t="shared" ca="1" si="6"/>
        <v/>
      </c>
      <c r="V10" s="15" t="str">
        <f t="shared" ca="1" si="7"/>
        <v/>
      </c>
      <c r="W10" s="26" t="str">
        <f t="shared" si="8"/>
        <v/>
      </c>
      <c r="X10" s="26" t="str">
        <f t="shared" si="9"/>
        <v/>
      </c>
      <c r="Y10" s="27" t="str">
        <f>IF(AND(A10&lt;&gt;"",F10&lt;&gt;"完成",ISBLANK(K10),C10&lt;&gt;"特性",C10&lt;&gt;"Bug",C10&lt;&gt;"测试计划",C10&lt;&gt;"测试套件",C10&lt;&gt;"测试用例"),IF(ISBLANK(M10),$V$547,M10/8),"")</f>
        <v/>
      </c>
    </row>
    <row r="11" spans="1:25" x14ac:dyDescent="0.25">
      <c r="H11" s="1"/>
      <c r="I11" s="1"/>
      <c r="J11" s="1"/>
      <c r="K11" s="1"/>
      <c r="O11" s="10" t="str">
        <f t="shared" si="0"/>
        <v/>
      </c>
      <c r="P11" s="10" t="str">
        <f t="shared" si="1"/>
        <v/>
      </c>
      <c r="Q11" s="6" t="str">
        <f t="shared" si="2"/>
        <v/>
      </c>
      <c r="R11" s="6" t="str">
        <f t="shared" si="3"/>
        <v/>
      </c>
      <c r="S11" s="6" t="str">
        <f t="shared" si="4"/>
        <v/>
      </c>
      <c r="T11" s="16" t="str">
        <f t="shared" ca="1" si="5"/>
        <v/>
      </c>
      <c r="U11" s="16" t="str">
        <f t="shared" ca="1" si="6"/>
        <v/>
      </c>
      <c r="V11" s="15" t="str">
        <f t="shared" ca="1" si="7"/>
        <v/>
      </c>
      <c r="W11" s="26" t="str">
        <f t="shared" si="8"/>
        <v/>
      </c>
      <c r="X11" s="26" t="str">
        <f t="shared" si="9"/>
        <v/>
      </c>
      <c r="Y11" s="27" t="str">
        <f>IF(AND(A11&lt;&gt;"",F11&lt;&gt;"完成",ISBLANK(K11),C11&lt;&gt;"特性",C11&lt;&gt;"Bug",C11&lt;&gt;"测试计划",C11&lt;&gt;"测试套件",C11&lt;&gt;"测试用例"),IF(ISBLANK(M11),$V$547,M11/8),"")</f>
        <v/>
      </c>
    </row>
    <row r="12" spans="1:25" x14ac:dyDescent="0.25">
      <c r="H12" s="1"/>
      <c r="I12" s="1"/>
      <c r="J12" s="1"/>
      <c r="K12" s="1"/>
      <c r="O12" s="10" t="str">
        <f t="shared" si="0"/>
        <v/>
      </c>
      <c r="P12" s="10" t="str">
        <f t="shared" si="1"/>
        <v/>
      </c>
      <c r="Q12" s="6" t="str">
        <f t="shared" si="2"/>
        <v/>
      </c>
      <c r="R12" s="6" t="str">
        <f t="shared" si="3"/>
        <v/>
      </c>
      <c r="S12" s="6" t="str">
        <f t="shared" si="4"/>
        <v/>
      </c>
      <c r="T12" s="16" t="str">
        <f t="shared" ca="1" si="5"/>
        <v/>
      </c>
      <c r="U12" s="16" t="str">
        <f t="shared" ca="1" si="6"/>
        <v/>
      </c>
      <c r="V12" s="15" t="str">
        <f t="shared" ca="1" si="7"/>
        <v/>
      </c>
      <c r="W12" s="26" t="str">
        <f t="shared" si="8"/>
        <v/>
      </c>
      <c r="X12" s="26" t="str">
        <f t="shared" si="9"/>
        <v/>
      </c>
      <c r="Y12" s="27" t="str">
        <f>IF(AND(A12&lt;&gt;"",F12&lt;&gt;"完成",ISBLANK(K12),C12&lt;&gt;"特性",C12&lt;&gt;"Bug",C12&lt;&gt;"测试计划",C12&lt;&gt;"测试套件",C12&lt;&gt;"测试用例"),IF(ISBLANK(M12),$V$547,M12/8),"")</f>
        <v/>
      </c>
    </row>
    <row r="13" spans="1:25" x14ac:dyDescent="0.25">
      <c r="H13" s="1"/>
      <c r="I13" s="1"/>
      <c r="J13" s="1"/>
      <c r="K13" s="1"/>
      <c r="O13" s="10" t="str">
        <f t="shared" si="0"/>
        <v/>
      </c>
      <c r="P13" s="10" t="str">
        <f t="shared" si="1"/>
        <v/>
      </c>
      <c r="Q13" s="6" t="str">
        <f t="shared" si="2"/>
        <v/>
      </c>
      <c r="R13" s="6" t="str">
        <f t="shared" si="3"/>
        <v/>
      </c>
      <c r="S13" s="6" t="str">
        <f t="shared" si="4"/>
        <v/>
      </c>
      <c r="T13" s="16" t="str">
        <f t="shared" ca="1" si="5"/>
        <v/>
      </c>
      <c r="U13" s="16" t="str">
        <f t="shared" ca="1" si="6"/>
        <v/>
      </c>
      <c r="V13" s="15" t="str">
        <f t="shared" ca="1" si="7"/>
        <v/>
      </c>
      <c r="W13" s="26" t="str">
        <f t="shared" si="8"/>
        <v/>
      </c>
      <c r="X13" s="26" t="str">
        <f t="shared" si="9"/>
        <v/>
      </c>
      <c r="Y13" s="27" t="str">
        <f>IF(AND(A13&lt;&gt;"",F13&lt;&gt;"完成",ISBLANK(K13),C13&lt;&gt;"特性",C13&lt;&gt;"Bug",C13&lt;&gt;"测试计划",C13&lt;&gt;"测试套件",C13&lt;&gt;"测试用例"),IF(ISBLANK(M13),$V$547,M13/8),"")</f>
        <v/>
      </c>
    </row>
    <row r="14" spans="1:25" x14ac:dyDescent="0.25">
      <c r="H14" s="1"/>
      <c r="I14" s="1"/>
      <c r="J14" s="1"/>
      <c r="O14" s="10" t="str">
        <f t="shared" si="0"/>
        <v/>
      </c>
      <c r="P14" s="10" t="str">
        <f t="shared" si="1"/>
        <v/>
      </c>
      <c r="Q14" s="6" t="str">
        <f t="shared" si="2"/>
        <v/>
      </c>
      <c r="R14" s="6" t="str">
        <f t="shared" si="3"/>
        <v/>
      </c>
      <c r="S14" s="6" t="str">
        <f t="shared" si="4"/>
        <v/>
      </c>
      <c r="T14" s="16" t="str">
        <f t="shared" ca="1" si="5"/>
        <v/>
      </c>
      <c r="U14" s="16" t="str">
        <f t="shared" ca="1" si="6"/>
        <v/>
      </c>
      <c r="V14" s="15" t="str">
        <f t="shared" ca="1" si="7"/>
        <v/>
      </c>
      <c r="W14" s="26" t="str">
        <f t="shared" si="8"/>
        <v/>
      </c>
      <c r="X14" s="26" t="str">
        <f t="shared" si="9"/>
        <v/>
      </c>
      <c r="Y14" s="27" t="str">
        <f>IF(AND(A14&lt;&gt;"",F14&lt;&gt;"完成",ISBLANK(K14),C14&lt;&gt;"特性",C14&lt;&gt;"Bug",C14&lt;&gt;"测试计划",C14&lt;&gt;"测试套件",C14&lt;&gt;"测试用例"),IF(ISBLANK(M14),$V$547,M14/8),"")</f>
        <v/>
      </c>
    </row>
    <row r="15" spans="1:25" x14ac:dyDescent="0.25">
      <c r="H15" s="1"/>
      <c r="I15" s="1"/>
      <c r="J15" s="1"/>
      <c r="K15" s="1"/>
      <c r="O15" s="10" t="str">
        <f t="shared" si="0"/>
        <v/>
      </c>
      <c r="P15" s="10" t="str">
        <f t="shared" si="1"/>
        <v/>
      </c>
      <c r="Q15" s="6" t="str">
        <f t="shared" si="2"/>
        <v/>
      </c>
      <c r="R15" s="6" t="str">
        <f t="shared" si="3"/>
        <v/>
      </c>
      <c r="S15" s="6" t="str">
        <f t="shared" si="4"/>
        <v/>
      </c>
      <c r="T15" s="16" t="str">
        <f t="shared" ca="1" si="5"/>
        <v/>
      </c>
      <c r="U15" s="16" t="str">
        <f t="shared" ca="1" si="6"/>
        <v/>
      </c>
      <c r="V15" s="15" t="str">
        <f t="shared" ca="1" si="7"/>
        <v/>
      </c>
      <c r="W15" s="26" t="str">
        <f t="shared" si="8"/>
        <v/>
      </c>
      <c r="X15" s="26" t="str">
        <f t="shared" si="9"/>
        <v/>
      </c>
      <c r="Y15" s="27" t="str">
        <f>IF(AND(A15&lt;&gt;"",F15&lt;&gt;"完成",ISBLANK(K15),C15&lt;&gt;"特性",C15&lt;&gt;"Bug",C15&lt;&gt;"测试计划",C15&lt;&gt;"测试套件",C15&lt;&gt;"测试用例"),IF(ISBLANK(M15),$V$547,M15/8),"")</f>
        <v/>
      </c>
    </row>
    <row r="16" spans="1:25" x14ac:dyDescent="0.25">
      <c r="H16" s="1"/>
      <c r="I16" s="1"/>
      <c r="J16" s="1"/>
      <c r="K16" s="1"/>
      <c r="O16" s="10" t="str">
        <f t="shared" si="0"/>
        <v/>
      </c>
      <c r="P16" s="10" t="str">
        <f t="shared" si="1"/>
        <v/>
      </c>
      <c r="Q16" s="6" t="str">
        <f t="shared" si="2"/>
        <v/>
      </c>
      <c r="R16" s="6" t="str">
        <f t="shared" si="3"/>
        <v/>
      </c>
      <c r="S16" s="6" t="str">
        <f t="shared" si="4"/>
        <v/>
      </c>
      <c r="T16" s="16" t="str">
        <f t="shared" ca="1" si="5"/>
        <v/>
      </c>
      <c r="U16" s="16" t="str">
        <f t="shared" ca="1" si="6"/>
        <v/>
      </c>
      <c r="V16" s="15" t="str">
        <f t="shared" ca="1" si="7"/>
        <v/>
      </c>
      <c r="W16" s="26" t="str">
        <f t="shared" si="8"/>
        <v/>
      </c>
      <c r="X16" s="26" t="str">
        <f t="shared" si="9"/>
        <v/>
      </c>
      <c r="Y16" s="27" t="str">
        <f>IF(AND(A16&lt;&gt;"",F16&lt;&gt;"完成",ISBLANK(K16),C16&lt;&gt;"特性",C16&lt;&gt;"Bug",C16&lt;&gt;"测试计划",C16&lt;&gt;"测试套件",C16&lt;&gt;"测试用例"),IF(ISBLANK(M16),$V$547,M16/8),"")</f>
        <v/>
      </c>
    </row>
    <row r="17" spans="1:25" x14ac:dyDescent="0.25">
      <c r="H17" s="1"/>
      <c r="I17" s="1"/>
      <c r="J17" s="1"/>
      <c r="K17" s="1"/>
      <c r="O17" s="10" t="str">
        <f t="shared" si="0"/>
        <v/>
      </c>
      <c r="P17" s="10" t="str">
        <f t="shared" si="1"/>
        <v/>
      </c>
      <c r="Q17" s="6" t="str">
        <f t="shared" si="2"/>
        <v/>
      </c>
      <c r="R17" s="6" t="str">
        <f t="shared" si="3"/>
        <v/>
      </c>
      <c r="S17" s="6" t="str">
        <f t="shared" si="4"/>
        <v/>
      </c>
      <c r="T17" s="16" t="str">
        <f t="shared" ca="1" si="5"/>
        <v/>
      </c>
      <c r="U17" s="16" t="str">
        <f t="shared" ca="1" si="6"/>
        <v/>
      </c>
      <c r="V17" s="15" t="str">
        <f t="shared" ca="1" si="7"/>
        <v/>
      </c>
      <c r="W17" s="26" t="str">
        <f t="shared" si="8"/>
        <v/>
      </c>
      <c r="X17" s="26" t="str">
        <f t="shared" si="9"/>
        <v/>
      </c>
      <c r="Y17" s="27" t="str">
        <f>IF(AND(A17&lt;&gt;"",F17&lt;&gt;"完成",ISBLANK(K17),C17&lt;&gt;"特性",C17&lt;&gt;"Bug",C17&lt;&gt;"测试计划",C17&lt;&gt;"测试套件",C17&lt;&gt;"测试用例"),IF(ISBLANK(M17),$V$547,M17/8),"")</f>
        <v/>
      </c>
    </row>
    <row r="18" spans="1:25" x14ac:dyDescent="0.25">
      <c r="H18" s="1"/>
      <c r="I18" s="1"/>
      <c r="J18" s="1"/>
      <c r="K18" s="1"/>
      <c r="O18" s="10" t="str">
        <f t="shared" si="0"/>
        <v/>
      </c>
      <c r="P18" s="10" t="str">
        <f t="shared" si="1"/>
        <v/>
      </c>
      <c r="Q18" s="6" t="str">
        <f t="shared" si="2"/>
        <v/>
      </c>
      <c r="R18" s="6" t="str">
        <f t="shared" si="3"/>
        <v/>
      </c>
      <c r="S18" s="6" t="str">
        <f t="shared" si="4"/>
        <v/>
      </c>
      <c r="T18" s="16" t="str">
        <f t="shared" ca="1" si="5"/>
        <v/>
      </c>
      <c r="U18" s="16" t="str">
        <f t="shared" ca="1" si="6"/>
        <v/>
      </c>
      <c r="V18" s="15" t="str">
        <f t="shared" ca="1" si="7"/>
        <v/>
      </c>
      <c r="W18" s="26" t="str">
        <f t="shared" si="8"/>
        <v/>
      </c>
      <c r="X18" s="26" t="str">
        <f t="shared" si="9"/>
        <v/>
      </c>
      <c r="Y18" s="27" t="str">
        <f>IF(AND(A18&lt;&gt;"",F18&lt;&gt;"完成",ISBLANK(K18),C18&lt;&gt;"特性",C18&lt;&gt;"Bug",C18&lt;&gt;"测试计划",C18&lt;&gt;"测试套件",C18&lt;&gt;"测试用例"),IF(ISBLANK(M18),$V$547,M18/8),"")</f>
        <v/>
      </c>
    </row>
    <row r="19" spans="1:25" x14ac:dyDescent="0.25">
      <c r="H19" s="1"/>
      <c r="I19" s="1"/>
      <c r="J19" s="1"/>
      <c r="K19" s="1"/>
      <c r="O19" s="10" t="str">
        <f t="shared" si="0"/>
        <v/>
      </c>
      <c r="P19" s="10" t="str">
        <f t="shared" si="1"/>
        <v/>
      </c>
      <c r="Q19" s="6" t="str">
        <f t="shared" si="2"/>
        <v/>
      </c>
      <c r="R19" s="6" t="str">
        <f t="shared" si="3"/>
        <v/>
      </c>
      <c r="S19" s="6" t="str">
        <f t="shared" si="4"/>
        <v/>
      </c>
      <c r="T19" s="16" t="str">
        <f t="shared" ca="1" si="5"/>
        <v/>
      </c>
      <c r="U19" s="16" t="str">
        <f t="shared" ca="1" si="6"/>
        <v/>
      </c>
      <c r="V19" s="15" t="str">
        <f t="shared" ca="1" si="7"/>
        <v/>
      </c>
      <c r="W19" s="26" t="str">
        <f t="shared" si="8"/>
        <v/>
      </c>
      <c r="X19" s="26" t="str">
        <f t="shared" si="9"/>
        <v/>
      </c>
      <c r="Y19" s="27" t="str">
        <f>IF(AND(A19&lt;&gt;"",F19&lt;&gt;"完成",ISBLANK(K19),C19&lt;&gt;"特性",C19&lt;&gt;"Bug",C19&lt;&gt;"测试计划",C19&lt;&gt;"测试套件",C19&lt;&gt;"测试用例"),IF(ISBLANK(M19),$V$547,M19/8),"")</f>
        <v/>
      </c>
    </row>
    <row r="20" spans="1:25" x14ac:dyDescent="0.25">
      <c r="H20" s="1"/>
      <c r="I20" s="1"/>
      <c r="J20" s="1"/>
      <c r="K20" s="1"/>
      <c r="O20" s="10" t="str">
        <f t="shared" si="0"/>
        <v/>
      </c>
      <c r="P20" s="10" t="str">
        <f t="shared" si="1"/>
        <v/>
      </c>
      <c r="Q20" s="6" t="str">
        <f t="shared" si="2"/>
        <v/>
      </c>
      <c r="R20" s="6" t="str">
        <f t="shared" si="3"/>
        <v/>
      </c>
      <c r="S20" s="6" t="str">
        <f t="shared" si="4"/>
        <v/>
      </c>
      <c r="T20" s="16" t="str">
        <f t="shared" ca="1" si="5"/>
        <v/>
      </c>
      <c r="U20" s="16" t="str">
        <f t="shared" ca="1" si="6"/>
        <v/>
      </c>
      <c r="V20" s="15" t="str">
        <f t="shared" ca="1" si="7"/>
        <v/>
      </c>
      <c r="W20" s="26" t="str">
        <f t="shared" si="8"/>
        <v/>
      </c>
      <c r="X20" s="26" t="str">
        <f t="shared" si="9"/>
        <v/>
      </c>
      <c r="Y20" s="27" t="str">
        <f>IF(AND(A20&lt;&gt;"",F20&lt;&gt;"完成",ISBLANK(K20),C20&lt;&gt;"特性",C20&lt;&gt;"Bug",C20&lt;&gt;"测试计划",C20&lt;&gt;"测试套件",C20&lt;&gt;"测试用例"),IF(ISBLANK(M20),$V$547,M20/8),"")</f>
        <v/>
      </c>
    </row>
    <row r="21" spans="1:25" x14ac:dyDescent="0.25">
      <c r="H21" s="1"/>
      <c r="I21" s="1"/>
      <c r="J21" s="1"/>
      <c r="K21" s="1"/>
      <c r="O21" s="10" t="str">
        <f t="shared" si="0"/>
        <v/>
      </c>
      <c r="P21" s="10" t="str">
        <f t="shared" si="1"/>
        <v/>
      </c>
      <c r="Q21" s="6" t="str">
        <f t="shared" si="2"/>
        <v/>
      </c>
      <c r="R21" s="6" t="str">
        <f t="shared" si="3"/>
        <v/>
      </c>
      <c r="S21" s="6" t="str">
        <f t="shared" si="4"/>
        <v/>
      </c>
      <c r="T21" s="16" t="str">
        <f t="shared" ca="1" si="5"/>
        <v/>
      </c>
      <c r="U21" s="16" t="str">
        <f t="shared" ca="1" si="6"/>
        <v/>
      </c>
      <c r="V21" s="15" t="str">
        <f t="shared" ca="1" si="7"/>
        <v/>
      </c>
      <c r="W21" s="26" t="str">
        <f t="shared" si="8"/>
        <v/>
      </c>
      <c r="X21" s="26" t="str">
        <f t="shared" si="9"/>
        <v/>
      </c>
      <c r="Y21" s="27" t="str">
        <f>IF(AND(A21&lt;&gt;"",F21&lt;&gt;"完成",ISBLANK(K21),C21&lt;&gt;"特性",C21&lt;&gt;"Bug",C21&lt;&gt;"测试计划",C21&lt;&gt;"测试套件",C21&lt;&gt;"测试用例"),IF(ISBLANK(M21),$V$547,M21/8),"")</f>
        <v/>
      </c>
    </row>
    <row r="22" spans="1:25" x14ac:dyDescent="0.25">
      <c r="A22">
        <v>31708</v>
      </c>
      <c r="B22">
        <v>31708</v>
      </c>
      <c r="C22" t="s">
        <v>13</v>
      </c>
      <c r="D22" t="s">
        <v>42</v>
      </c>
      <c r="F22" t="s">
        <v>14</v>
      </c>
      <c r="G22" t="s">
        <v>16</v>
      </c>
      <c r="H22" s="1">
        <v>45039</v>
      </c>
      <c r="I22" s="1">
        <v>45039</v>
      </c>
      <c r="J22" s="1">
        <v>45039</v>
      </c>
      <c r="K22" s="1">
        <v>45039</v>
      </c>
      <c r="M22">
        <v>1</v>
      </c>
      <c r="N22">
        <v>1</v>
      </c>
      <c r="O22" s="10">
        <f t="shared" si="0"/>
        <v>45039</v>
      </c>
      <c r="P22" s="10">
        <f t="shared" si="1"/>
        <v>45039</v>
      </c>
      <c r="Q22" s="6">
        <f t="shared" si="2"/>
        <v>0.125</v>
      </c>
      <c r="R22" s="6">
        <f t="shared" si="3"/>
        <v>0.125</v>
      </c>
      <c r="S22" s="6">
        <f t="shared" si="4"/>
        <v>0</v>
      </c>
      <c r="T22" s="16" t="str">
        <f t="shared" ca="1" si="5"/>
        <v/>
      </c>
      <c r="U22" s="16" t="str">
        <f t="shared" ca="1" si="6"/>
        <v/>
      </c>
      <c r="V22" s="15" t="str">
        <f t="shared" ca="1" si="7"/>
        <v/>
      </c>
      <c r="W22" s="26" t="str">
        <f t="shared" si="8"/>
        <v/>
      </c>
      <c r="X22" s="26" t="str">
        <f t="shared" si="9"/>
        <v/>
      </c>
      <c r="Y22" s="27" t="str">
        <f>IF(AND(A22&lt;&gt;"",F22&lt;&gt;"完成",ISBLANK(K22),C22&lt;&gt;"特性",C22&lt;&gt;"Bug",C22&lt;&gt;"测试计划",C22&lt;&gt;"测试套件",C22&lt;&gt;"测试用例"),IF(ISBLANK(M22),$V$547,M22/8),"")</f>
        <v/>
      </c>
    </row>
    <row r="23" spans="1:25" x14ac:dyDescent="0.25">
      <c r="A23">
        <v>31711</v>
      </c>
      <c r="B23">
        <v>31711</v>
      </c>
      <c r="C23" t="s">
        <v>13</v>
      </c>
      <c r="D23" t="s">
        <v>42</v>
      </c>
      <c r="F23" t="s">
        <v>14</v>
      </c>
      <c r="G23" t="s">
        <v>16</v>
      </c>
      <c r="H23" s="1">
        <v>45039</v>
      </c>
      <c r="I23" s="1">
        <v>45039</v>
      </c>
      <c r="J23" s="1">
        <v>45039</v>
      </c>
      <c r="K23" s="1">
        <v>45039</v>
      </c>
      <c r="M23">
        <v>1</v>
      </c>
      <c r="N23">
        <v>1</v>
      </c>
      <c r="O23" s="10">
        <f t="shared" si="0"/>
        <v>45039</v>
      </c>
      <c r="P23" s="10">
        <f t="shared" si="1"/>
        <v>45039</v>
      </c>
      <c r="Q23" s="6">
        <f t="shared" si="2"/>
        <v>0.125</v>
      </c>
      <c r="R23" s="6">
        <f t="shared" si="3"/>
        <v>0.125</v>
      </c>
      <c r="S23" s="6">
        <f t="shared" si="4"/>
        <v>0</v>
      </c>
      <c r="T23" s="16" t="str">
        <f t="shared" ca="1" si="5"/>
        <v/>
      </c>
      <c r="U23" s="16" t="str">
        <f t="shared" ca="1" si="6"/>
        <v/>
      </c>
      <c r="V23" s="15" t="str">
        <f t="shared" ca="1" si="7"/>
        <v/>
      </c>
      <c r="W23" s="26" t="str">
        <f t="shared" si="8"/>
        <v/>
      </c>
      <c r="X23" s="26" t="str">
        <f t="shared" si="9"/>
        <v/>
      </c>
      <c r="Y23" s="27" t="str">
        <f>IF(AND(A23&lt;&gt;"",F23&lt;&gt;"完成",ISBLANK(K23),C23&lt;&gt;"特性",C23&lt;&gt;"Bug",C23&lt;&gt;"测试计划",C23&lt;&gt;"测试套件",C23&lt;&gt;"测试用例"),IF(ISBLANK(M23),$V$547,M23/8),"")</f>
        <v/>
      </c>
    </row>
    <row r="24" spans="1:25" x14ac:dyDescent="0.25">
      <c r="A24">
        <v>31713</v>
      </c>
      <c r="B24">
        <v>31713</v>
      </c>
      <c r="C24" t="s">
        <v>13</v>
      </c>
      <c r="D24" t="s">
        <v>42</v>
      </c>
      <c r="F24" t="s">
        <v>14</v>
      </c>
      <c r="G24" t="s">
        <v>16</v>
      </c>
      <c r="H24" s="1">
        <v>45039</v>
      </c>
      <c r="I24" s="1">
        <v>45039</v>
      </c>
      <c r="J24" s="1">
        <v>45039</v>
      </c>
      <c r="K24" s="1">
        <v>45039</v>
      </c>
      <c r="M24">
        <v>1</v>
      </c>
      <c r="N24">
        <v>1</v>
      </c>
      <c r="O24" s="10">
        <f t="shared" si="0"/>
        <v>45039</v>
      </c>
      <c r="P24" s="10">
        <f t="shared" si="1"/>
        <v>45039</v>
      </c>
      <c r="Q24" s="6">
        <f t="shared" si="2"/>
        <v>0.125</v>
      </c>
      <c r="R24" s="6">
        <f t="shared" si="3"/>
        <v>0.125</v>
      </c>
      <c r="S24" s="6">
        <f t="shared" si="4"/>
        <v>0</v>
      </c>
      <c r="T24" s="16" t="str">
        <f t="shared" ca="1" si="5"/>
        <v/>
      </c>
      <c r="U24" s="16" t="str">
        <f t="shared" ca="1" si="6"/>
        <v/>
      </c>
      <c r="V24" s="15" t="str">
        <f t="shared" ca="1" si="7"/>
        <v/>
      </c>
      <c r="W24" s="26" t="str">
        <f t="shared" si="8"/>
        <v/>
      </c>
      <c r="X24" s="26" t="str">
        <f t="shared" si="9"/>
        <v/>
      </c>
      <c r="Y24" s="27" t="str">
        <f>IF(AND(A24&lt;&gt;"",F24&lt;&gt;"完成",ISBLANK(K24),C24&lt;&gt;"特性",C24&lt;&gt;"Bug",C24&lt;&gt;"测试计划",C24&lt;&gt;"测试套件",C24&lt;&gt;"测试用例"),IF(ISBLANK(M24),$V$547,M24/8),"")</f>
        <v/>
      </c>
    </row>
    <row r="25" spans="1:25" x14ac:dyDescent="0.25">
      <c r="H25" s="1"/>
      <c r="I25" s="1"/>
      <c r="O25" s="10" t="str">
        <f t="shared" si="0"/>
        <v/>
      </c>
      <c r="P25" s="10" t="str">
        <f t="shared" si="1"/>
        <v/>
      </c>
      <c r="Q25" s="6" t="str">
        <f t="shared" si="2"/>
        <v/>
      </c>
      <c r="R25" s="6" t="str">
        <f t="shared" si="3"/>
        <v/>
      </c>
      <c r="S25" s="6" t="str">
        <f t="shared" si="4"/>
        <v/>
      </c>
      <c r="T25" s="16" t="str">
        <f t="shared" ca="1" si="5"/>
        <v/>
      </c>
      <c r="U25" s="16" t="str">
        <f t="shared" ca="1" si="6"/>
        <v/>
      </c>
      <c r="V25" s="15" t="str">
        <f t="shared" ca="1" si="7"/>
        <v/>
      </c>
      <c r="W25" s="26" t="str">
        <f t="shared" si="8"/>
        <v/>
      </c>
      <c r="X25" s="26" t="str">
        <f t="shared" si="9"/>
        <v/>
      </c>
      <c r="Y25" s="27" t="str">
        <f>IF(AND(A25&lt;&gt;"",F25&lt;&gt;"完成",ISBLANK(K25),C25&lt;&gt;"特性",C25&lt;&gt;"Bug",C25&lt;&gt;"测试计划",C25&lt;&gt;"测试套件",C25&lt;&gt;"测试用例"),IF(ISBLANK(M25),$V$547,M25/8),"")</f>
        <v/>
      </c>
    </row>
    <row r="26" spans="1:25" x14ac:dyDescent="0.25">
      <c r="H26" s="1"/>
      <c r="I26" s="1"/>
      <c r="J26" s="1"/>
      <c r="K26" s="1"/>
      <c r="O26" s="10" t="str">
        <f t="shared" si="0"/>
        <v/>
      </c>
      <c r="P26" s="10" t="str">
        <f t="shared" si="1"/>
        <v/>
      </c>
      <c r="Q26" s="6" t="str">
        <f t="shared" si="2"/>
        <v/>
      </c>
      <c r="R26" s="6" t="str">
        <f t="shared" si="3"/>
        <v/>
      </c>
      <c r="S26" s="6" t="str">
        <f t="shared" si="4"/>
        <v/>
      </c>
      <c r="T26" s="16" t="str">
        <f t="shared" ca="1" si="5"/>
        <v/>
      </c>
      <c r="U26" s="16" t="str">
        <f t="shared" ca="1" si="6"/>
        <v/>
      </c>
      <c r="V26" s="15" t="str">
        <f t="shared" ca="1" si="7"/>
        <v/>
      </c>
      <c r="W26" s="26" t="str">
        <f t="shared" si="8"/>
        <v/>
      </c>
      <c r="X26" s="26" t="str">
        <f t="shared" si="9"/>
        <v/>
      </c>
      <c r="Y26" s="27" t="str">
        <f>IF(AND(A26&lt;&gt;"",F26&lt;&gt;"完成",ISBLANK(K26),C26&lt;&gt;"特性",C26&lt;&gt;"Bug",C26&lt;&gt;"测试计划",C26&lt;&gt;"测试套件",C26&lt;&gt;"测试用例"),IF(ISBLANK(M26),$V$547,M26/8),"")</f>
        <v/>
      </c>
    </row>
    <row r="27" spans="1:25" x14ac:dyDescent="0.25">
      <c r="H27" s="1"/>
      <c r="I27" s="1"/>
      <c r="J27" s="1"/>
      <c r="K27" s="1"/>
      <c r="O27" s="10" t="str">
        <f t="shared" si="0"/>
        <v/>
      </c>
      <c r="P27" s="10" t="str">
        <f t="shared" si="1"/>
        <v/>
      </c>
      <c r="Q27" s="6" t="str">
        <f t="shared" si="2"/>
        <v/>
      </c>
      <c r="R27" s="6" t="str">
        <f t="shared" si="3"/>
        <v/>
      </c>
      <c r="S27" s="6" t="str">
        <f t="shared" si="4"/>
        <v/>
      </c>
      <c r="T27" s="16" t="str">
        <f t="shared" ca="1" si="5"/>
        <v/>
      </c>
      <c r="U27" s="16" t="str">
        <f t="shared" ca="1" si="6"/>
        <v/>
      </c>
      <c r="V27" s="15" t="str">
        <f t="shared" ca="1" si="7"/>
        <v/>
      </c>
      <c r="W27" s="26" t="str">
        <f t="shared" si="8"/>
        <v/>
      </c>
      <c r="X27" s="26" t="str">
        <f t="shared" si="9"/>
        <v/>
      </c>
      <c r="Y27" s="27" t="str">
        <f>IF(AND(A27&lt;&gt;"",F27&lt;&gt;"完成",ISBLANK(K27),C27&lt;&gt;"特性",C27&lt;&gt;"Bug",C27&lt;&gt;"测试计划",C27&lt;&gt;"测试套件",C27&lt;&gt;"测试用例"),IF(ISBLANK(M27),$V$547,M27/8),"")</f>
        <v/>
      </c>
    </row>
    <row r="28" spans="1:25" x14ac:dyDescent="0.25">
      <c r="H28" s="1"/>
      <c r="I28" s="1"/>
      <c r="J28" s="1"/>
      <c r="K28" s="1"/>
      <c r="O28" s="10" t="str">
        <f t="shared" si="0"/>
        <v/>
      </c>
      <c r="P28" s="10" t="str">
        <f t="shared" si="1"/>
        <v/>
      </c>
      <c r="Q28" s="6" t="str">
        <f t="shared" si="2"/>
        <v/>
      </c>
      <c r="R28" s="6" t="str">
        <f t="shared" si="3"/>
        <v/>
      </c>
      <c r="S28" s="6" t="str">
        <f t="shared" si="4"/>
        <v/>
      </c>
      <c r="T28" s="16" t="str">
        <f t="shared" ca="1" si="5"/>
        <v/>
      </c>
      <c r="U28" s="16" t="str">
        <f t="shared" ca="1" si="6"/>
        <v/>
      </c>
      <c r="V28" s="15" t="str">
        <f t="shared" ca="1" si="7"/>
        <v/>
      </c>
      <c r="W28" s="26" t="str">
        <f t="shared" si="8"/>
        <v/>
      </c>
      <c r="X28" s="26" t="str">
        <f t="shared" si="9"/>
        <v/>
      </c>
      <c r="Y28" s="27" t="str">
        <f>IF(AND(A28&lt;&gt;"",F28&lt;&gt;"完成",ISBLANK(K28),C28&lt;&gt;"特性",C28&lt;&gt;"Bug",C28&lt;&gt;"测试计划",C28&lt;&gt;"测试套件",C28&lt;&gt;"测试用例"),IF(ISBLANK(M28),$V$547,M28/8),"")</f>
        <v/>
      </c>
    </row>
    <row r="29" spans="1:25" x14ac:dyDescent="0.25">
      <c r="H29" s="1"/>
      <c r="I29" s="1"/>
      <c r="J29" s="1"/>
      <c r="K29" s="1"/>
      <c r="O29" s="10" t="str">
        <f t="shared" si="0"/>
        <v/>
      </c>
      <c r="P29" s="10" t="str">
        <f t="shared" si="1"/>
        <v/>
      </c>
      <c r="Q29" s="6" t="str">
        <f t="shared" si="2"/>
        <v/>
      </c>
      <c r="R29" s="6" t="str">
        <f t="shared" si="3"/>
        <v/>
      </c>
      <c r="S29" s="6" t="str">
        <f t="shared" si="4"/>
        <v/>
      </c>
      <c r="T29" s="16" t="str">
        <f t="shared" ca="1" si="5"/>
        <v/>
      </c>
      <c r="U29" s="16" t="str">
        <f t="shared" ca="1" si="6"/>
        <v/>
      </c>
      <c r="V29" s="15" t="str">
        <f t="shared" ca="1" si="7"/>
        <v/>
      </c>
      <c r="W29" s="26" t="str">
        <f t="shared" si="8"/>
        <v/>
      </c>
      <c r="X29" s="26" t="str">
        <f t="shared" si="9"/>
        <v/>
      </c>
      <c r="Y29" s="27" t="str">
        <f>IF(AND(A29&lt;&gt;"",F29&lt;&gt;"完成",ISBLANK(K29),C29&lt;&gt;"特性",C29&lt;&gt;"Bug",C29&lt;&gt;"测试计划",C29&lt;&gt;"测试套件",C29&lt;&gt;"测试用例"),IF(ISBLANK(M29),$V$547,M29/8),"")</f>
        <v/>
      </c>
    </row>
    <row r="30" spans="1:25" x14ac:dyDescent="0.25">
      <c r="H30" s="1"/>
      <c r="I30" s="1"/>
      <c r="J30" s="1"/>
      <c r="K30" s="1"/>
      <c r="O30" s="10" t="str">
        <f t="shared" si="0"/>
        <v/>
      </c>
      <c r="P30" s="10" t="str">
        <f t="shared" si="1"/>
        <v/>
      </c>
      <c r="Q30" s="6" t="str">
        <f t="shared" si="2"/>
        <v/>
      </c>
      <c r="R30" s="6" t="str">
        <f t="shared" si="3"/>
        <v/>
      </c>
      <c r="S30" s="6" t="str">
        <f t="shared" si="4"/>
        <v/>
      </c>
      <c r="T30" s="16" t="str">
        <f t="shared" ca="1" si="5"/>
        <v/>
      </c>
      <c r="U30" s="16" t="str">
        <f t="shared" ca="1" si="6"/>
        <v/>
      </c>
      <c r="V30" s="15" t="str">
        <f t="shared" ca="1" si="7"/>
        <v/>
      </c>
      <c r="W30" s="26" t="str">
        <f t="shared" si="8"/>
        <v/>
      </c>
      <c r="X30" s="26" t="str">
        <f>IF(AND(F30&lt;&gt;"完成",ISBLANK(K30),C30&lt;&gt;"特性",C30&lt;&gt;"Bug",C30&lt;&gt;"测试计划",C30&lt;&gt;"测试套件",C30&lt;&gt;"测试用例"),IF(ISBLANK(I30),"",I30),"")</f>
        <v/>
      </c>
      <c r="Y30" s="27" t="str">
        <f>IF(AND(A30&lt;&gt;"",F30&lt;&gt;"完成",ISBLANK(K30),C30&lt;&gt;"特性",C30&lt;&gt;"Bug",C30&lt;&gt;"测试计划",C30&lt;&gt;"测试套件",C30&lt;&gt;"测试用例"),IF(ISBLANK(M30),$V$547,M30/8),"")</f>
        <v/>
      </c>
    </row>
    <row r="31" spans="1:25" x14ac:dyDescent="0.25">
      <c r="H31" s="1"/>
      <c r="I31" s="1"/>
      <c r="J31" s="1"/>
      <c r="K31" s="1"/>
      <c r="O31" s="10" t="str">
        <f t="shared" si="0"/>
        <v/>
      </c>
      <c r="P31" s="10" t="str">
        <f t="shared" si="1"/>
        <v/>
      </c>
      <c r="Q31" s="6" t="str">
        <f t="shared" si="2"/>
        <v/>
      </c>
      <c r="R31" s="6" t="str">
        <f t="shared" si="3"/>
        <v/>
      </c>
      <c r="S31" s="6" t="str">
        <f t="shared" si="4"/>
        <v/>
      </c>
      <c r="T31" s="16" t="str">
        <f t="shared" ca="1" si="5"/>
        <v/>
      </c>
      <c r="U31" s="16" t="str">
        <f t="shared" ca="1" si="6"/>
        <v/>
      </c>
      <c r="V31" s="15" t="str">
        <f t="shared" ca="1" si="7"/>
        <v/>
      </c>
      <c r="W31" s="26" t="str">
        <f t="shared" si="8"/>
        <v/>
      </c>
      <c r="X31" s="26" t="str">
        <f t="shared" ref="X31:X94" si="10">IF(AND(F31&lt;&gt;"完成",ISBLANK(K31),C31&lt;&gt;"特性",C31&lt;&gt;"Bug",C31&lt;&gt;"测试计划",C31&lt;&gt;"测试套件",C31&lt;&gt;"测试用例"),IF(ISBLANK(I31),"",I31),"")</f>
        <v/>
      </c>
      <c r="Y31" s="27" t="str">
        <f>IF(AND(A31&lt;&gt;"",F31&lt;&gt;"完成",ISBLANK(K31),C31&lt;&gt;"特性",C31&lt;&gt;"Bug",C31&lt;&gt;"测试计划",C31&lt;&gt;"测试套件",C31&lt;&gt;"测试用例"),IF(ISBLANK(M31),$V$547,M31/8),"")</f>
        <v/>
      </c>
    </row>
    <row r="32" spans="1:25" x14ac:dyDescent="0.25">
      <c r="H32" s="1"/>
      <c r="I32" s="1"/>
      <c r="J32" s="1"/>
      <c r="K32" s="1"/>
      <c r="O32" s="10" t="str">
        <f t="shared" si="0"/>
        <v/>
      </c>
      <c r="P32" s="10" t="str">
        <f t="shared" si="1"/>
        <v/>
      </c>
      <c r="Q32" s="6" t="str">
        <f t="shared" si="2"/>
        <v/>
      </c>
      <c r="R32" s="6" t="str">
        <f t="shared" si="3"/>
        <v/>
      </c>
      <c r="S32" s="6" t="str">
        <f t="shared" si="4"/>
        <v/>
      </c>
      <c r="T32" s="16" t="str">
        <f t="shared" ca="1" si="5"/>
        <v/>
      </c>
      <c r="U32" s="16" t="str">
        <f t="shared" ca="1" si="6"/>
        <v/>
      </c>
      <c r="V32" s="15" t="str">
        <f t="shared" ca="1" si="7"/>
        <v/>
      </c>
      <c r="W32" s="26" t="str">
        <f t="shared" si="8"/>
        <v/>
      </c>
      <c r="X32" s="26" t="str">
        <f t="shared" si="10"/>
        <v/>
      </c>
      <c r="Y32" s="27" t="str">
        <f>IF(AND(A32&lt;&gt;"",F32&lt;&gt;"完成",ISBLANK(K32),C32&lt;&gt;"特性",C32&lt;&gt;"Bug",C32&lt;&gt;"测试计划",C32&lt;&gt;"测试套件",C32&lt;&gt;"测试用例"),IF(ISBLANK(M32),$V$547,M32/8),"")</f>
        <v/>
      </c>
    </row>
    <row r="33" spans="8:25" x14ac:dyDescent="0.25">
      <c r="H33" s="1"/>
      <c r="I33" s="1"/>
      <c r="J33" s="1"/>
      <c r="K33" s="1"/>
      <c r="O33" s="10" t="str">
        <f t="shared" si="0"/>
        <v/>
      </c>
      <c r="P33" s="10" t="str">
        <f t="shared" si="1"/>
        <v/>
      </c>
      <c r="Q33" s="6" t="str">
        <f t="shared" si="2"/>
        <v/>
      </c>
      <c r="R33" s="6" t="str">
        <f t="shared" si="3"/>
        <v/>
      </c>
      <c r="S33" s="6" t="str">
        <f t="shared" si="4"/>
        <v/>
      </c>
      <c r="T33" s="16" t="str">
        <f t="shared" ca="1" si="5"/>
        <v/>
      </c>
      <c r="U33" s="16" t="str">
        <f t="shared" ca="1" si="6"/>
        <v/>
      </c>
      <c r="V33" s="15" t="str">
        <f t="shared" ca="1" si="7"/>
        <v/>
      </c>
      <c r="W33" s="26" t="str">
        <f t="shared" si="8"/>
        <v/>
      </c>
      <c r="X33" s="26" t="str">
        <f t="shared" si="10"/>
        <v/>
      </c>
      <c r="Y33" s="27" t="str">
        <f>IF(AND(A33&lt;&gt;"",F33&lt;&gt;"完成",ISBLANK(K33),C33&lt;&gt;"特性",C33&lt;&gt;"Bug",C33&lt;&gt;"测试计划",C33&lt;&gt;"测试套件",C33&lt;&gt;"测试用例"),IF(ISBLANK(M33),$V$547,M33/8),"")</f>
        <v/>
      </c>
    </row>
    <row r="34" spans="8:25" x14ac:dyDescent="0.25">
      <c r="H34" s="1"/>
      <c r="I34" s="1"/>
      <c r="J34" s="1"/>
      <c r="K34" s="1"/>
      <c r="O34" s="10" t="str">
        <f t="shared" si="0"/>
        <v/>
      </c>
      <c r="P34" s="10" t="str">
        <f t="shared" si="1"/>
        <v/>
      </c>
      <c r="Q34" s="6" t="str">
        <f t="shared" si="2"/>
        <v/>
      </c>
      <c r="R34" s="6" t="str">
        <f t="shared" si="3"/>
        <v/>
      </c>
      <c r="S34" s="6" t="str">
        <f t="shared" si="4"/>
        <v/>
      </c>
      <c r="T34" s="16" t="str">
        <f t="shared" ca="1" si="5"/>
        <v/>
      </c>
      <c r="U34" s="16" t="str">
        <f t="shared" ca="1" si="6"/>
        <v/>
      </c>
      <c r="V34" s="15" t="str">
        <f t="shared" ca="1" si="7"/>
        <v/>
      </c>
      <c r="W34" s="26" t="str">
        <f t="shared" si="8"/>
        <v/>
      </c>
      <c r="X34" s="26" t="str">
        <f t="shared" si="10"/>
        <v/>
      </c>
      <c r="Y34" s="27" t="str">
        <f>IF(AND(A34&lt;&gt;"",F34&lt;&gt;"完成",ISBLANK(K34),C34&lt;&gt;"特性",C34&lt;&gt;"Bug",C34&lt;&gt;"测试计划",C34&lt;&gt;"测试套件",C34&lt;&gt;"测试用例"),IF(ISBLANK(M34),$V$547,M34/8),"")</f>
        <v/>
      </c>
    </row>
    <row r="35" spans="8:25" x14ac:dyDescent="0.25">
      <c r="H35" s="1"/>
      <c r="I35" s="1"/>
      <c r="J35" s="1"/>
      <c r="K35" s="1"/>
      <c r="O35" s="10" t="str">
        <f t="shared" si="0"/>
        <v/>
      </c>
      <c r="P35" s="10" t="str">
        <f t="shared" si="1"/>
        <v/>
      </c>
      <c r="Q35" s="6" t="str">
        <f t="shared" si="2"/>
        <v/>
      </c>
      <c r="R35" s="6" t="str">
        <f t="shared" si="3"/>
        <v/>
      </c>
      <c r="S35" s="6" t="str">
        <f t="shared" si="4"/>
        <v/>
      </c>
      <c r="T35" s="16" t="str">
        <f t="shared" ca="1" si="5"/>
        <v/>
      </c>
      <c r="U35" s="16" t="str">
        <f t="shared" ca="1" si="6"/>
        <v/>
      </c>
      <c r="V35" s="15" t="str">
        <f t="shared" ca="1" si="7"/>
        <v/>
      </c>
      <c r="W35" s="26" t="str">
        <f t="shared" si="8"/>
        <v/>
      </c>
      <c r="X35" s="26" t="str">
        <f t="shared" si="10"/>
        <v/>
      </c>
      <c r="Y35" s="27" t="str">
        <f>IF(AND(A35&lt;&gt;"",F35&lt;&gt;"完成",ISBLANK(K35),C35&lt;&gt;"特性",C35&lt;&gt;"Bug",C35&lt;&gt;"测试计划",C35&lt;&gt;"测试套件",C35&lt;&gt;"测试用例"),IF(ISBLANK(M35),$V$547,M35/8),"")</f>
        <v/>
      </c>
    </row>
    <row r="36" spans="8:25" x14ac:dyDescent="0.25">
      <c r="H36" s="1"/>
      <c r="I36" s="1"/>
      <c r="J36" s="1"/>
      <c r="K36" s="1"/>
      <c r="O36" s="10" t="str">
        <f t="shared" si="0"/>
        <v/>
      </c>
      <c r="P36" s="10" t="str">
        <f t="shared" si="1"/>
        <v/>
      </c>
      <c r="Q36" s="6" t="str">
        <f t="shared" si="2"/>
        <v/>
      </c>
      <c r="R36" s="6" t="str">
        <f t="shared" si="3"/>
        <v/>
      </c>
      <c r="S36" s="6" t="str">
        <f t="shared" si="4"/>
        <v/>
      </c>
      <c r="T36" s="16" t="str">
        <f t="shared" ca="1" si="5"/>
        <v/>
      </c>
      <c r="U36" s="16" t="str">
        <f t="shared" ca="1" si="6"/>
        <v/>
      </c>
      <c r="V36" s="15" t="str">
        <f t="shared" ca="1" si="7"/>
        <v/>
      </c>
      <c r="W36" s="26" t="str">
        <f>IF(AND(F36&lt;&gt;"完成",ISBLANK(K36),C36&lt;&gt;"特性",C36&lt;&gt;"Bug",C36&lt;&gt;"测试计划",C36&lt;&gt;"测试套件",C36&lt;&gt;"测试用例"),IF(ISBLANK(H36),"",H36),"")</f>
        <v/>
      </c>
      <c r="X36" s="26" t="str">
        <f t="shared" si="10"/>
        <v/>
      </c>
      <c r="Y36" s="27" t="str">
        <f>IF(AND(A36&lt;&gt;"",F36&lt;&gt;"完成",ISBLANK(K36),C36&lt;&gt;"特性",C36&lt;&gt;"Bug",C36&lt;&gt;"测试计划",C36&lt;&gt;"测试套件",C36&lt;&gt;"测试用例"),IF(ISBLANK(M36),$V$547,M36/8),"")</f>
        <v/>
      </c>
    </row>
    <row r="37" spans="8:25" x14ac:dyDescent="0.25">
      <c r="O37" s="10" t="str">
        <f t="shared" si="0"/>
        <v/>
      </c>
      <c r="P37" s="10" t="str">
        <f t="shared" si="1"/>
        <v/>
      </c>
      <c r="Q37" s="6" t="str">
        <f t="shared" si="2"/>
        <v/>
      </c>
      <c r="R37" s="6" t="str">
        <f t="shared" si="3"/>
        <v/>
      </c>
      <c r="S37" s="6" t="str">
        <f t="shared" si="4"/>
        <v/>
      </c>
      <c r="T37" s="16" t="str">
        <f t="shared" ca="1" si="5"/>
        <v/>
      </c>
      <c r="U37" s="16" t="str">
        <f t="shared" ca="1" si="6"/>
        <v/>
      </c>
      <c r="V37" s="15" t="str">
        <f t="shared" ca="1" si="7"/>
        <v/>
      </c>
      <c r="W37" s="26" t="str">
        <f t="shared" ref="W37:W100" si="11">IF(AND(F37&lt;&gt;"完成",ISBLANK(K37),C37&lt;&gt;"特性",C37&lt;&gt;"Bug",C37&lt;&gt;"测试计划",C37&lt;&gt;"测试套件",C37&lt;&gt;"测试用例"),IF(ISBLANK(H37),"",H37),"")</f>
        <v/>
      </c>
      <c r="X37" s="26" t="str">
        <f t="shared" si="10"/>
        <v/>
      </c>
      <c r="Y37" s="27" t="str">
        <f>IF(AND(A37&lt;&gt;"",F37&lt;&gt;"完成",ISBLANK(K37),C37&lt;&gt;"特性",C37&lt;&gt;"Bug",C37&lt;&gt;"测试计划",C37&lt;&gt;"测试套件",C37&lt;&gt;"测试用例"),IF(ISBLANK(M37),$V$547,M37/8),"")</f>
        <v/>
      </c>
    </row>
    <row r="38" spans="8:25" x14ac:dyDescent="0.25">
      <c r="O38" s="10" t="str">
        <f t="shared" si="0"/>
        <v/>
      </c>
      <c r="P38" s="10" t="str">
        <f t="shared" si="1"/>
        <v/>
      </c>
      <c r="Q38" s="6" t="str">
        <f t="shared" si="2"/>
        <v/>
      </c>
      <c r="R38" s="6" t="str">
        <f t="shared" si="3"/>
        <v/>
      </c>
      <c r="S38" s="6" t="str">
        <f t="shared" si="4"/>
        <v/>
      </c>
      <c r="T38" s="16" t="str">
        <f t="shared" ca="1" si="5"/>
        <v/>
      </c>
      <c r="U38" s="16" t="str">
        <f t="shared" ca="1" si="6"/>
        <v/>
      </c>
      <c r="V38" s="15" t="str">
        <f t="shared" ca="1" si="7"/>
        <v/>
      </c>
      <c r="W38" s="26" t="str">
        <f t="shared" si="11"/>
        <v/>
      </c>
      <c r="X38" s="26" t="str">
        <f t="shared" si="10"/>
        <v/>
      </c>
      <c r="Y38" s="27" t="str">
        <f>IF(AND(A38&lt;&gt;"",F38&lt;&gt;"完成",ISBLANK(K38),C38&lt;&gt;"特性",C38&lt;&gt;"Bug",C38&lt;&gt;"测试计划",C38&lt;&gt;"测试套件",C38&lt;&gt;"测试用例"),IF(ISBLANK(M38),$V$547,M38/8),"")</f>
        <v/>
      </c>
    </row>
    <row r="39" spans="8:25" x14ac:dyDescent="0.25">
      <c r="H39" s="1"/>
      <c r="I39" s="1"/>
      <c r="J39" s="1"/>
      <c r="K39" s="1"/>
      <c r="O39" s="10" t="str">
        <f t="shared" si="0"/>
        <v/>
      </c>
      <c r="P39" s="10" t="str">
        <f t="shared" si="1"/>
        <v/>
      </c>
      <c r="Q39" s="6" t="str">
        <f t="shared" si="2"/>
        <v/>
      </c>
      <c r="R39" s="6" t="str">
        <f t="shared" si="3"/>
        <v/>
      </c>
      <c r="S39" s="6" t="str">
        <f t="shared" si="4"/>
        <v/>
      </c>
      <c r="T39" s="16" t="str">
        <f t="shared" ca="1" si="5"/>
        <v/>
      </c>
      <c r="U39" s="16" t="str">
        <f t="shared" ca="1" si="6"/>
        <v/>
      </c>
      <c r="V39" s="15" t="str">
        <f t="shared" ca="1" si="7"/>
        <v/>
      </c>
      <c r="W39" s="26" t="str">
        <f t="shared" si="11"/>
        <v/>
      </c>
      <c r="X39" s="26" t="str">
        <f t="shared" si="10"/>
        <v/>
      </c>
      <c r="Y39" s="27" t="str">
        <f>IF(AND(A39&lt;&gt;"",F39&lt;&gt;"完成",ISBLANK(K39),C39&lt;&gt;"特性",C39&lt;&gt;"Bug",C39&lt;&gt;"测试计划",C39&lt;&gt;"测试套件",C39&lt;&gt;"测试用例"),IF(ISBLANK(M39),$V$547,M39/8),"")</f>
        <v/>
      </c>
    </row>
    <row r="40" spans="8:25" x14ac:dyDescent="0.25">
      <c r="H40" s="1"/>
      <c r="I40" s="1"/>
      <c r="J40" s="1"/>
      <c r="K40" s="1"/>
      <c r="O40" s="10" t="str">
        <f t="shared" si="0"/>
        <v/>
      </c>
      <c r="P40" s="10" t="str">
        <f t="shared" si="1"/>
        <v/>
      </c>
      <c r="Q40" s="6" t="str">
        <f t="shared" si="2"/>
        <v/>
      </c>
      <c r="R40" s="6" t="str">
        <f t="shared" si="3"/>
        <v/>
      </c>
      <c r="S40" s="6" t="str">
        <f t="shared" si="4"/>
        <v/>
      </c>
      <c r="T40" s="16" t="str">
        <f t="shared" ca="1" si="5"/>
        <v/>
      </c>
      <c r="U40" s="16" t="str">
        <f t="shared" ca="1" si="6"/>
        <v/>
      </c>
      <c r="V40" s="15" t="str">
        <f t="shared" ca="1" si="7"/>
        <v/>
      </c>
      <c r="W40" s="26" t="str">
        <f t="shared" si="11"/>
        <v/>
      </c>
      <c r="X40" s="26" t="str">
        <f t="shared" si="10"/>
        <v/>
      </c>
      <c r="Y40" s="27" t="str">
        <f>IF(AND(A40&lt;&gt;"",F40&lt;&gt;"完成",ISBLANK(K40),C40&lt;&gt;"特性",C40&lt;&gt;"Bug",C40&lt;&gt;"测试计划",C40&lt;&gt;"测试套件",C40&lt;&gt;"测试用例"),IF(ISBLANK(M40),$V$547,M40/8),"")</f>
        <v/>
      </c>
    </row>
    <row r="41" spans="8:25" x14ac:dyDescent="0.25">
      <c r="H41" s="1"/>
      <c r="I41" s="1"/>
      <c r="J41" s="1"/>
      <c r="K41" s="1"/>
      <c r="O41" s="10" t="str">
        <f t="shared" si="0"/>
        <v/>
      </c>
      <c r="P41" s="10" t="str">
        <f t="shared" si="1"/>
        <v/>
      </c>
      <c r="Q41" s="6" t="str">
        <f t="shared" si="2"/>
        <v/>
      </c>
      <c r="R41" s="6" t="str">
        <f t="shared" si="3"/>
        <v/>
      </c>
      <c r="S41" s="6" t="str">
        <f t="shared" si="4"/>
        <v/>
      </c>
      <c r="T41" s="16" t="str">
        <f t="shared" ca="1" si="5"/>
        <v/>
      </c>
      <c r="U41" s="16" t="str">
        <f t="shared" ca="1" si="6"/>
        <v/>
      </c>
      <c r="V41" s="15" t="str">
        <f t="shared" ca="1" si="7"/>
        <v/>
      </c>
      <c r="W41" s="26" t="str">
        <f t="shared" si="11"/>
        <v/>
      </c>
      <c r="X41" s="26" t="str">
        <f t="shared" si="10"/>
        <v/>
      </c>
      <c r="Y41" s="27" t="str">
        <f>IF(AND(A41&lt;&gt;"",F41&lt;&gt;"完成",ISBLANK(K41),C41&lt;&gt;"特性",C41&lt;&gt;"Bug",C41&lt;&gt;"测试计划",C41&lt;&gt;"测试套件",C41&lt;&gt;"测试用例"),IF(ISBLANK(M41),$V$547,M41/8),"")</f>
        <v/>
      </c>
    </row>
    <row r="42" spans="8:25" x14ac:dyDescent="0.25">
      <c r="H42" s="1"/>
      <c r="I42" s="1"/>
      <c r="J42" s="1"/>
      <c r="K42" s="1"/>
      <c r="O42" s="10" t="str">
        <f t="shared" si="0"/>
        <v/>
      </c>
      <c r="P42" s="10" t="str">
        <f t="shared" si="1"/>
        <v/>
      </c>
      <c r="Q42" s="6" t="str">
        <f t="shared" si="2"/>
        <v/>
      </c>
      <c r="R42" s="6" t="str">
        <f t="shared" si="3"/>
        <v/>
      </c>
      <c r="S42" s="6" t="str">
        <f t="shared" si="4"/>
        <v/>
      </c>
      <c r="T42" s="16" t="str">
        <f t="shared" ca="1" si="5"/>
        <v/>
      </c>
      <c r="U42" s="16" t="str">
        <f t="shared" ca="1" si="6"/>
        <v/>
      </c>
      <c r="V42" s="15" t="str">
        <f t="shared" ca="1" si="7"/>
        <v/>
      </c>
      <c r="W42" s="26" t="str">
        <f t="shared" si="11"/>
        <v/>
      </c>
      <c r="X42" s="26" t="str">
        <f t="shared" si="10"/>
        <v/>
      </c>
      <c r="Y42" s="27" t="str">
        <f>IF(AND(A42&lt;&gt;"",F42&lt;&gt;"完成",ISBLANK(K42),C42&lt;&gt;"特性",C42&lt;&gt;"Bug",C42&lt;&gt;"测试计划",C42&lt;&gt;"测试套件",C42&lt;&gt;"测试用例"),IF(ISBLANK(M42),$V$547,M42/8),"")</f>
        <v/>
      </c>
    </row>
    <row r="43" spans="8:25" x14ac:dyDescent="0.25">
      <c r="H43" s="1"/>
      <c r="I43" s="1"/>
      <c r="J43" s="1"/>
      <c r="K43" s="1"/>
      <c r="O43" s="10" t="str">
        <f t="shared" si="0"/>
        <v/>
      </c>
      <c r="P43" s="10" t="str">
        <f t="shared" si="1"/>
        <v/>
      </c>
      <c r="Q43" s="6" t="str">
        <f t="shared" si="2"/>
        <v/>
      </c>
      <c r="R43" s="6" t="str">
        <f t="shared" si="3"/>
        <v/>
      </c>
      <c r="S43" s="6" t="str">
        <f t="shared" si="4"/>
        <v/>
      </c>
      <c r="T43" s="16" t="str">
        <f t="shared" ca="1" si="5"/>
        <v/>
      </c>
      <c r="U43" s="16" t="str">
        <f t="shared" ca="1" si="6"/>
        <v/>
      </c>
      <c r="V43" s="15" t="str">
        <f t="shared" ca="1" si="7"/>
        <v/>
      </c>
      <c r="W43" s="26" t="str">
        <f t="shared" si="11"/>
        <v/>
      </c>
      <c r="X43" s="26" t="str">
        <f t="shared" si="10"/>
        <v/>
      </c>
      <c r="Y43" s="27" t="str">
        <f>IF(AND(A43&lt;&gt;"",F43&lt;&gt;"完成",ISBLANK(K43),C43&lt;&gt;"特性",C43&lt;&gt;"Bug",C43&lt;&gt;"测试计划",C43&lt;&gt;"测试套件",C43&lt;&gt;"测试用例"),IF(ISBLANK(M43),$V$547,M43/8),"")</f>
        <v/>
      </c>
    </row>
    <row r="44" spans="8:25" x14ac:dyDescent="0.25">
      <c r="H44" s="1"/>
      <c r="I44" s="1"/>
      <c r="J44" s="1"/>
      <c r="K44" s="1"/>
      <c r="O44" s="10" t="str">
        <f t="shared" si="0"/>
        <v/>
      </c>
      <c r="P44" s="10" t="str">
        <f t="shared" si="1"/>
        <v/>
      </c>
      <c r="Q44" s="6" t="str">
        <f t="shared" si="2"/>
        <v/>
      </c>
      <c r="R44" s="6" t="str">
        <f t="shared" si="3"/>
        <v/>
      </c>
      <c r="S44" s="6" t="str">
        <f t="shared" si="4"/>
        <v/>
      </c>
      <c r="T44" s="16" t="str">
        <f t="shared" ca="1" si="5"/>
        <v/>
      </c>
      <c r="U44" s="16" t="str">
        <f t="shared" ca="1" si="6"/>
        <v/>
      </c>
      <c r="V44" s="15" t="str">
        <f t="shared" ca="1" si="7"/>
        <v/>
      </c>
      <c r="W44" s="26" t="str">
        <f t="shared" si="11"/>
        <v/>
      </c>
      <c r="X44" s="26" t="str">
        <f t="shared" si="10"/>
        <v/>
      </c>
      <c r="Y44" s="27" t="str">
        <f>IF(AND(A44&lt;&gt;"",F44&lt;&gt;"完成",ISBLANK(K44),C44&lt;&gt;"特性",C44&lt;&gt;"Bug",C44&lt;&gt;"测试计划",C44&lt;&gt;"测试套件",C44&lt;&gt;"测试用例"),IF(ISBLANK(M44),$V$547,M44/8),"")</f>
        <v/>
      </c>
    </row>
    <row r="45" spans="8:25" x14ac:dyDescent="0.25">
      <c r="H45" s="1"/>
      <c r="I45" s="1"/>
      <c r="O45" s="10" t="str">
        <f t="shared" si="0"/>
        <v/>
      </c>
      <c r="P45" s="10" t="str">
        <f t="shared" si="1"/>
        <v/>
      </c>
      <c r="Q45" s="6" t="str">
        <f t="shared" si="2"/>
        <v/>
      </c>
      <c r="R45" s="6" t="str">
        <f t="shared" si="3"/>
        <v/>
      </c>
      <c r="S45" s="6" t="str">
        <f t="shared" si="4"/>
        <v/>
      </c>
      <c r="T45" s="16" t="str">
        <f t="shared" ca="1" si="5"/>
        <v/>
      </c>
      <c r="U45" s="16" t="str">
        <f t="shared" ca="1" si="6"/>
        <v/>
      </c>
      <c r="V45" s="15" t="str">
        <f t="shared" ca="1" si="7"/>
        <v/>
      </c>
      <c r="W45" s="26" t="str">
        <f t="shared" si="11"/>
        <v/>
      </c>
      <c r="X45" s="26" t="str">
        <f t="shared" si="10"/>
        <v/>
      </c>
      <c r="Y45" s="27" t="str">
        <f>IF(AND(A45&lt;&gt;"",F45&lt;&gt;"完成",ISBLANK(K45),C45&lt;&gt;"特性",C45&lt;&gt;"Bug",C45&lt;&gt;"测试计划",C45&lt;&gt;"测试套件",C45&lt;&gt;"测试用例"),IF(ISBLANK(M45),$V$547,M45/8),"")</f>
        <v/>
      </c>
    </row>
    <row r="46" spans="8:25" x14ac:dyDescent="0.25">
      <c r="H46" s="1"/>
      <c r="I46" s="1"/>
      <c r="O46" s="10" t="str">
        <f t="shared" si="0"/>
        <v/>
      </c>
      <c r="P46" s="10" t="str">
        <f t="shared" si="1"/>
        <v/>
      </c>
      <c r="Q46" s="6" t="str">
        <f t="shared" si="2"/>
        <v/>
      </c>
      <c r="R46" s="6" t="str">
        <f t="shared" si="3"/>
        <v/>
      </c>
      <c r="S46" s="6" t="str">
        <f t="shared" si="4"/>
        <v/>
      </c>
      <c r="T46" s="16" t="str">
        <f t="shared" ca="1" si="5"/>
        <v/>
      </c>
      <c r="U46" s="16" t="str">
        <f t="shared" ca="1" si="6"/>
        <v/>
      </c>
      <c r="V46" s="15" t="str">
        <f t="shared" ca="1" si="7"/>
        <v/>
      </c>
      <c r="W46" s="26" t="str">
        <f t="shared" si="11"/>
        <v/>
      </c>
      <c r="X46" s="26" t="str">
        <f t="shared" si="10"/>
        <v/>
      </c>
      <c r="Y46" s="27" t="str">
        <f>IF(AND(A46&lt;&gt;"",F46&lt;&gt;"完成",ISBLANK(K46),C46&lt;&gt;"特性",C46&lt;&gt;"Bug",C46&lt;&gt;"测试计划",C46&lt;&gt;"测试套件",C46&lt;&gt;"测试用例"),IF(ISBLANK(M46),$V$547,M46/8),"")</f>
        <v/>
      </c>
    </row>
    <row r="47" spans="8:25" x14ac:dyDescent="0.25">
      <c r="H47" s="1"/>
      <c r="I47" s="1"/>
      <c r="O47" s="10" t="str">
        <f t="shared" si="0"/>
        <v/>
      </c>
      <c r="P47" s="10" t="str">
        <f t="shared" si="1"/>
        <v/>
      </c>
      <c r="Q47" s="6" t="str">
        <f t="shared" si="2"/>
        <v/>
      </c>
      <c r="R47" s="6" t="str">
        <f t="shared" si="3"/>
        <v/>
      </c>
      <c r="S47" s="6" t="str">
        <f t="shared" si="4"/>
        <v/>
      </c>
      <c r="T47" s="16" t="str">
        <f t="shared" ca="1" si="5"/>
        <v/>
      </c>
      <c r="U47" s="16" t="str">
        <f t="shared" ca="1" si="6"/>
        <v/>
      </c>
      <c r="V47" s="15" t="str">
        <f t="shared" ca="1" si="7"/>
        <v/>
      </c>
      <c r="W47" s="26" t="str">
        <f t="shared" si="11"/>
        <v/>
      </c>
      <c r="X47" s="26" t="str">
        <f t="shared" si="10"/>
        <v/>
      </c>
      <c r="Y47" s="27" t="str">
        <f>IF(AND(A47&lt;&gt;"",F47&lt;&gt;"完成",ISBLANK(K47),C47&lt;&gt;"特性",C47&lt;&gt;"Bug",C47&lt;&gt;"测试计划",C47&lt;&gt;"测试套件",C47&lt;&gt;"测试用例"),IF(ISBLANK(M47),$V$547,M47/8),"")</f>
        <v/>
      </c>
    </row>
    <row r="48" spans="8:25" x14ac:dyDescent="0.25">
      <c r="H48" s="1"/>
      <c r="I48" s="1"/>
      <c r="O48" s="10" t="str">
        <f t="shared" si="0"/>
        <v/>
      </c>
      <c r="P48" s="10" t="str">
        <f t="shared" si="1"/>
        <v/>
      </c>
      <c r="Q48" s="6" t="str">
        <f t="shared" si="2"/>
        <v/>
      </c>
      <c r="R48" s="6" t="str">
        <f t="shared" si="3"/>
        <v/>
      </c>
      <c r="S48" s="6" t="str">
        <f t="shared" si="4"/>
        <v/>
      </c>
      <c r="T48" s="16" t="str">
        <f t="shared" ca="1" si="5"/>
        <v/>
      </c>
      <c r="U48" s="16" t="str">
        <f t="shared" ca="1" si="6"/>
        <v/>
      </c>
      <c r="V48" s="15" t="str">
        <f t="shared" ca="1" si="7"/>
        <v/>
      </c>
      <c r="W48" s="26" t="str">
        <f t="shared" si="11"/>
        <v/>
      </c>
      <c r="X48" s="26" t="str">
        <f t="shared" si="10"/>
        <v/>
      </c>
      <c r="Y48" s="27" t="str">
        <f>IF(AND(A48&lt;&gt;"",F48&lt;&gt;"完成",ISBLANK(K48),C48&lt;&gt;"特性",C48&lt;&gt;"Bug",C48&lt;&gt;"测试计划",C48&lt;&gt;"测试套件",C48&lt;&gt;"测试用例"),IF(ISBLANK(M48),$V$547,M48/8),"")</f>
        <v/>
      </c>
    </row>
    <row r="49" spans="8:25" x14ac:dyDescent="0.25">
      <c r="H49" s="1"/>
      <c r="I49" s="1"/>
      <c r="O49" s="10" t="str">
        <f t="shared" si="0"/>
        <v/>
      </c>
      <c r="P49" s="10" t="str">
        <f t="shared" si="1"/>
        <v/>
      </c>
      <c r="Q49" s="6" t="str">
        <f t="shared" si="2"/>
        <v/>
      </c>
      <c r="R49" s="6" t="str">
        <f t="shared" si="3"/>
        <v/>
      </c>
      <c r="S49" s="6" t="str">
        <f t="shared" si="4"/>
        <v/>
      </c>
      <c r="T49" s="16" t="str">
        <f t="shared" ca="1" si="5"/>
        <v/>
      </c>
      <c r="U49" s="16" t="str">
        <f t="shared" ca="1" si="6"/>
        <v/>
      </c>
      <c r="V49" s="15" t="str">
        <f t="shared" ca="1" si="7"/>
        <v/>
      </c>
      <c r="W49" s="26" t="str">
        <f t="shared" si="11"/>
        <v/>
      </c>
      <c r="X49" s="26" t="str">
        <f t="shared" si="10"/>
        <v/>
      </c>
      <c r="Y49" s="27" t="str">
        <f>IF(AND(A49&lt;&gt;"",F49&lt;&gt;"完成",ISBLANK(K49),C49&lt;&gt;"特性",C49&lt;&gt;"Bug",C49&lt;&gt;"测试计划",C49&lt;&gt;"测试套件",C49&lt;&gt;"测试用例"),IF(ISBLANK(M49),$V$547,M49/8),"")</f>
        <v/>
      </c>
    </row>
    <row r="50" spans="8:25" x14ac:dyDescent="0.25">
      <c r="H50" s="1"/>
      <c r="I50" s="1"/>
      <c r="O50" s="10" t="str">
        <f t="shared" si="0"/>
        <v/>
      </c>
      <c r="P50" s="10" t="str">
        <f t="shared" si="1"/>
        <v/>
      </c>
      <c r="Q50" s="6" t="str">
        <f t="shared" si="2"/>
        <v/>
      </c>
      <c r="R50" s="6" t="str">
        <f t="shared" si="3"/>
        <v/>
      </c>
      <c r="S50" s="6" t="str">
        <f t="shared" si="4"/>
        <v/>
      </c>
      <c r="T50" s="16" t="str">
        <f t="shared" ca="1" si="5"/>
        <v/>
      </c>
      <c r="U50" s="16" t="str">
        <f t="shared" ca="1" si="6"/>
        <v/>
      </c>
      <c r="V50" s="15" t="str">
        <f t="shared" ca="1" si="7"/>
        <v/>
      </c>
      <c r="W50" s="26" t="str">
        <f t="shared" si="11"/>
        <v/>
      </c>
      <c r="X50" s="26" t="str">
        <f t="shared" si="10"/>
        <v/>
      </c>
      <c r="Y50" s="27" t="str">
        <f>IF(AND(A50&lt;&gt;"",F50&lt;&gt;"完成",ISBLANK(K50),C50&lt;&gt;"特性",C50&lt;&gt;"Bug",C50&lt;&gt;"测试计划",C50&lt;&gt;"测试套件",C50&lt;&gt;"测试用例"),IF(ISBLANK(M50),$V$547,M50/8),"")</f>
        <v/>
      </c>
    </row>
    <row r="51" spans="8:25" x14ac:dyDescent="0.25">
      <c r="H51" s="1"/>
      <c r="I51" s="1"/>
      <c r="J51" s="1"/>
      <c r="K51" s="1"/>
      <c r="O51" s="10" t="str">
        <f t="shared" si="0"/>
        <v/>
      </c>
      <c r="P51" s="10" t="str">
        <f t="shared" si="1"/>
        <v/>
      </c>
      <c r="Q51" s="6" t="str">
        <f t="shared" si="2"/>
        <v/>
      </c>
      <c r="R51" s="6" t="str">
        <f t="shared" si="3"/>
        <v/>
      </c>
      <c r="S51" s="6" t="str">
        <f t="shared" si="4"/>
        <v/>
      </c>
      <c r="T51" s="16" t="str">
        <f t="shared" ca="1" si="5"/>
        <v/>
      </c>
      <c r="U51" s="16" t="str">
        <f t="shared" ca="1" si="6"/>
        <v/>
      </c>
      <c r="V51" s="15" t="str">
        <f t="shared" ca="1" si="7"/>
        <v/>
      </c>
      <c r="W51" s="26" t="str">
        <f t="shared" si="11"/>
        <v/>
      </c>
      <c r="X51" s="26" t="str">
        <f t="shared" si="10"/>
        <v/>
      </c>
      <c r="Y51" s="27" t="str">
        <f>IF(AND(A51&lt;&gt;"",F51&lt;&gt;"完成",ISBLANK(K51),C51&lt;&gt;"特性",C51&lt;&gt;"Bug",C51&lt;&gt;"测试计划",C51&lt;&gt;"测试套件",C51&lt;&gt;"测试用例"),IF(ISBLANK(M51),$V$547,M51/8),"")</f>
        <v/>
      </c>
    </row>
    <row r="52" spans="8:25" x14ac:dyDescent="0.25">
      <c r="H52" s="1"/>
      <c r="I52" s="1"/>
      <c r="J52" s="1"/>
      <c r="K52" s="1"/>
      <c r="O52" s="10" t="str">
        <f t="shared" si="0"/>
        <v/>
      </c>
      <c r="P52" s="10" t="str">
        <f t="shared" si="1"/>
        <v/>
      </c>
      <c r="Q52" s="6" t="str">
        <f t="shared" si="2"/>
        <v/>
      </c>
      <c r="R52" s="6" t="str">
        <f t="shared" si="3"/>
        <v/>
      </c>
      <c r="S52" s="6" t="str">
        <f t="shared" si="4"/>
        <v/>
      </c>
      <c r="T52" s="16" t="str">
        <f t="shared" ca="1" si="5"/>
        <v/>
      </c>
      <c r="U52" s="16" t="str">
        <f t="shared" ca="1" si="6"/>
        <v/>
      </c>
      <c r="V52" s="15" t="str">
        <f t="shared" ca="1" si="7"/>
        <v/>
      </c>
      <c r="W52" s="26" t="str">
        <f t="shared" si="11"/>
        <v/>
      </c>
      <c r="X52" s="26" t="str">
        <f t="shared" si="10"/>
        <v/>
      </c>
      <c r="Y52" s="27" t="str">
        <f>IF(AND(A52&lt;&gt;"",F52&lt;&gt;"完成",ISBLANK(K52),C52&lt;&gt;"特性",C52&lt;&gt;"Bug",C52&lt;&gt;"测试计划",C52&lt;&gt;"测试套件",C52&lt;&gt;"测试用例"),IF(ISBLANK(M52),$V$547,M52/8),"")</f>
        <v/>
      </c>
    </row>
    <row r="53" spans="8:25" x14ac:dyDescent="0.25">
      <c r="H53" s="1"/>
      <c r="I53" s="1"/>
      <c r="O53" s="10" t="str">
        <f t="shared" si="0"/>
        <v/>
      </c>
      <c r="P53" s="10" t="str">
        <f t="shared" si="1"/>
        <v/>
      </c>
      <c r="Q53" s="6" t="str">
        <f t="shared" si="2"/>
        <v/>
      </c>
      <c r="R53" s="6" t="str">
        <f t="shared" si="3"/>
        <v/>
      </c>
      <c r="S53" s="6" t="str">
        <f t="shared" si="4"/>
        <v/>
      </c>
      <c r="T53" s="16" t="str">
        <f t="shared" ca="1" si="5"/>
        <v/>
      </c>
      <c r="U53" s="16" t="str">
        <f t="shared" ca="1" si="6"/>
        <v/>
      </c>
      <c r="V53" s="15" t="str">
        <f t="shared" ca="1" si="7"/>
        <v/>
      </c>
      <c r="W53" s="26" t="str">
        <f t="shared" si="11"/>
        <v/>
      </c>
      <c r="X53" s="26" t="str">
        <f t="shared" si="10"/>
        <v/>
      </c>
      <c r="Y53" s="27" t="str">
        <f>IF(AND(A53&lt;&gt;"",F53&lt;&gt;"完成",ISBLANK(K53),C53&lt;&gt;"特性",C53&lt;&gt;"Bug",C53&lt;&gt;"测试计划",C53&lt;&gt;"测试套件",C53&lt;&gt;"测试用例"),IF(ISBLANK(M53),$V$547,M53/8),"")</f>
        <v/>
      </c>
    </row>
    <row r="54" spans="8:25" x14ac:dyDescent="0.25">
      <c r="H54" s="1"/>
      <c r="I54" s="1"/>
      <c r="O54" s="10" t="str">
        <f t="shared" si="0"/>
        <v/>
      </c>
      <c r="P54" s="10" t="str">
        <f t="shared" si="1"/>
        <v/>
      </c>
      <c r="Q54" s="6" t="str">
        <f t="shared" si="2"/>
        <v/>
      </c>
      <c r="R54" s="6" t="str">
        <f t="shared" si="3"/>
        <v/>
      </c>
      <c r="S54" s="6" t="str">
        <f t="shared" si="4"/>
        <v/>
      </c>
      <c r="T54" s="16" t="str">
        <f t="shared" ca="1" si="5"/>
        <v/>
      </c>
      <c r="U54" s="16" t="str">
        <f t="shared" ca="1" si="6"/>
        <v/>
      </c>
      <c r="V54" s="15" t="str">
        <f t="shared" ca="1" si="7"/>
        <v/>
      </c>
      <c r="W54" s="26" t="str">
        <f t="shared" si="11"/>
        <v/>
      </c>
      <c r="X54" s="26" t="str">
        <f t="shared" si="10"/>
        <v/>
      </c>
      <c r="Y54" s="27" t="str">
        <f>IF(AND(A54&lt;&gt;"",F54&lt;&gt;"完成",ISBLANK(K54),C54&lt;&gt;"特性",C54&lt;&gt;"Bug",C54&lt;&gt;"测试计划",C54&lt;&gt;"测试套件",C54&lt;&gt;"测试用例"),IF(ISBLANK(M54),$V$547,M54/8),"")</f>
        <v/>
      </c>
    </row>
    <row r="55" spans="8:25" x14ac:dyDescent="0.25">
      <c r="H55" s="1"/>
      <c r="I55" s="1"/>
      <c r="O55" s="10" t="str">
        <f t="shared" si="0"/>
        <v/>
      </c>
      <c r="P55" s="10" t="str">
        <f t="shared" si="1"/>
        <v/>
      </c>
      <c r="Q55" s="6" t="str">
        <f t="shared" si="2"/>
        <v/>
      </c>
      <c r="R55" s="6" t="str">
        <f t="shared" si="3"/>
        <v/>
      </c>
      <c r="S55" s="6" t="str">
        <f t="shared" si="4"/>
        <v/>
      </c>
      <c r="T55" s="16" t="str">
        <f t="shared" ca="1" si="5"/>
        <v/>
      </c>
      <c r="U55" s="16" t="str">
        <f t="shared" ca="1" si="6"/>
        <v/>
      </c>
      <c r="V55" s="15" t="str">
        <f t="shared" ca="1" si="7"/>
        <v/>
      </c>
      <c r="W55" s="26" t="str">
        <f t="shared" si="11"/>
        <v/>
      </c>
      <c r="X55" s="26" t="str">
        <f t="shared" si="10"/>
        <v/>
      </c>
      <c r="Y55" s="27" t="str">
        <f>IF(AND(A55&lt;&gt;"",F55&lt;&gt;"完成",ISBLANK(K55),C55&lt;&gt;"特性",C55&lt;&gt;"Bug",C55&lt;&gt;"测试计划",C55&lt;&gt;"测试套件",C55&lt;&gt;"测试用例"),IF(ISBLANK(M55),$V$547,M55/8),"")</f>
        <v/>
      </c>
    </row>
    <row r="56" spans="8:25" x14ac:dyDescent="0.25">
      <c r="H56" s="1"/>
      <c r="I56" s="1"/>
      <c r="O56" s="10" t="str">
        <f t="shared" si="0"/>
        <v/>
      </c>
      <c r="P56" s="10" t="str">
        <f t="shared" si="1"/>
        <v/>
      </c>
      <c r="Q56" s="6" t="str">
        <f t="shared" si="2"/>
        <v/>
      </c>
      <c r="R56" s="6" t="str">
        <f t="shared" si="3"/>
        <v/>
      </c>
      <c r="S56" s="6" t="str">
        <f t="shared" si="4"/>
        <v/>
      </c>
      <c r="T56" s="16" t="str">
        <f t="shared" ca="1" si="5"/>
        <v/>
      </c>
      <c r="U56" s="16" t="str">
        <f t="shared" ca="1" si="6"/>
        <v/>
      </c>
      <c r="V56" s="15" t="str">
        <f t="shared" ca="1" si="7"/>
        <v/>
      </c>
      <c r="W56" s="26" t="str">
        <f t="shared" si="11"/>
        <v/>
      </c>
      <c r="X56" s="26" t="str">
        <f t="shared" si="10"/>
        <v/>
      </c>
      <c r="Y56" s="27" t="str">
        <f>IF(AND(A56&lt;&gt;"",F56&lt;&gt;"完成",ISBLANK(K56),C56&lt;&gt;"特性",C56&lt;&gt;"Bug",C56&lt;&gt;"测试计划",C56&lt;&gt;"测试套件",C56&lt;&gt;"测试用例"),IF(ISBLANK(M56),$V$547,M56/8),"")</f>
        <v/>
      </c>
    </row>
    <row r="57" spans="8:25" x14ac:dyDescent="0.25">
      <c r="H57" s="1"/>
      <c r="I57" s="1"/>
      <c r="O57" s="10" t="str">
        <f t="shared" si="0"/>
        <v/>
      </c>
      <c r="P57" s="10" t="str">
        <f t="shared" si="1"/>
        <v/>
      </c>
      <c r="Q57" s="6" t="str">
        <f t="shared" si="2"/>
        <v/>
      </c>
      <c r="R57" s="6" t="str">
        <f t="shared" si="3"/>
        <v/>
      </c>
      <c r="S57" s="6" t="str">
        <f t="shared" si="4"/>
        <v/>
      </c>
      <c r="T57" s="16" t="str">
        <f t="shared" ca="1" si="5"/>
        <v/>
      </c>
      <c r="U57" s="16" t="str">
        <f t="shared" ca="1" si="6"/>
        <v/>
      </c>
      <c r="V57" s="15" t="str">
        <f t="shared" ca="1" si="7"/>
        <v/>
      </c>
      <c r="W57" s="26" t="str">
        <f t="shared" si="11"/>
        <v/>
      </c>
      <c r="X57" s="26" t="str">
        <f t="shared" si="10"/>
        <v/>
      </c>
      <c r="Y57" s="27" t="str">
        <f>IF(AND(A57&lt;&gt;"",F57&lt;&gt;"完成",ISBLANK(K57),C57&lt;&gt;"特性",C57&lt;&gt;"Bug",C57&lt;&gt;"测试计划",C57&lt;&gt;"测试套件",C57&lt;&gt;"测试用例"),IF(ISBLANK(M57),$V$547,M57/8),"")</f>
        <v/>
      </c>
    </row>
    <row r="58" spans="8:25" x14ac:dyDescent="0.25">
      <c r="H58" s="1"/>
      <c r="I58" s="1"/>
      <c r="O58" s="10" t="str">
        <f t="shared" si="0"/>
        <v/>
      </c>
      <c r="P58" s="10" t="str">
        <f t="shared" si="1"/>
        <v/>
      </c>
      <c r="Q58" s="6" t="str">
        <f t="shared" si="2"/>
        <v/>
      </c>
      <c r="R58" s="6" t="str">
        <f t="shared" si="3"/>
        <v/>
      </c>
      <c r="S58" s="6" t="str">
        <f t="shared" si="4"/>
        <v/>
      </c>
      <c r="T58" s="16" t="str">
        <f t="shared" ca="1" si="5"/>
        <v/>
      </c>
      <c r="U58" s="16" t="str">
        <f t="shared" ca="1" si="6"/>
        <v/>
      </c>
      <c r="V58" s="15" t="str">
        <f t="shared" ca="1" si="7"/>
        <v/>
      </c>
      <c r="W58" s="26" t="str">
        <f t="shared" si="11"/>
        <v/>
      </c>
      <c r="X58" s="26" t="str">
        <f t="shared" si="10"/>
        <v/>
      </c>
      <c r="Y58" s="27" t="str">
        <f>IF(AND(A58&lt;&gt;"",F58&lt;&gt;"完成",ISBLANK(K58),C58&lt;&gt;"特性",C58&lt;&gt;"Bug",C58&lt;&gt;"测试计划",C58&lt;&gt;"测试套件",C58&lt;&gt;"测试用例"),IF(ISBLANK(M58),$V$547,M58/8),"")</f>
        <v/>
      </c>
    </row>
    <row r="59" spans="8:25" x14ac:dyDescent="0.25">
      <c r="H59" s="1"/>
      <c r="I59" s="1"/>
      <c r="O59" s="10" t="str">
        <f t="shared" si="0"/>
        <v/>
      </c>
      <c r="P59" s="10" t="str">
        <f t="shared" si="1"/>
        <v/>
      </c>
      <c r="Q59" s="6" t="str">
        <f t="shared" si="2"/>
        <v/>
      </c>
      <c r="R59" s="6" t="str">
        <f t="shared" si="3"/>
        <v/>
      </c>
      <c r="S59" s="6" t="str">
        <f t="shared" si="4"/>
        <v/>
      </c>
      <c r="T59" s="16" t="str">
        <f t="shared" ca="1" si="5"/>
        <v/>
      </c>
      <c r="U59" s="16" t="str">
        <f t="shared" ca="1" si="6"/>
        <v/>
      </c>
      <c r="V59" s="15" t="str">
        <f t="shared" ca="1" si="7"/>
        <v/>
      </c>
      <c r="W59" s="26" t="str">
        <f t="shared" si="11"/>
        <v/>
      </c>
      <c r="X59" s="26" t="str">
        <f t="shared" si="10"/>
        <v/>
      </c>
      <c r="Y59" s="27" t="str">
        <f>IF(AND(A59&lt;&gt;"",F59&lt;&gt;"完成",ISBLANK(K59),C59&lt;&gt;"特性",C59&lt;&gt;"Bug",C59&lt;&gt;"测试计划",C59&lt;&gt;"测试套件",C59&lt;&gt;"测试用例"),IF(ISBLANK(M59),$V$547,M59/8),"")</f>
        <v/>
      </c>
    </row>
    <row r="60" spans="8:25" x14ac:dyDescent="0.25">
      <c r="H60" s="1"/>
      <c r="I60" s="1"/>
      <c r="O60" s="10" t="str">
        <f t="shared" si="0"/>
        <v/>
      </c>
      <c r="P60" s="10" t="str">
        <f t="shared" si="1"/>
        <v/>
      </c>
      <c r="Q60" s="6" t="str">
        <f t="shared" si="2"/>
        <v/>
      </c>
      <c r="R60" s="6" t="str">
        <f t="shared" si="3"/>
        <v/>
      </c>
      <c r="S60" s="6" t="str">
        <f t="shared" si="4"/>
        <v/>
      </c>
      <c r="T60" s="16" t="str">
        <f t="shared" ca="1" si="5"/>
        <v/>
      </c>
      <c r="U60" s="16" t="str">
        <f t="shared" ca="1" si="6"/>
        <v/>
      </c>
      <c r="V60" s="15" t="str">
        <f t="shared" ca="1" si="7"/>
        <v/>
      </c>
      <c r="W60" s="26" t="str">
        <f t="shared" si="11"/>
        <v/>
      </c>
      <c r="X60" s="26" t="str">
        <f t="shared" si="10"/>
        <v/>
      </c>
      <c r="Y60" s="27" t="str">
        <f>IF(AND(A60&lt;&gt;"",F60&lt;&gt;"完成",ISBLANK(K60),C60&lt;&gt;"特性",C60&lt;&gt;"Bug",C60&lt;&gt;"测试计划",C60&lt;&gt;"测试套件",C60&lt;&gt;"测试用例"),IF(ISBLANK(M60),$V$547,M60/8),"")</f>
        <v/>
      </c>
    </row>
    <row r="61" spans="8:25" x14ac:dyDescent="0.25">
      <c r="H61" s="1"/>
      <c r="I61" s="1"/>
      <c r="O61" s="10" t="str">
        <f t="shared" si="0"/>
        <v/>
      </c>
      <c r="P61" s="10" t="str">
        <f t="shared" si="1"/>
        <v/>
      </c>
      <c r="Q61" s="6" t="str">
        <f t="shared" si="2"/>
        <v/>
      </c>
      <c r="R61" s="6" t="str">
        <f t="shared" si="3"/>
        <v/>
      </c>
      <c r="S61" s="6" t="str">
        <f t="shared" si="4"/>
        <v/>
      </c>
      <c r="T61" s="16" t="str">
        <f t="shared" ca="1" si="5"/>
        <v/>
      </c>
      <c r="U61" s="16" t="str">
        <f t="shared" ca="1" si="6"/>
        <v/>
      </c>
      <c r="V61" s="15" t="str">
        <f t="shared" ca="1" si="7"/>
        <v/>
      </c>
      <c r="W61" s="26" t="str">
        <f t="shared" si="11"/>
        <v/>
      </c>
      <c r="X61" s="26" t="str">
        <f t="shared" si="10"/>
        <v/>
      </c>
      <c r="Y61" s="27" t="str">
        <f>IF(AND(A61&lt;&gt;"",F61&lt;&gt;"完成",ISBLANK(K61),C61&lt;&gt;"特性",C61&lt;&gt;"Bug",C61&lt;&gt;"测试计划",C61&lt;&gt;"测试套件",C61&lt;&gt;"测试用例"),IF(ISBLANK(M61),$V$547,M61/8),"")</f>
        <v/>
      </c>
    </row>
    <row r="62" spans="8:25" x14ac:dyDescent="0.25">
      <c r="H62" s="1"/>
      <c r="I62" s="1"/>
      <c r="O62" s="10" t="str">
        <f t="shared" si="0"/>
        <v/>
      </c>
      <c r="P62" s="10" t="str">
        <f t="shared" si="1"/>
        <v/>
      </c>
      <c r="Q62" s="6" t="str">
        <f t="shared" si="2"/>
        <v/>
      </c>
      <c r="R62" s="6" t="str">
        <f t="shared" si="3"/>
        <v/>
      </c>
      <c r="S62" s="6" t="str">
        <f t="shared" si="4"/>
        <v/>
      </c>
      <c r="T62" s="16" t="str">
        <f t="shared" ca="1" si="5"/>
        <v/>
      </c>
      <c r="U62" s="16" t="str">
        <f t="shared" ca="1" si="6"/>
        <v/>
      </c>
      <c r="V62" s="15" t="str">
        <f t="shared" ca="1" si="7"/>
        <v/>
      </c>
      <c r="W62" s="26" t="str">
        <f t="shared" si="11"/>
        <v/>
      </c>
      <c r="X62" s="26" t="str">
        <f t="shared" si="10"/>
        <v/>
      </c>
      <c r="Y62" s="27" t="str">
        <f>IF(AND(A62&lt;&gt;"",F62&lt;&gt;"完成",ISBLANK(K62),C62&lt;&gt;"特性",C62&lt;&gt;"Bug",C62&lt;&gt;"测试计划",C62&lt;&gt;"测试套件",C62&lt;&gt;"测试用例"),IF(ISBLANK(M62),$V$547,M62/8),"")</f>
        <v/>
      </c>
    </row>
    <row r="63" spans="8:25" x14ac:dyDescent="0.25">
      <c r="H63" s="1"/>
      <c r="I63" s="1"/>
      <c r="O63" s="10" t="str">
        <f t="shared" si="0"/>
        <v/>
      </c>
      <c r="P63" s="10" t="str">
        <f t="shared" si="1"/>
        <v/>
      </c>
      <c r="Q63" s="6" t="str">
        <f t="shared" si="2"/>
        <v/>
      </c>
      <c r="R63" s="6" t="str">
        <f t="shared" si="3"/>
        <v/>
      </c>
      <c r="S63" s="6" t="str">
        <f t="shared" si="4"/>
        <v/>
      </c>
      <c r="T63" s="16" t="str">
        <f t="shared" ca="1" si="5"/>
        <v/>
      </c>
      <c r="U63" s="16" t="str">
        <f t="shared" ca="1" si="6"/>
        <v/>
      </c>
      <c r="V63" s="15" t="str">
        <f t="shared" ca="1" si="7"/>
        <v/>
      </c>
      <c r="W63" s="26" t="str">
        <f t="shared" si="11"/>
        <v/>
      </c>
      <c r="X63" s="26" t="str">
        <f t="shared" si="10"/>
        <v/>
      </c>
      <c r="Y63" s="27" t="str">
        <f>IF(AND(A63&lt;&gt;"",F63&lt;&gt;"完成",ISBLANK(K63),C63&lt;&gt;"特性",C63&lt;&gt;"Bug",C63&lt;&gt;"测试计划",C63&lt;&gt;"测试套件",C63&lt;&gt;"测试用例"),IF(ISBLANK(M63),$V$547,M63/8),"")</f>
        <v/>
      </c>
    </row>
    <row r="64" spans="8:25" x14ac:dyDescent="0.25">
      <c r="H64" s="1"/>
      <c r="I64" s="1"/>
      <c r="O64" s="10" t="str">
        <f t="shared" si="0"/>
        <v/>
      </c>
      <c r="P64" s="10" t="str">
        <f t="shared" si="1"/>
        <v/>
      </c>
      <c r="Q64" s="6" t="str">
        <f t="shared" si="2"/>
        <v/>
      </c>
      <c r="R64" s="6" t="str">
        <f t="shared" si="3"/>
        <v/>
      </c>
      <c r="S64" s="6" t="str">
        <f t="shared" si="4"/>
        <v/>
      </c>
      <c r="T64" s="16" t="str">
        <f t="shared" ca="1" si="5"/>
        <v/>
      </c>
      <c r="U64" s="16" t="str">
        <f t="shared" ca="1" si="6"/>
        <v/>
      </c>
      <c r="V64" s="15" t="str">
        <f t="shared" ca="1" si="7"/>
        <v/>
      </c>
      <c r="W64" s="26" t="str">
        <f t="shared" si="11"/>
        <v/>
      </c>
      <c r="X64" s="26" t="str">
        <f t="shared" si="10"/>
        <v/>
      </c>
      <c r="Y64" s="27" t="str">
        <f>IF(AND(A64&lt;&gt;"",F64&lt;&gt;"完成",ISBLANK(K64),C64&lt;&gt;"特性",C64&lt;&gt;"Bug",C64&lt;&gt;"测试计划",C64&lt;&gt;"测试套件",C64&lt;&gt;"测试用例"),IF(ISBLANK(M64),$V$547,M64/8),"")</f>
        <v/>
      </c>
    </row>
    <row r="65" spans="1:25" x14ac:dyDescent="0.25">
      <c r="H65" s="1"/>
      <c r="I65" s="1"/>
      <c r="O65" s="10" t="str">
        <f t="shared" si="0"/>
        <v/>
      </c>
      <c r="P65" s="10" t="str">
        <f t="shared" si="1"/>
        <v/>
      </c>
      <c r="Q65" s="6" t="str">
        <f t="shared" si="2"/>
        <v/>
      </c>
      <c r="R65" s="6" t="str">
        <f t="shared" si="3"/>
        <v/>
      </c>
      <c r="S65" s="6" t="str">
        <f t="shared" si="4"/>
        <v/>
      </c>
      <c r="T65" s="16" t="str">
        <f t="shared" ca="1" si="5"/>
        <v/>
      </c>
      <c r="U65" s="16" t="str">
        <f t="shared" ca="1" si="6"/>
        <v/>
      </c>
      <c r="V65" s="15" t="str">
        <f t="shared" ca="1" si="7"/>
        <v/>
      </c>
      <c r="W65" s="26" t="str">
        <f t="shared" si="11"/>
        <v/>
      </c>
      <c r="X65" s="26" t="str">
        <f t="shared" si="10"/>
        <v/>
      </c>
      <c r="Y65" s="27" t="str">
        <f>IF(AND(A65&lt;&gt;"",F65&lt;&gt;"完成",ISBLANK(K65),C65&lt;&gt;"特性",C65&lt;&gt;"Bug",C65&lt;&gt;"测试计划",C65&lt;&gt;"测试套件",C65&lt;&gt;"测试用例"),IF(ISBLANK(M65),$V$547,M65/8),"")</f>
        <v/>
      </c>
    </row>
    <row r="66" spans="1:25" x14ac:dyDescent="0.25">
      <c r="H66" s="1"/>
      <c r="I66" s="1"/>
      <c r="O66" s="10" t="str">
        <f t="shared" ref="O66:O129" si="12">IF(AND(K66&lt;&gt;"",C66&lt;&gt;"特性",C66&lt;&gt;"Bug",C66&lt;&gt;"测试计划",C66&lt;&gt;"测试套件",C66&lt;&gt;"测试用例"),H66,"")</f>
        <v/>
      </c>
      <c r="P66" s="10" t="str">
        <f t="shared" ref="P66:P129" si="13">IF(AND(K66&lt;&gt;"",C66&lt;&gt;"特性",C66&lt;&gt;"Bug",C66&lt;&gt;"测试计划",C66&lt;&gt;"测试套件",C66&lt;&gt;"测试用例"),I66,"")</f>
        <v/>
      </c>
      <c r="Q66" s="6" t="str">
        <f t="shared" ref="Q66:Q129" si="14">IF(AND(K66&lt;&gt;"",C66&lt;&gt;"特性",C66&lt;&gt;"Bug",C66&lt;&gt;"测试计划",C66&lt;&gt;"测试套件",C66&lt;&gt;"测试用例"),IF(M66&gt;0,M66/8,DATEDIF(H66,I66,"D")),"")</f>
        <v/>
      </c>
      <c r="R66" s="6" t="str">
        <f t="shared" ref="R66:R129" si="15">IF(AND(K66&lt;&gt;"",C66&lt;&gt;"特性",C66&lt;&gt;"Bug",C66&lt;&gt;"测试计划",C66&lt;&gt;"测试套件",C66&lt;&gt;"测试用例"),IF(N66&gt;0,N66/8,DATEDIF(IF(ISBLANK(J66),H66,J66),K66,"D")),"")</f>
        <v/>
      </c>
      <c r="S66" s="6" t="str">
        <f t="shared" ref="S66:S129" si="16">IF(AND(K66&lt;&gt;"",C66&lt;&gt;"特性",C66&lt;&gt;"Bug",C66&lt;&gt;"测试计划",C66&lt;&gt;"测试套件",C66&lt;&gt;"测试用例"),IF(AND(K66&gt;I66),-DATEDIF(I66,K66,"D"),DATEDIF(K66,I66,"D")),"")</f>
        <v/>
      </c>
      <c r="T66" s="16" t="str">
        <f t="shared" ref="T66:T129" ca="1" si="17">IF(AND(K66&lt;&gt;"",C66&lt;&gt;"特性",C66&lt;&gt;"Bug",C66&lt;&gt;"测试计划",C66&lt;&gt;"测试套件",C66&lt;&gt;"测试用例",K66&gt;(TODAY()-30)),IF(ISBLANK(J66),H66,J66),"")</f>
        <v/>
      </c>
      <c r="U66" s="16" t="str">
        <f t="shared" ref="U66:U129" ca="1" si="18">IF(AND(K66&lt;&gt;"",C66&lt;&gt;"特性",C66&lt;&gt;"Bug",C66&lt;&gt;"测试计划",C66&lt;&gt;"测试套件",C66&lt;&gt;"测试用例",K66&gt;(TODAY()-30)),K66,"")</f>
        <v/>
      </c>
      <c r="V66" s="15" t="str">
        <f t="shared" ref="V66:V129" ca="1" si="19">IF(AND(K66&lt;&gt;"",C66&lt;&gt;"特性",C66&lt;&gt;"Bug",C66&lt;&gt;"测试计划",C66&lt;&gt;"测试套件",C66&lt;&gt;"测试用例",K66&gt;(TODAY()-30)),IF(N66&gt;0,N66/8,DATEDIF(IF(ISBLANK(J66),H66,J66),K66,"D")),"")</f>
        <v/>
      </c>
      <c r="W66" s="26" t="str">
        <f t="shared" si="11"/>
        <v/>
      </c>
      <c r="X66" s="26" t="str">
        <f t="shared" si="10"/>
        <v/>
      </c>
      <c r="Y66" s="27" t="str">
        <f>IF(AND(A66&lt;&gt;"",F66&lt;&gt;"完成",ISBLANK(K66),C66&lt;&gt;"特性",C66&lt;&gt;"Bug",C66&lt;&gt;"测试计划",C66&lt;&gt;"测试套件",C66&lt;&gt;"测试用例"),IF(ISBLANK(M66),$V$547,M66/8),"")</f>
        <v/>
      </c>
    </row>
    <row r="67" spans="1:25" x14ac:dyDescent="0.25">
      <c r="H67" s="1"/>
      <c r="I67" s="1"/>
      <c r="O67" s="10" t="str">
        <f t="shared" si="12"/>
        <v/>
      </c>
      <c r="P67" s="10" t="str">
        <f t="shared" si="13"/>
        <v/>
      </c>
      <c r="Q67" s="6" t="str">
        <f t="shared" si="14"/>
        <v/>
      </c>
      <c r="R67" s="6" t="str">
        <f t="shared" si="15"/>
        <v/>
      </c>
      <c r="S67" s="6" t="str">
        <f t="shared" si="16"/>
        <v/>
      </c>
      <c r="T67" s="16" t="str">
        <f t="shared" ca="1" si="17"/>
        <v/>
      </c>
      <c r="U67" s="16" t="str">
        <f t="shared" ca="1" si="18"/>
        <v/>
      </c>
      <c r="V67" s="15" t="str">
        <f t="shared" ca="1" si="19"/>
        <v/>
      </c>
      <c r="W67" s="26" t="str">
        <f t="shared" si="11"/>
        <v/>
      </c>
      <c r="X67" s="26" t="str">
        <f t="shared" si="10"/>
        <v/>
      </c>
      <c r="Y67" s="27" t="str">
        <f>IF(AND(A67&lt;&gt;"",F67&lt;&gt;"完成",ISBLANK(K67),C67&lt;&gt;"特性",C67&lt;&gt;"Bug",C67&lt;&gt;"测试计划",C67&lt;&gt;"测试套件",C67&lt;&gt;"测试用例"),IF(ISBLANK(M67),$V$547,M67/8),"")</f>
        <v/>
      </c>
    </row>
    <row r="68" spans="1:25" x14ac:dyDescent="0.25">
      <c r="H68" s="1"/>
      <c r="I68" s="1"/>
      <c r="O68" s="10" t="str">
        <f t="shared" si="12"/>
        <v/>
      </c>
      <c r="P68" s="10" t="str">
        <f t="shared" si="13"/>
        <v/>
      </c>
      <c r="Q68" s="6" t="str">
        <f t="shared" si="14"/>
        <v/>
      </c>
      <c r="R68" s="6" t="str">
        <f t="shared" si="15"/>
        <v/>
      </c>
      <c r="S68" s="6" t="str">
        <f t="shared" si="16"/>
        <v/>
      </c>
      <c r="T68" s="16" t="str">
        <f t="shared" ca="1" si="17"/>
        <v/>
      </c>
      <c r="U68" s="16" t="str">
        <f t="shared" ca="1" si="18"/>
        <v/>
      </c>
      <c r="V68" s="15" t="str">
        <f t="shared" ca="1" si="19"/>
        <v/>
      </c>
      <c r="W68" s="26" t="str">
        <f t="shared" si="11"/>
        <v/>
      </c>
      <c r="X68" s="26" t="str">
        <f t="shared" si="10"/>
        <v/>
      </c>
      <c r="Y68" s="27" t="str">
        <f>IF(AND(A68&lt;&gt;"",F68&lt;&gt;"完成",ISBLANK(K68),C68&lt;&gt;"特性",C68&lt;&gt;"Bug",C68&lt;&gt;"测试计划",C68&lt;&gt;"测试套件",C68&lt;&gt;"测试用例"),IF(ISBLANK(M68),$V$547,M68/8),"")</f>
        <v/>
      </c>
    </row>
    <row r="69" spans="1:25" x14ac:dyDescent="0.25">
      <c r="O69" s="10" t="str">
        <f t="shared" si="12"/>
        <v/>
      </c>
      <c r="P69" s="10" t="str">
        <f t="shared" si="13"/>
        <v/>
      </c>
      <c r="Q69" s="6" t="str">
        <f t="shared" si="14"/>
        <v/>
      </c>
      <c r="R69" s="6" t="str">
        <f t="shared" si="15"/>
        <v/>
      </c>
      <c r="S69" s="6" t="str">
        <f t="shared" si="16"/>
        <v/>
      </c>
      <c r="T69" s="16" t="str">
        <f t="shared" ca="1" si="17"/>
        <v/>
      </c>
      <c r="U69" s="16" t="str">
        <f t="shared" ca="1" si="18"/>
        <v/>
      </c>
      <c r="V69" s="15" t="str">
        <f t="shared" ca="1" si="19"/>
        <v/>
      </c>
      <c r="W69" s="26" t="str">
        <f t="shared" si="11"/>
        <v/>
      </c>
      <c r="X69" s="26" t="str">
        <f t="shared" si="10"/>
        <v/>
      </c>
      <c r="Y69" s="27" t="str">
        <f>IF(AND(A69&lt;&gt;"",F69&lt;&gt;"完成",ISBLANK(K69),C69&lt;&gt;"特性",C69&lt;&gt;"Bug",C69&lt;&gt;"测试计划",C69&lt;&gt;"测试套件",C69&lt;&gt;"测试用例"),IF(ISBLANK(M69),$V$547,M69/8),"")</f>
        <v/>
      </c>
    </row>
    <row r="70" spans="1:25" x14ac:dyDescent="0.25">
      <c r="H70" s="1"/>
      <c r="I70" s="1"/>
      <c r="J70" s="1"/>
      <c r="K70" s="1"/>
      <c r="O70" s="10" t="str">
        <f t="shared" si="12"/>
        <v/>
      </c>
      <c r="P70" s="10" t="str">
        <f t="shared" si="13"/>
        <v/>
      </c>
      <c r="Q70" s="6" t="str">
        <f t="shared" si="14"/>
        <v/>
      </c>
      <c r="R70" s="6" t="str">
        <f t="shared" si="15"/>
        <v/>
      </c>
      <c r="S70" s="6" t="str">
        <f t="shared" si="16"/>
        <v/>
      </c>
      <c r="T70" s="16" t="str">
        <f t="shared" ca="1" si="17"/>
        <v/>
      </c>
      <c r="U70" s="16" t="str">
        <f t="shared" ca="1" si="18"/>
        <v/>
      </c>
      <c r="V70" s="15" t="str">
        <f t="shared" ca="1" si="19"/>
        <v/>
      </c>
      <c r="W70" s="26" t="str">
        <f t="shared" si="11"/>
        <v/>
      </c>
      <c r="X70" s="26" t="str">
        <f t="shared" si="10"/>
        <v/>
      </c>
      <c r="Y70" s="27" t="str">
        <f>IF(AND(A70&lt;&gt;"",F70&lt;&gt;"完成",ISBLANK(K70),C70&lt;&gt;"特性",C70&lt;&gt;"Bug",C70&lt;&gt;"测试计划",C70&lt;&gt;"测试套件",C70&lt;&gt;"测试用例"),IF(ISBLANK(M70),$V$547,M70/8),"")</f>
        <v/>
      </c>
    </row>
    <row r="71" spans="1:25" x14ac:dyDescent="0.25">
      <c r="A71">
        <v>41591</v>
      </c>
      <c r="B71">
        <v>41591</v>
      </c>
      <c r="C71" t="s">
        <v>13</v>
      </c>
      <c r="D71" t="s">
        <v>43</v>
      </c>
      <c r="F71" t="s">
        <v>14</v>
      </c>
      <c r="H71" s="1">
        <v>45068.5</v>
      </c>
      <c r="I71" s="1">
        <v>45068.520833333336</v>
      </c>
      <c r="J71" s="1">
        <v>45068.5</v>
      </c>
      <c r="K71" s="1">
        <v>45068.520833333336</v>
      </c>
      <c r="M71">
        <v>0.5</v>
      </c>
      <c r="N71">
        <v>0.5</v>
      </c>
      <c r="O71" s="10">
        <f t="shared" si="12"/>
        <v>45068.5</v>
      </c>
      <c r="P71" s="10">
        <f t="shared" si="13"/>
        <v>45068.520833333336</v>
      </c>
      <c r="Q71" s="6">
        <f t="shared" si="14"/>
        <v>6.25E-2</v>
      </c>
      <c r="R71" s="6">
        <f t="shared" si="15"/>
        <v>6.25E-2</v>
      </c>
      <c r="S71" s="6">
        <f t="shared" si="16"/>
        <v>0</v>
      </c>
      <c r="T71" s="16">
        <f t="shared" ca="1" si="17"/>
        <v>45068.5</v>
      </c>
      <c r="U71" s="16">
        <f t="shared" ca="1" si="18"/>
        <v>45068.520833333336</v>
      </c>
      <c r="V71" s="15">
        <f t="shared" ca="1" si="19"/>
        <v>6.25E-2</v>
      </c>
      <c r="W71" s="26" t="str">
        <f t="shared" si="11"/>
        <v/>
      </c>
      <c r="X71" s="26" t="str">
        <f t="shared" si="10"/>
        <v/>
      </c>
      <c r="Y71" s="27" t="str">
        <f>IF(AND(A71&lt;&gt;"",F71&lt;&gt;"完成",ISBLANK(K71),C71&lt;&gt;"特性",C71&lt;&gt;"Bug",C71&lt;&gt;"测试计划",C71&lt;&gt;"测试套件",C71&lt;&gt;"测试用例"),IF(ISBLANK(M71),$V$547,M71/8),"")</f>
        <v/>
      </c>
    </row>
    <row r="72" spans="1:25" x14ac:dyDescent="0.25">
      <c r="A72">
        <v>41592</v>
      </c>
      <c r="B72">
        <v>41592</v>
      </c>
      <c r="C72" t="s">
        <v>13</v>
      </c>
      <c r="D72" t="s">
        <v>44</v>
      </c>
      <c r="F72" t="s">
        <v>14</v>
      </c>
      <c r="H72" s="1">
        <v>45069.541666666664</v>
      </c>
      <c r="I72" s="1">
        <v>45069.5625</v>
      </c>
      <c r="J72" s="1">
        <v>45069.541666666664</v>
      </c>
      <c r="K72" s="1">
        <v>45069.5625</v>
      </c>
      <c r="M72">
        <v>0.5</v>
      </c>
      <c r="N72">
        <v>0.5</v>
      </c>
      <c r="O72" s="10">
        <f t="shared" si="12"/>
        <v>45069.541666666664</v>
      </c>
      <c r="P72" s="10">
        <f t="shared" si="13"/>
        <v>45069.5625</v>
      </c>
      <c r="Q72" s="6">
        <f t="shared" si="14"/>
        <v>6.25E-2</v>
      </c>
      <c r="R72" s="6">
        <f t="shared" si="15"/>
        <v>6.25E-2</v>
      </c>
      <c r="S72" s="6">
        <f t="shared" si="16"/>
        <v>0</v>
      </c>
      <c r="T72" s="16">
        <f t="shared" ca="1" si="17"/>
        <v>45069.541666666664</v>
      </c>
      <c r="U72" s="16">
        <f t="shared" ca="1" si="18"/>
        <v>45069.5625</v>
      </c>
      <c r="V72" s="15">
        <f t="shared" ca="1" si="19"/>
        <v>6.25E-2</v>
      </c>
      <c r="W72" s="26" t="str">
        <f t="shared" si="11"/>
        <v/>
      </c>
      <c r="X72" s="26" t="str">
        <f t="shared" si="10"/>
        <v/>
      </c>
      <c r="Y72" s="27" t="str">
        <f>IF(AND(A72&lt;&gt;"",F72&lt;&gt;"完成",ISBLANK(K72),C72&lt;&gt;"特性",C72&lt;&gt;"Bug",C72&lt;&gt;"测试计划",C72&lt;&gt;"测试套件",C72&lt;&gt;"测试用例"),IF(ISBLANK(M72),$V$547,M72/8),"")</f>
        <v/>
      </c>
    </row>
    <row r="73" spans="1:25" x14ac:dyDescent="0.25">
      <c r="A73">
        <v>41595</v>
      </c>
      <c r="B73">
        <v>41595</v>
      </c>
      <c r="C73" t="s">
        <v>13</v>
      </c>
      <c r="D73" t="s">
        <v>45</v>
      </c>
      <c r="F73" t="s">
        <v>14</v>
      </c>
      <c r="H73" s="1">
        <v>45070.625</v>
      </c>
      <c r="I73" s="1">
        <v>45070.645833333336</v>
      </c>
      <c r="J73" s="1">
        <v>45070.625</v>
      </c>
      <c r="K73" s="1">
        <v>45070.645833333336</v>
      </c>
      <c r="M73">
        <v>0.5</v>
      </c>
      <c r="N73">
        <v>0.5</v>
      </c>
      <c r="O73" s="10">
        <f t="shared" si="12"/>
        <v>45070.625</v>
      </c>
      <c r="P73" s="10">
        <f t="shared" si="13"/>
        <v>45070.645833333336</v>
      </c>
      <c r="Q73" s="6">
        <f t="shared" si="14"/>
        <v>6.25E-2</v>
      </c>
      <c r="R73" s="6">
        <f t="shared" si="15"/>
        <v>6.25E-2</v>
      </c>
      <c r="S73" s="6">
        <f t="shared" si="16"/>
        <v>0</v>
      </c>
      <c r="T73" s="16">
        <f t="shared" ca="1" si="17"/>
        <v>45070.625</v>
      </c>
      <c r="U73" s="16">
        <f t="shared" ca="1" si="18"/>
        <v>45070.645833333336</v>
      </c>
      <c r="V73" s="15">
        <f t="shared" ca="1" si="19"/>
        <v>6.25E-2</v>
      </c>
      <c r="W73" s="26" t="str">
        <f t="shared" si="11"/>
        <v/>
      </c>
      <c r="X73" s="26" t="str">
        <f t="shared" si="10"/>
        <v/>
      </c>
      <c r="Y73" s="27" t="str">
        <f>IF(AND(A73&lt;&gt;"",F73&lt;&gt;"完成",ISBLANK(K73),C73&lt;&gt;"特性",C73&lt;&gt;"Bug",C73&lt;&gt;"测试计划",C73&lt;&gt;"测试套件",C73&lt;&gt;"测试用例"),IF(ISBLANK(M73),$V$547,M73/8),"")</f>
        <v/>
      </c>
    </row>
    <row r="74" spans="1:25" x14ac:dyDescent="0.25">
      <c r="A74">
        <v>41596</v>
      </c>
      <c r="B74">
        <v>41596</v>
      </c>
      <c r="C74" t="s">
        <v>13</v>
      </c>
      <c r="D74" t="s">
        <v>46</v>
      </c>
      <c r="F74" t="s">
        <v>14</v>
      </c>
      <c r="H74" s="1">
        <v>45071.416666666664</v>
      </c>
      <c r="I74" s="1">
        <v>45071.4375</v>
      </c>
      <c r="J74" s="1">
        <v>45071.416666666664</v>
      </c>
      <c r="K74" s="1">
        <v>45071.4375</v>
      </c>
      <c r="M74">
        <v>0.5</v>
      </c>
      <c r="N74">
        <v>0.5</v>
      </c>
      <c r="O74" s="10">
        <f t="shared" si="12"/>
        <v>45071.416666666664</v>
      </c>
      <c r="P74" s="10">
        <f t="shared" si="13"/>
        <v>45071.4375</v>
      </c>
      <c r="Q74" s="6">
        <f t="shared" si="14"/>
        <v>6.25E-2</v>
      </c>
      <c r="R74" s="6">
        <f t="shared" si="15"/>
        <v>6.25E-2</v>
      </c>
      <c r="S74" s="6">
        <f t="shared" si="16"/>
        <v>0</v>
      </c>
      <c r="T74" s="16">
        <f t="shared" ca="1" si="17"/>
        <v>45071.416666666664</v>
      </c>
      <c r="U74" s="16">
        <f t="shared" ca="1" si="18"/>
        <v>45071.4375</v>
      </c>
      <c r="V74" s="15">
        <f t="shared" ca="1" si="19"/>
        <v>6.25E-2</v>
      </c>
      <c r="W74" s="26" t="str">
        <f t="shared" si="11"/>
        <v/>
      </c>
      <c r="X74" s="26" t="str">
        <f t="shared" si="10"/>
        <v/>
      </c>
      <c r="Y74" s="27" t="str">
        <f>IF(AND(A74&lt;&gt;"",F74&lt;&gt;"完成",ISBLANK(K74),C74&lt;&gt;"特性",C74&lt;&gt;"Bug",C74&lt;&gt;"测试计划",C74&lt;&gt;"测试套件",C74&lt;&gt;"测试用例"),IF(ISBLANK(M74),$V$547,M74/8),"")</f>
        <v/>
      </c>
    </row>
    <row r="75" spans="1:25" x14ac:dyDescent="0.25">
      <c r="H75" s="1"/>
      <c r="I75" s="1"/>
      <c r="J75" s="1"/>
      <c r="K75" s="1"/>
      <c r="O75" s="10" t="str">
        <f t="shared" si="12"/>
        <v/>
      </c>
      <c r="P75" s="10" t="str">
        <f t="shared" si="13"/>
        <v/>
      </c>
      <c r="Q75" s="6" t="str">
        <f t="shared" si="14"/>
        <v/>
      </c>
      <c r="R75" s="6" t="str">
        <f t="shared" si="15"/>
        <v/>
      </c>
      <c r="S75" s="6" t="str">
        <f t="shared" si="16"/>
        <v/>
      </c>
      <c r="T75" s="16" t="str">
        <f t="shared" ca="1" si="17"/>
        <v/>
      </c>
      <c r="U75" s="16" t="str">
        <f t="shared" ca="1" si="18"/>
        <v/>
      </c>
      <c r="V75" s="15" t="str">
        <f t="shared" ca="1" si="19"/>
        <v/>
      </c>
      <c r="W75" s="26" t="str">
        <f t="shared" si="11"/>
        <v/>
      </c>
      <c r="X75" s="26" t="str">
        <f t="shared" si="10"/>
        <v/>
      </c>
      <c r="Y75" s="27" t="str">
        <f t="shared" ref="Y75:Y79" si="20">IF(AND(A75&lt;&gt;"",F75&lt;&gt;"完成",ISBLANK(K75),C75&lt;&gt;"特性",C75&lt;&gt;"Bug",C75&lt;&gt;"测试计划",C75&lt;&gt;"测试套件",C75&lt;&gt;"测试用例"),IF(ISBLANK(M75),$V$547,M75/8),"")</f>
        <v/>
      </c>
    </row>
    <row r="76" spans="1:25" x14ac:dyDescent="0.25">
      <c r="O76" s="10" t="str">
        <f t="shared" si="12"/>
        <v/>
      </c>
      <c r="P76" s="10" t="str">
        <f t="shared" si="13"/>
        <v/>
      </c>
      <c r="Q76" s="6" t="str">
        <f t="shared" si="14"/>
        <v/>
      </c>
      <c r="R76" s="6" t="str">
        <f t="shared" si="15"/>
        <v/>
      </c>
      <c r="S76" s="6" t="str">
        <f t="shared" si="16"/>
        <v/>
      </c>
      <c r="T76" s="16" t="str">
        <f t="shared" ca="1" si="17"/>
        <v/>
      </c>
      <c r="U76" s="16" t="str">
        <f t="shared" ca="1" si="18"/>
        <v/>
      </c>
      <c r="V76" s="15" t="str">
        <f t="shared" ca="1" si="19"/>
        <v/>
      </c>
      <c r="W76" s="26" t="str">
        <f t="shared" si="11"/>
        <v/>
      </c>
      <c r="X76" s="26" t="str">
        <f t="shared" si="10"/>
        <v/>
      </c>
      <c r="Y76" s="27" t="str">
        <f t="shared" si="20"/>
        <v/>
      </c>
    </row>
    <row r="77" spans="1:25" x14ac:dyDescent="0.25">
      <c r="O77" s="10" t="str">
        <f t="shared" si="12"/>
        <v/>
      </c>
      <c r="P77" s="10" t="str">
        <f t="shared" si="13"/>
        <v/>
      </c>
      <c r="Q77" s="6" t="str">
        <f t="shared" si="14"/>
        <v/>
      </c>
      <c r="R77" s="6" t="str">
        <f t="shared" si="15"/>
        <v/>
      </c>
      <c r="S77" s="6" t="str">
        <f t="shared" si="16"/>
        <v/>
      </c>
      <c r="T77" s="16" t="str">
        <f t="shared" ca="1" si="17"/>
        <v/>
      </c>
      <c r="U77" s="16" t="str">
        <f t="shared" ca="1" si="18"/>
        <v/>
      </c>
      <c r="V77" s="15" t="str">
        <f t="shared" ca="1" si="19"/>
        <v/>
      </c>
      <c r="W77" s="26" t="str">
        <f t="shared" si="11"/>
        <v/>
      </c>
      <c r="X77" s="26" t="str">
        <f t="shared" si="10"/>
        <v/>
      </c>
      <c r="Y77" s="27" t="str">
        <f t="shared" si="20"/>
        <v/>
      </c>
    </row>
    <row r="78" spans="1:25" x14ac:dyDescent="0.25">
      <c r="O78" s="10" t="str">
        <f t="shared" si="12"/>
        <v/>
      </c>
      <c r="P78" s="10" t="str">
        <f t="shared" si="13"/>
        <v/>
      </c>
      <c r="Q78" s="6" t="str">
        <f t="shared" si="14"/>
        <v/>
      </c>
      <c r="R78" s="6" t="str">
        <f t="shared" si="15"/>
        <v/>
      </c>
      <c r="S78" s="6" t="str">
        <f t="shared" si="16"/>
        <v/>
      </c>
      <c r="T78" s="16" t="str">
        <f t="shared" ca="1" si="17"/>
        <v/>
      </c>
      <c r="U78" s="16" t="str">
        <f t="shared" ca="1" si="18"/>
        <v/>
      </c>
      <c r="V78" s="15" t="str">
        <f t="shared" ca="1" si="19"/>
        <v/>
      </c>
      <c r="W78" s="26" t="str">
        <f t="shared" si="11"/>
        <v/>
      </c>
      <c r="X78" s="26" t="str">
        <f t="shared" si="10"/>
        <v/>
      </c>
      <c r="Y78" s="27" t="str">
        <f t="shared" si="20"/>
        <v/>
      </c>
    </row>
    <row r="79" spans="1:25" x14ac:dyDescent="0.25">
      <c r="O79" s="10" t="str">
        <f t="shared" si="12"/>
        <v/>
      </c>
      <c r="P79" s="10" t="str">
        <f t="shared" si="13"/>
        <v/>
      </c>
      <c r="Q79" s="6" t="str">
        <f t="shared" si="14"/>
        <v/>
      </c>
      <c r="R79" s="6" t="str">
        <f t="shared" si="15"/>
        <v/>
      </c>
      <c r="S79" s="6" t="str">
        <f t="shared" si="16"/>
        <v/>
      </c>
      <c r="T79" s="16" t="str">
        <f t="shared" ca="1" si="17"/>
        <v/>
      </c>
      <c r="U79" s="16" t="str">
        <f t="shared" ca="1" si="18"/>
        <v/>
      </c>
      <c r="V79" s="15" t="str">
        <f t="shared" ca="1" si="19"/>
        <v/>
      </c>
      <c r="W79" s="26" t="str">
        <f t="shared" si="11"/>
        <v/>
      </c>
      <c r="X79" s="26" t="str">
        <f t="shared" si="10"/>
        <v/>
      </c>
      <c r="Y79" s="27" t="str">
        <f t="shared" si="20"/>
        <v/>
      </c>
    </row>
    <row r="80" spans="1:25" x14ac:dyDescent="0.25">
      <c r="O80" s="10" t="str">
        <f t="shared" si="12"/>
        <v/>
      </c>
      <c r="P80" s="10" t="str">
        <f t="shared" si="13"/>
        <v/>
      </c>
      <c r="Q80" s="6" t="str">
        <f t="shared" si="14"/>
        <v/>
      </c>
      <c r="R80" s="6" t="str">
        <f t="shared" si="15"/>
        <v/>
      </c>
      <c r="S80" s="6" t="str">
        <f t="shared" si="16"/>
        <v/>
      </c>
      <c r="T80" s="16" t="str">
        <f t="shared" ca="1" si="17"/>
        <v/>
      </c>
      <c r="U80" s="16" t="str">
        <f t="shared" ca="1" si="18"/>
        <v/>
      </c>
      <c r="V80" s="15" t="str">
        <f t="shared" ca="1" si="19"/>
        <v/>
      </c>
      <c r="W80" s="26" t="str">
        <f t="shared" si="11"/>
        <v/>
      </c>
      <c r="X80" s="26" t="str">
        <f t="shared" si="10"/>
        <v/>
      </c>
      <c r="Y80" s="27" t="str">
        <f>IF(AND(A80&lt;&gt;"",F80&lt;&gt;"完成",ISBLANK(K80),C80&lt;&gt;"特性",C80&lt;&gt;"Bug",C80&lt;&gt;"测试计划",C80&lt;&gt;"测试套件",C80&lt;&gt;"测试用例"),IF(ISBLANK(M80),$V$547,M80/8),"")</f>
        <v/>
      </c>
    </row>
    <row r="81" spans="1:25" x14ac:dyDescent="0.25">
      <c r="H81" s="1"/>
      <c r="I81" s="1"/>
      <c r="J81" s="1"/>
      <c r="K81" s="1"/>
      <c r="O81" s="10" t="str">
        <f t="shared" si="12"/>
        <v/>
      </c>
      <c r="P81" s="10" t="str">
        <f t="shared" si="13"/>
        <v/>
      </c>
      <c r="Q81" s="6" t="str">
        <f t="shared" si="14"/>
        <v/>
      </c>
      <c r="R81" s="6" t="str">
        <f t="shared" si="15"/>
        <v/>
      </c>
      <c r="S81" s="6" t="str">
        <f t="shared" si="16"/>
        <v/>
      </c>
      <c r="T81" s="16" t="str">
        <f t="shared" ca="1" si="17"/>
        <v/>
      </c>
      <c r="U81" s="16" t="str">
        <f t="shared" ca="1" si="18"/>
        <v/>
      </c>
      <c r="V81" s="15" t="str">
        <f t="shared" ca="1" si="19"/>
        <v/>
      </c>
      <c r="W81" s="26" t="str">
        <f t="shared" si="11"/>
        <v/>
      </c>
      <c r="X81" s="26" t="str">
        <f t="shared" si="10"/>
        <v/>
      </c>
      <c r="Y81" s="27" t="str">
        <f>IF(AND(A81&lt;&gt;"",F81&lt;&gt;"完成",ISBLANK(K81),C81&lt;&gt;"特性",C81&lt;&gt;"Bug",C81&lt;&gt;"测试计划",C81&lt;&gt;"测试套件",C81&lt;&gt;"测试用例"),IF(ISBLANK(M81),$V$547,M81/8),"")</f>
        <v/>
      </c>
    </row>
    <row r="82" spans="1:25" x14ac:dyDescent="0.25">
      <c r="H82" s="1"/>
      <c r="I82" s="1"/>
      <c r="J82" s="1"/>
      <c r="K82" s="1"/>
      <c r="O82" s="10" t="str">
        <f t="shared" si="12"/>
        <v/>
      </c>
      <c r="P82" s="10" t="str">
        <f t="shared" si="13"/>
        <v/>
      </c>
      <c r="Q82" s="6" t="str">
        <f t="shared" si="14"/>
        <v/>
      </c>
      <c r="R82" s="6" t="str">
        <f t="shared" si="15"/>
        <v/>
      </c>
      <c r="S82" s="6" t="str">
        <f t="shared" si="16"/>
        <v/>
      </c>
      <c r="T82" s="16" t="str">
        <f t="shared" ca="1" si="17"/>
        <v/>
      </c>
      <c r="U82" s="16" t="str">
        <f t="shared" ca="1" si="18"/>
        <v/>
      </c>
      <c r="V82" s="15" t="str">
        <f t="shared" ca="1" si="19"/>
        <v/>
      </c>
      <c r="W82" s="26" t="str">
        <f t="shared" si="11"/>
        <v/>
      </c>
      <c r="X82" s="26" t="str">
        <f t="shared" si="10"/>
        <v/>
      </c>
      <c r="Y82" s="27" t="str">
        <f>IF(AND(A82&lt;&gt;"",F82&lt;&gt;"完成",ISBLANK(K82),C82&lt;&gt;"特性",C82&lt;&gt;"Bug",C82&lt;&gt;"测试计划",C82&lt;&gt;"测试套件",C82&lt;&gt;"测试用例"),IF(ISBLANK(M82),$V$547,M82/8),"")</f>
        <v/>
      </c>
    </row>
    <row r="83" spans="1:25" x14ac:dyDescent="0.25">
      <c r="H83" s="1"/>
      <c r="I83" s="1"/>
      <c r="J83" s="1"/>
      <c r="K83" s="1"/>
      <c r="O83" s="10" t="str">
        <f t="shared" si="12"/>
        <v/>
      </c>
      <c r="P83" s="10" t="str">
        <f t="shared" si="13"/>
        <v/>
      </c>
      <c r="Q83" s="6" t="str">
        <f t="shared" si="14"/>
        <v/>
      </c>
      <c r="R83" s="6" t="str">
        <f t="shared" si="15"/>
        <v/>
      </c>
      <c r="S83" s="6" t="str">
        <f t="shared" si="16"/>
        <v/>
      </c>
      <c r="T83" s="16" t="str">
        <f t="shared" ca="1" si="17"/>
        <v/>
      </c>
      <c r="U83" s="16" t="str">
        <f t="shared" ca="1" si="18"/>
        <v/>
      </c>
      <c r="V83" s="15" t="str">
        <f t="shared" ca="1" si="19"/>
        <v/>
      </c>
      <c r="W83" s="26" t="str">
        <f t="shared" si="11"/>
        <v/>
      </c>
      <c r="X83" s="26" t="str">
        <f t="shared" si="10"/>
        <v/>
      </c>
      <c r="Y83" s="27" t="str">
        <f>IF(AND(A83&lt;&gt;"",F83&lt;&gt;"完成",ISBLANK(K83),C83&lt;&gt;"特性",C83&lt;&gt;"Bug",C83&lt;&gt;"测试计划",C83&lt;&gt;"测试套件",C83&lt;&gt;"测试用例"),IF(ISBLANK(M83),$V$547,M83/8),"")</f>
        <v/>
      </c>
    </row>
    <row r="84" spans="1:25" x14ac:dyDescent="0.25">
      <c r="H84" s="1"/>
      <c r="I84" s="1"/>
      <c r="J84" s="1"/>
      <c r="K84" s="1"/>
      <c r="O84" s="10" t="str">
        <f t="shared" si="12"/>
        <v/>
      </c>
      <c r="P84" s="10" t="str">
        <f t="shared" si="13"/>
        <v/>
      </c>
      <c r="Q84" s="6" t="str">
        <f t="shared" si="14"/>
        <v/>
      </c>
      <c r="R84" s="6" t="str">
        <f t="shared" si="15"/>
        <v/>
      </c>
      <c r="S84" s="6" t="str">
        <f t="shared" si="16"/>
        <v/>
      </c>
      <c r="T84" s="16" t="str">
        <f t="shared" ca="1" si="17"/>
        <v/>
      </c>
      <c r="U84" s="16" t="str">
        <f t="shared" ca="1" si="18"/>
        <v/>
      </c>
      <c r="V84" s="15" t="str">
        <f t="shared" ca="1" si="19"/>
        <v/>
      </c>
      <c r="W84" s="26" t="str">
        <f t="shared" si="11"/>
        <v/>
      </c>
      <c r="X84" s="26" t="str">
        <f t="shared" si="10"/>
        <v/>
      </c>
      <c r="Y84" s="27" t="str">
        <f>IF(AND(A84&lt;&gt;"",F84&lt;&gt;"完成",ISBLANK(K84),C84&lt;&gt;"特性",C84&lt;&gt;"Bug",C84&lt;&gt;"测试计划",C84&lt;&gt;"测试套件",C84&lt;&gt;"测试用例"),IF(ISBLANK(M84),$V$547,M84/8),"")</f>
        <v/>
      </c>
    </row>
    <row r="85" spans="1:25" x14ac:dyDescent="0.25">
      <c r="H85" s="1"/>
      <c r="I85" s="1"/>
      <c r="J85" s="1"/>
      <c r="K85" s="1"/>
      <c r="O85" s="10" t="str">
        <f t="shared" si="12"/>
        <v/>
      </c>
      <c r="P85" s="10" t="str">
        <f t="shared" si="13"/>
        <v/>
      </c>
      <c r="Q85" s="6" t="str">
        <f t="shared" si="14"/>
        <v/>
      </c>
      <c r="R85" s="6" t="str">
        <f t="shared" si="15"/>
        <v/>
      </c>
      <c r="S85" s="6" t="str">
        <f t="shared" si="16"/>
        <v/>
      </c>
      <c r="T85" s="16" t="str">
        <f t="shared" ca="1" si="17"/>
        <v/>
      </c>
      <c r="U85" s="16" t="str">
        <f t="shared" ca="1" si="18"/>
        <v/>
      </c>
      <c r="V85" s="15" t="str">
        <f t="shared" ca="1" si="19"/>
        <v/>
      </c>
      <c r="W85" s="26" t="str">
        <f t="shared" si="11"/>
        <v/>
      </c>
      <c r="X85" s="26" t="str">
        <f t="shared" si="10"/>
        <v/>
      </c>
      <c r="Y85" s="27" t="str">
        <f>IF(AND(A85&lt;&gt;"",F85&lt;&gt;"完成",ISBLANK(K85),C85&lt;&gt;"特性",C85&lt;&gt;"Bug",C85&lt;&gt;"测试计划",C85&lt;&gt;"测试套件",C85&lt;&gt;"测试用例"),IF(ISBLANK(M85),$V$547,M85/8),"")</f>
        <v/>
      </c>
    </row>
    <row r="86" spans="1:25" x14ac:dyDescent="0.25">
      <c r="H86" s="1"/>
      <c r="I86" s="1"/>
      <c r="J86" s="1"/>
      <c r="K86" s="1"/>
      <c r="O86" s="10" t="str">
        <f t="shared" si="12"/>
        <v/>
      </c>
      <c r="P86" s="10" t="str">
        <f t="shared" si="13"/>
        <v/>
      </c>
      <c r="Q86" s="6" t="str">
        <f t="shared" si="14"/>
        <v/>
      </c>
      <c r="R86" s="6" t="str">
        <f t="shared" si="15"/>
        <v/>
      </c>
      <c r="S86" s="6" t="str">
        <f t="shared" si="16"/>
        <v/>
      </c>
      <c r="T86" s="16" t="str">
        <f t="shared" ca="1" si="17"/>
        <v/>
      </c>
      <c r="U86" s="16" t="str">
        <f t="shared" ca="1" si="18"/>
        <v/>
      </c>
      <c r="V86" s="15" t="str">
        <f t="shared" ca="1" si="19"/>
        <v/>
      </c>
      <c r="W86" s="26" t="str">
        <f t="shared" si="11"/>
        <v/>
      </c>
      <c r="X86" s="26" t="str">
        <f t="shared" si="10"/>
        <v/>
      </c>
      <c r="Y86" s="27" t="str">
        <f>IF(AND(A86&lt;&gt;"",F86&lt;&gt;"完成",ISBLANK(K86),C86&lt;&gt;"特性",C86&lt;&gt;"Bug",C86&lt;&gt;"测试计划",C86&lt;&gt;"测试套件",C86&lt;&gt;"测试用例"),IF(ISBLANK(M86),$V$547,M86/8),"")</f>
        <v/>
      </c>
    </row>
    <row r="87" spans="1:25" x14ac:dyDescent="0.25">
      <c r="H87" s="1"/>
      <c r="I87" s="1"/>
      <c r="O87" s="10" t="str">
        <f t="shared" si="12"/>
        <v/>
      </c>
      <c r="P87" s="10" t="str">
        <f t="shared" si="13"/>
        <v/>
      </c>
      <c r="Q87" s="6" t="str">
        <f t="shared" si="14"/>
        <v/>
      </c>
      <c r="R87" s="6" t="str">
        <f t="shared" si="15"/>
        <v/>
      </c>
      <c r="S87" s="6" t="str">
        <f t="shared" si="16"/>
        <v/>
      </c>
      <c r="T87" s="16" t="str">
        <f t="shared" ca="1" si="17"/>
        <v/>
      </c>
      <c r="U87" s="16" t="str">
        <f t="shared" ca="1" si="18"/>
        <v/>
      </c>
      <c r="V87" s="15" t="str">
        <f t="shared" ca="1" si="19"/>
        <v/>
      </c>
      <c r="W87" s="26" t="str">
        <f t="shared" si="11"/>
        <v/>
      </c>
      <c r="X87" s="26" t="str">
        <f t="shared" si="10"/>
        <v/>
      </c>
      <c r="Y87" s="27" t="str">
        <f>IF(AND(A87&lt;&gt;"",F87&lt;&gt;"完成",ISBLANK(K87),C87&lt;&gt;"特性",C87&lt;&gt;"Bug",C87&lt;&gt;"测试计划",C87&lt;&gt;"测试套件",C87&lt;&gt;"测试用例"),IF(ISBLANK(M87),$V$547,M87/8),"")</f>
        <v/>
      </c>
    </row>
    <row r="88" spans="1:25" x14ac:dyDescent="0.25">
      <c r="A88">
        <v>49353</v>
      </c>
      <c r="B88">
        <v>49353</v>
      </c>
      <c r="C88" t="s">
        <v>13</v>
      </c>
      <c r="D88" t="s">
        <v>47</v>
      </c>
      <c r="F88" t="s">
        <v>15</v>
      </c>
      <c r="H88" s="1">
        <v>45089</v>
      </c>
      <c r="I88" s="1">
        <v>45093</v>
      </c>
      <c r="M88">
        <v>24</v>
      </c>
      <c r="O88" s="10" t="str">
        <f t="shared" si="12"/>
        <v/>
      </c>
      <c r="P88" s="10" t="str">
        <f t="shared" si="13"/>
        <v/>
      </c>
      <c r="Q88" s="6" t="str">
        <f t="shared" si="14"/>
        <v/>
      </c>
      <c r="R88" s="6" t="str">
        <f t="shared" si="15"/>
        <v/>
      </c>
      <c r="S88" s="6" t="str">
        <f t="shared" si="16"/>
        <v/>
      </c>
      <c r="T88" s="16" t="str">
        <f t="shared" ca="1" si="17"/>
        <v/>
      </c>
      <c r="U88" s="16" t="str">
        <f t="shared" ca="1" si="18"/>
        <v/>
      </c>
      <c r="V88" s="15" t="str">
        <f t="shared" ca="1" si="19"/>
        <v/>
      </c>
      <c r="W88" s="26">
        <f t="shared" si="11"/>
        <v>45089</v>
      </c>
      <c r="X88" s="26">
        <f t="shared" si="10"/>
        <v>45093</v>
      </c>
      <c r="Y88" s="27">
        <f>IF(AND(A88&lt;&gt;"",F88&lt;&gt;"完成",ISBLANK(K88),C88&lt;&gt;"特性",C88&lt;&gt;"Bug",C88&lt;&gt;"测试计划",C88&lt;&gt;"测试套件",C88&lt;&gt;"测试用例"),IF(ISBLANK(M88),$V$547,M88/8),"")</f>
        <v>3</v>
      </c>
    </row>
    <row r="89" spans="1:25" x14ac:dyDescent="0.25">
      <c r="O89" s="10" t="str">
        <f t="shared" si="12"/>
        <v/>
      </c>
      <c r="P89" s="10" t="str">
        <f t="shared" si="13"/>
        <v/>
      </c>
      <c r="Q89" s="6" t="str">
        <f t="shared" si="14"/>
        <v/>
      </c>
      <c r="R89" s="6" t="str">
        <f t="shared" si="15"/>
        <v/>
      </c>
      <c r="S89" s="6" t="str">
        <f t="shared" si="16"/>
        <v/>
      </c>
      <c r="T89" s="16" t="str">
        <f t="shared" ca="1" si="17"/>
        <v/>
      </c>
      <c r="U89" s="16" t="str">
        <f t="shared" ca="1" si="18"/>
        <v/>
      </c>
      <c r="V89" s="15" t="str">
        <f t="shared" ca="1" si="19"/>
        <v/>
      </c>
      <c r="W89" s="26" t="str">
        <f t="shared" si="11"/>
        <v/>
      </c>
      <c r="X89" s="26" t="str">
        <f t="shared" si="10"/>
        <v/>
      </c>
      <c r="Y89" s="27" t="str">
        <f>IF(AND(A89&lt;&gt;"",F89&lt;&gt;"完成",ISBLANK(K89),C89&lt;&gt;"特性",C89&lt;&gt;"Bug",C89&lt;&gt;"测试计划",C89&lt;&gt;"测试套件",C89&lt;&gt;"测试用例"),IF(ISBLANK(M89),$V$547,M89/8),"")</f>
        <v/>
      </c>
    </row>
    <row r="90" spans="1:25" x14ac:dyDescent="0.25">
      <c r="O90" s="10" t="str">
        <f t="shared" si="12"/>
        <v/>
      </c>
      <c r="P90" s="10" t="str">
        <f t="shared" si="13"/>
        <v/>
      </c>
      <c r="Q90" s="6" t="str">
        <f t="shared" si="14"/>
        <v/>
      </c>
      <c r="R90" s="6" t="str">
        <f t="shared" si="15"/>
        <v/>
      </c>
      <c r="S90" s="6" t="str">
        <f t="shared" si="16"/>
        <v/>
      </c>
      <c r="T90" s="16" t="str">
        <f t="shared" ca="1" si="17"/>
        <v/>
      </c>
      <c r="U90" s="16" t="str">
        <f t="shared" ca="1" si="18"/>
        <v/>
      </c>
      <c r="V90" s="15" t="str">
        <f t="shared" ca="1" si="19"/>
        <v/>
      </c>
      <c r="W90" s="26" t="str">
        <f t="shared" si="11"/>
        <v/>
      </c>
      <c r="X90" s="26" t="str">
        <f t="shared" si="10"/>
        <v/>
      </c>
      <c r="Y90" s="27" t="str">
        <f>IF(AND(A90&lt;&gt;"",F90&lt;&gt;"完成",ISBLANK(K90),C90&lt;&gt;"特性",C90&lt;&gt;"Bug",C90&lt;&gt;"测试计划",C90&lt;&gt;"测试套件",C90&lt;&gt;"测试用例"),IF(ISBLANK(M90),$V$547,M90/8),"")</f>
        <v/>
      </c>
    </row>
    <row r="91" spans="1:25" x14ac:dyDescent="0.25">
      <c r="O91" s="10" t="str">
        <f t="shared" si="12"/>
        <v/>
      </c>
      <c r="P91" s="10" t="str">
        <f t="shared" si="13"/>
        <v/>
      </c>
      <c r="Q91" s="6" t="str">
        <f t="shared" si="14"/>
        <v/>
      </c>
      <c r="R91" s="6" t="str">
        <f t="shared" si="15"/>
        <v/>
      </c>
      <c r="S91" s="6" t="str">
        <f t="shared" si="16"/>
        <v/>
      </c>
      <c r="T91" s="16" t="str">
        <f t="shared" ca="1" si="17"/>
        <v/>
      </c>
      <c r="U91" s="16" t="str">
        <f t="shared" ca="1" si="18"/>
        <v/>
      </c>
      <c r="V91" s="15" t="str">
        <f t="shared" ca="1" si="19"/>
        <v/>
      </c>
      <c r="W91" s="26" t="str">
        <f t="shared" si="11"/>
        <v/>
      </c>
      <c r="X91" s="26" t="str">
        <f t="shared" si="10"/>
        <v/>
      </c>
      <c r="Y91" s="27" t="str">
        <f>IF(AND(A91&lt;&gt;"",F91&lt;&gt;"完成",ISBLANK(K91),C91&lt;&gt;"特性",C91&lt;&gt;"Bug",C91&lt;&gt;"测试计划",C91&lt;&gt;"测试套件",C91&lt;&gt;"测试用例"),IF(ISBLANK(M91),$V$547,M91/8),"")</f>
        <v/>
      </c>
    </row>
    <row r="92" spans="1:25" x14ac:dyDescent="0.25">
      <c r="O92" s="10" t="str">
        <f t="shared" si="12"/>
        <v/>
      </c>
      <c r="P92" s="10" t="str">
        <f t="shared" si="13"/>
        <v/>
      </c>
      <c r="Q92" s="6" t="str">
        <f t="shared" si="14"/>
        <v/>
      </c>
      <c r="R92" s="6" t="str">
        <f t="shared" si="15"/>
        <v/>
      </c>
      <c r="S92" s="6" t="str">
        <f t="shared" si="16"/>
        <v/>
      </c>
      <c r="T92" s="16" t="str">
        <f t="shared" ca="1" si="17"/>
        <v/>
      </c>
      <c r="U92" s="16" t="str">
        <f t="shared" ca="1" si="18"/>
        <v/>
      </c>
      <c r="V92" s="15" t="str">
        <f t="shared" ca="1" si="19"/>
        <v/>
      </c>
      <c r="W92" s="26" t="str">
        <f t="shared" si="11"/>
        <v/>
      </c>
      <c r="X92" s="26" t="str">
        <f t="shared" si="10"/>
        <v/>
      </c>
      <c r="Y92" s="27" t="str">
        <f>IF(AND(A92&lt;&gt;"",F92&lt;&gt;"完成",ISBLANK(K92),C92&lt;&gt;"特性",C92&lt;&gt;"Bug",C92&lt;&gt;"测试计划",C92&lt;&gt;"测试套件",C92&lt;&gt;"测试用例"),IF(ISBLANK(M92),$V$547,M92/8),"")</f>
        <v/>
      </c>
    </row>
    <row r="93" spans="1:25" x14ac:dyDescent="0.25">
      <c r="O93" s="10" t="str">
        <f t="shared" si="12"/>
        <v/>
      </c>
      <c r="P93" s="10" t="str">
        <f t="shared" si="13"/>
        <v/>
      </c>
      <c r="Q93" s="6" t="str">
        <f t="shared" si="14"/>
        <v/>
      </c>
      <c r="R93" s="6" t="str">
        <f t="shared" si="15"/>
        <v/>
      </c>
      <c r="S93" s="6" t="str">
        <f t="shared" si="16"/>
        <v/>
      </c>
      <c r="T93" s="16" t="str">
        <f t="shared" ca="1" si="17"/>
        <v/>
      </c>
      <c r="U93" s="16" t="str">
        <f t="shared" ca="1" si="18"/>
        <v/>
      </c>
      <c r="V93" s="15" t="str">
        <f t="shared" ca="1" si="19"/>
        <v/>
      </c>
      <c r="W93" s="26" t="str">
        <f t="shared" si="11"/>
        <v/>
      </c>
      <c r="X93" s="26" t="str">
        <f t="shared" si="10"/>
        <v/>
      </c>
      <c r="Y93" s="27" t="str">
        <f>IF(AND(A93&lt;&gt;"",F93&lt;&gt;"完成",ISBLANK(K93),C93&lt;&gt;"特性",C93&lt;&gt;"Bug",C93&lt;&gt;"测试计划",C93&lt;&gt;"测试套件",C93&lt;&gt;"测试用例"),IF(ISBLANK(M93),$V$547,M93/8),"")</f>
        <v/>
      </c>
    </row>
    <row r="94" spans="1:25" x14ac:dyDescent="0.25">
      <c r="O94" s="10" t="str">
        <f t="shared" si="12"/>
        <v/>
      </c>
      <c r="P94" s="10" t="str">
        <f t="shared" si="13"/>
        <v/>
      </c>
      <c r="Q94" s="6" t="str">
        <f t="shared" si="14"/>
        <v/>
      </c>
      <c r="R94" s="6" t="str">
        <f t="shared" si="15"/>
        <v/>
      </c>
      <c r="S94" s="6" t="str">
        <f t="shared" si="16"/>
        <v/>
      </c>
      <c r="T94" s="16" t="str">
        <f t="shared" ca="1" si="17"/>
        <v/>
      </c>
      <c r="U94" s="16" t="str">
        <f t="shared" ca="1" si="18"/>
        <v/>
      </c>
      <c r="V94" s="15" t="str">
        <f t="shared" ca="1" si="19"/>
        <v/>
      </c>
      <c r="W94" s="26" t="str">
        <f t="shared" si="11"/>
        <v/>
      </c>
      <c r="X94" s="26" t="str">
        <f t="shared" si="10"/>
        <v/>
      </c>
      <c r="Y94" s="27" t="str">
        <f>IF(AND(A94&lt;&gt;"",F94&lt;&gt;"完成",ISBLANK(K94),C94&lt;&gt;"特性",C94&lt;&gt;"Bug",C94&lt;&gt;"测试计划",C94&lt;&gt;"测试套件",C94&lt;&gt;"测试用例"),IF(ISBLANK(M94),$V$547,M94/8),"")</f>
        <v/>
      </c>
    </row>
    <row r="95" spans="1:25" x14ac:dyDescent="0.25">
      <c r="O95" s="10" t="str">
        <f t="shared" si="12"/>
        <v/>
      </c>
      <c r="P95" s="10" t="str">
        <f t="shared" si="13"/>
        <v/>
      </c>
      <c r="Q95" s="6" t="str">
        <f t="shared" si="14"/>
        <v/>
      </c>
      <c r="R95" s="6" t="str">
        <f t="shared" si="15"/>
        <v/>
      </c>
      <c r="S95" s="6" t="str">
        <f t="shared" si="16"/>
        <v/>
      </c>
      <c r="T95" s="16" t="str">
        <f t="shared" ca="1" si="17"/>
        <v/>
      </c>
      <c r="U95" s="16" t="str">
        <f t="shared" ca="1" si="18"/>
        <v/>
      </c>
      <c r="V95" s="15" t="str">
        <f t="shared" ca="1" si="19"/>
        <v/>
      </c>
      <c r="W95" s="26" t="str">
        <f t="shared" si="11"/>
        <v/>
      </c>
      <c r="X95" s="26" t="str">
        <f t="shared" ref="X95:X158" si="21">IF(AND(F95&lt;&gt;"完成",ISBLANK(K95),C95&lt;&gt;"特性",C95&lt;&gt;"Bug",C95&lt;&gt;"测试计划",C95&lt;&gt;"测试套件",C95&lt;&gt;"测试用例"),IF(ISBLANK(I95),"",I95),"")</f>
        <v/>
      </c>
      <c r="Y95" s="27" t="str">
        <f>IF(AND(A95&lt;&gt;"",F95&lt;&gt;"完成",ISBLANK(K95),C95&lt;&gt;"特性",C95&lt;&gt;"Bug",C95&lt;&gt;"测试计划",C95&lt;&gt;"测试套件",C95&lt;&gt;"测试用例"),IF(ISBLANK(M95),$V$547,M95/8),"")</f>
        <v/>
      </c>
    </row>
    <row r="96" spans="1:25" x14ac:dyDescent="0.25">
      <c r="O96" s="10" t="str">
        <f t="shared" si="12"/>
        <v/>
      </c>
      <c r="P96" s="10" t="str">
        <f t="shared" si="13"/>
        <v/>
      </c>
      <c r="Q96" s="6" t="str">
        <f t="shared" si="14"/>
        <v/>
      </c>
      <c r="R96" s="6" t="str">
        <f t="shared" si="15"/>
        <v/>
      </c>
      <c r="S96" s="6" t="str">
        <f t="shared" si="16"/>
        <v/>
      </c>
      <c r="T96" s="16" t="str">
        <f t="shared" ca="1" si="17"/>
        <v/>
      </c>
      <c r="U96" s="16" t="str">
        <f t="shared" ca="1" si="18"/>
        <v/>
      </c>
      <c r="V96" s="15" t="str">
        <f t="shared" ca="1" si="19"/>
        <v/>
      </c>
      <c r="W96" s="26" t="str">
        <f t="shared" si="11"/>
        <v/>
      </c>
      <c r="X96" s="26" t="str">
        <f t="shared" si="21"/>
        <v/>
      </c>
      <c r="Y96" s="27" t="str">
        <f>IF(AND(A96&lt;&gt;"",F96&lt;&gt;"完成",ISBLANK(K96),C96&lt;&gt;"特性",C96&lt;&gt;"Bug",C96&lt;&gt;"测试计划",C96&lt;&gt;"测试套件",C96&lt;&gt;"测试用例"),IF(ISBLANK(M96),$V$547,M96/8),"")</f>
        <v/>
      </c>
    </row>
    <row r="97" spans="8:25" x14ac:dyDescent="0.25">
      <c r="O97" s="10" t="str">
        <f t="shared" si="12"/>
        <v/>
      </c>
      <c r="P97" s="10" t="str">
        <f t="shared" si="13"/>
        <v/>
      </c>
      <c r="Q97" s="6" t="str">
        <f t="shared" si="14"/>
        <v/>
      </c>
      <c r="R97" s="6" t="str">
        <f t="shared" si="15"/>
        <v/>
      </c>
      <c r="S97" s="6" t="str">
        <f t="shared" si="16"/>
        <v/>
      </c>
      <c r="T97" s="16" t="str">
        <f t="shared" ca="1" si="17"/>
        <v/>
      </c>
      <c r="U97" s="16" t="str">
        <f t="shared" ca="1" si="18"/>
        <v/>
      </c>
      <c r="V97" s="15" t="str">
        <f t="shared" ca="1" si="19"/>
        <v/>
      </c>
      <c r="W97" s="26" t="str">
        <f t="shared" si="11"/>
        <v/>
      </c>
      <c r="X97" s="26" t="str">
        <f t="shared" si="21"/>
        <v/>
      </c>
      <c r="Y97" s="27" t="str">
        <f>IF(AND(A97&lt;&gt;"",F97&lt;&gt;"完成",ISBLANK(K97),C97&lt;&gt;"特性",C97&lt;&gt;"Bug",C97&lt;&gt;"测试计划",C97&lt;&gt;"测试套件",C97&lt;&gt;"测试用例"),IF(ISBLANK(M97),$V$547,M97/8),"")</f>
        <v/>
      </c>
    </row>
    <row r="98" spans="8:25" x14ac:dyDescent="0.25">
      <c r="O98" s="10" t="str">
        <f t="shared" si="12"/>
        <v/>
      </c>
      <c r="P98" s="10" t="str">
        <f t="shared" si="13"/>
        <v/>
      </c>
      <c r="Q98" s="6" t="str">
        <f t="shared" si="14"/>
        <v/>
      </c>
      <c r="R98" s="6" t="str">
        <f t="shared" si="15"/>
        <v/>
      </c>
      <c r="S98" s="6" t="str">
        <f t="shared" si="16"/>
        <v/>
      </c>
      <c r="T98" s="16" t="str">
        <f t="shared" ca="1" si="17"/>
        <v/>
      </c>
      <c r="U98" s="16" t="str">
        <f t="shared" ca="1" si="18"/>
        <v/>
      </c>
      <c r="V98" s="15" t="str">
        <f t="shared" ca="1" si="19"/>
        <v/>
      </c>
      <c r="W98" s="26" t="str">
        <f t="shared" si="11"/>
        <v/>
      </c>
      <c r="X98" s="26" t="str">
        <f t="shared" si="21"/>
        <v/>
      </c>
      <c r="Y98" s="27" t="str">
        <f>IF(AND(A98&lt;&gt;"",F98&lt;&gt;"完成",ISBLANK(K98),C98&lt;&gt;"特性",C98&lt;&gt;"Bug",C98&lt;&gt;"测试计划",C98&lt;&gt;"测试套件",C98&lt;&gt;"测试用例"),IF(ISBLANK(M98),$V$547,M98/8),"")</f>
        <v/>
      </c>
    </row>
    <row r="99" spans="8:25" x14ac:dyDescent="0.25">
      <c r="H99" s="1"/>
      <c r="I99" s="1"/>
      <c r="J99" s="1"/>
      <c r="K99" s="1"/>
      <c r="O99" s="10" t="str">
        <f t="shared" si="12"/>
        <v/>
      </c>
      <c r="P99" s="10" t="str">
        <f t="shared" si="13"/>
        <v/>
      </c>
      <c r="Q99" s="6" t="str">
        <f t="shared" si="14"/>
        <v/>
      </c>
      <c r="R99" s="6" t="str">
        <f t="shared" si="15"/>
        <v/>
      </c>
      <c r="S99" s="6" t="str">
        <f t="shared" si="16"/>
        <v/>
      </c>
      <c r="T99" s="16" t="str">
        <f t="shared" ca="1" si="17"/>
        <v/>
      </c>
      <c r="U99" s="16" t="str">
        <f t="shared" ca="1" si="18"/>
        <v/>
      </c>
      <c r="V99" s="15" t="str">
        <f t="shared" ca="1" si="19"/>
        <v/>
      </c>
      <c r="W99" s="26" t="str">
        <f t="shared" si="11"/>
        <v/>
      </c>
      <c r="X99" s="26" t="str">
        <f t="shared" si="21"/>
        <v/>
      </c>
      <c r="Y99" s="27" t="str">
        <f>IF(AND(A99&lt;&gt;"",F99&lt;&gt;"完成",ISBLANK(K99),C99&lt;&gt;"特性",C99&lt;&gt;"Bug",C99&lt;&gt;"测试计划",C99&lt;&gt;"测试套件",C99&lt;&gt;"测试用例"),IF(ISBLANK(M99),$V$547,M99/8),"")</f>
        <v/>
      </c>
    </row>
    <row r="100" spans="8:25" x14ac:dyDescent="0.25">
      <c r="O100" s="10" t="str">
        <f t="shared" si="12"/>
        <v/>
      </c>
      <c r="P100" s="10" t="str">
        <f t="shared" si="13"/>
        <v/>
      </c>
      <c r="Q100" s="6" t="str">
        <f t="shared" si="14"/>
        <v/>
      </c>
      <c r="R100" s="6" t="str">
        <f t="shared" si="15"/>
        <v/>
      </c>
      <c r="S100" s="6" t="str">
        <f t="shared" si="16"/>
        <v/>
      </c>
      <c r="T100" s="16" t="str">
        <f t="shared" ca="1" si="17"/>
        <v/>
      </c>
      <c r="U100" s="16" t="str">
        <f t="shared" ca="1" si="18"/>
        <v/>
      </c>
      <c r="V100" s="15" t="str">
        <f t="shared" ca="1" si="19"/>
        <v/>
      </c>
      <c r="W100" s="26" t="str">
        <f t="shared" si="11"/>
        <v/>
      </c>
      <c r="X100" s="26" t="str">
        <f t="shared" si="21"/>
        <v/>
      </c>
      <c r="Y100" s="27" t="str">
        <f>IF(AND(A100&lt;&gt;"",F100&lt;&gt;"完成",ISBLANK(K100),C100&lt;&gt;"特性",C100&lt;&gt;"Bug",C100&lt;&gt;"测试计划",C100&lt;&gt;"测试套件",C100&lt;&gt;"测试用例"),IF(ISBLANK(M100),$V$547,M100/8),"")</f>
        <v/>
      </c>
    </row>
    <row r="101" spans="8:25" x14ac:dyDescent="0.25">
      <c r="O101" s="10" t="str">
        <f t="shared" si="12"/>
        <v/>
      </c>
      <c r="P101" s="10" t="str">
        <f t="shared" si="13"/>
        <v/>
      </c>
      <c r="Q101" s="6" t="str">
        <f t="shared" si="14"/>
        <v/>
      </c>
      <c r="R101" s="6" t="str">
        <f t="shared" si="15"/>
        <v/>
      </c>
      <c r="S101" s="6" t="str">
        <f t="shared" si="16"/>
        <v/>
      </c>
      <c r="T101" s="16" t="str">
        <f t="shared" ca="1" si="17"/>
        <v/>
      </c>
      <c r="U101" s="16" t="str">
        <f t="shared" ca="1" si="18"/>
        <v/>
      </c>
      <c r="V101" s="15" t="str">
        <f t="shared" ca="1" si="19"/>
        <v/>
      </c>
      <c r="W101" s="26" t="str">
        <f t="shared" ref="W101:W164" si="22">IF(AND(F101&lt;&gt;"完成",ISBLANK(K101),C101&lt;&gt;"特性",C101&lt;&gt;"Bug",C101&lt;&gt;"测试计划",C101&lt;&gt;"测试套件",C101&lt;&gt;"测试用例"),IF(ISBLANK(H101),"",H101),"")</f>
        <v/>
      </c>
      <c r="X101" s="26" t="str">
        <f t="shared" si="21"/>
        <v/>
      </c>
      <c r="Y101" s="27" t="str">
        <f>IF(AND(A101&lt;&gt;"",F101&lt;&gt;"完成",ISBLANK(K101),C101&lt;&gt;"特性",C101&lt;&gt;"Bug",C101&lt;&gt;"测试计划",C101&lt;&gt;"测试套件",C101&lt;&gt;"测试用例"),IF(ISBLANK(M101),$V$547,M101/8),"")</f>
        <v/>
      </c>
    </row>
    <row r="102" spans="8:25" x14ac:dyDescent="0.25">
      <c r="O102" s="10" t="str">
        <f t="shared" si="12"/>
        <v/>
      </c>
      <c r="P102" s="10" t="str">
        <f t="shared" si="13"/>
        <v/>
      </c>
      <c r="Q102" s="6" t="str">
        <f t="shared" si="14"/>
        <v/>
      </c>
      <c r="R102" s="6" t="str">
        <f t="shared" si="15"/>
        <v/>
      </c>
      <c r="S102" s="6" t="str">
        <f t="shared" si="16"/>
        <v/>
      </c>
      <c r="T102" s="16" t="str">
        <f t="shared" ca="1" si="17"/>
        <v/>
      </c>
      <c r="U102" s="16" t="str">
        <f t="shared" ca="1" si="18"/>
        <v/>
      </c>
      <c r="V102" s="15" t="str">
        <f t="shared" ca="1" si="19"/>
        <v/>
      </c>
      <c r="W102" s="26" t="str">
        <f t="shared" si="22"/>
        <v/>
      </c>
      <c r="X102" s="26" t="str">
        <f t="shared" si="21"/>
        <v/>
      </c>
      <c r="Y102" s="27" t="str">
        <f>IF(AND(A102&lt;&gt;"",F102&lt;&gt;"完成",ISBLANK(K102),C102&lt;&gt;"特性",C102&lt;&gt;"Bug",C102&lt;&gt;"测试计划",C102&lt;&gt;"测试套件",C102&lt;&gt;"测试用例"),IF(ISBLANK(M102),$V$547,M102/8),"")</f>
        <v/>
      </c>
    </row>
    <row r="103" spans="8:25" x14ac:dyDescent="0.25">
      <c r="O103" s="10" t="str">
        <f t="shared" si="12"/>
        <v/>
      </c>
      <c r="P103" s="10" t="str">
        <f t="shared" si="13"/>
        <v/>
      </c>
      <c r="Q103" s="6" t="str">
        <f t="shared" si="14"/>
        <v/>
      </c>
      <c r="R103" s="6" t="str">
        <f t="shared" si="15"/>
        <v/>
      </c>
      <c r="S103" s="6" t="str">
        <f t="shared" si="16"/>
        <v/>
      </c>
      <c r="T103" s="16" t="str">
        <f t="shared" ca="1" si="17"/>
        <v/>
      </c>
      <c r="U103" s="16" t="str">
        <f t="shared" ca="1" si="18"/>
        <v/>
      </c>
      <c r="V103" s="15" t="str">
        <f t="shared" ca="1" si="19"/>
        <v/>
      </c>
      <c r="W103" s="26" t="str">
        <f t="shared" si="22"/>
        <v/>
      </c>
      <c r="X103" s="26" t="str">
        <f t="shared" si="21"/>
        <v/>
      </c>
      <c r="Y103" s="27" t="str">
        <f>IF(AND(A103&lt;&gt;"",F103&lt;&gt;"完成",ISBLANK(K103),C103&lt;&gt;"特性",C103&lt;&gt;"Bug",C103&lt;&gt;"测试计划",C103&lt;&gt;"测试套件",C103&lt;&gt;"测试用例"),IF(ISBLANK(M103),$V$547,M103/8),"")</f>
        <v/>
      </c>
    </row>
    <row r="104" spans="8:25" x14ac:dyDescent="0.25">
      <c r="O104" s="10" t="str">
        <f t="shared" si="12"/>
        <v/>
      </c>
      <c r="P104" s="10" t="str">
        <f t="shared" si="13"/>
        <v/>
      </c>
      <c r="Q104" s="6" t="str">
        <f t="shared" si="14"/>
        <v/>
      </c>
      <c r="R104" s="6" t="str">
        <f t="shared" si="15"/>
        <v/>
      </c>
      <c r="S104" s="6" t="str">
        <f t="shared" si="16"/>
        <v/>
      </c>
      <c r="T104" s="16" t="str">
        <f t="shared" ca="1" si="17"/>
        <v/>
      </c>
      <c r="U104" s="16" t="str">
        <f t="shared" ca="1" si="18"/>
        <v/>
      </c>
      <c r="V104" s="15" t="str">
        <f t="shared" ca="1" si="19"/>
        <v/>
      </c>
      <c r="W104" s="26" t="str">
        <f t="shared" si="22"/>
        <v/>
      </c>
      <c r="X104" s="26" t="str">
        <f t="shared" si="21"/>
        <v/>
      </c>
      <c r="Y104" s="27" t="str">
        <f>IF(AND(A104&lt;&gt;"",F104&lt;&gt;"完成",ISBLANK(K104),C104&lt;&gt;"特性",C104&lt;&gt;"Bug",C104&lt;&gt;"测试计划",C104&lt;&gt;"测试套件",C104&lt;&gt;"测试用例"),IF(ISBLANK(M104),$V$547,M104/8),"")</f>
        <v/>
      </c>
    </row>
    <row r="105" spans="8:25" x14ac:dyDescent="0.25">
      <c r="O105" s="10" t="str">
        <f t="shared" si="12"/>
        <v/>
      </c>
      <c r="P105" s="10" t="str">
        <f t="shared" si="13"/>
        <v/>
      </c>
      <c r="Q105" s="6" t="str">
        <f t="shared" si="14"/>
        <v/>
      </c>
      <c r="R105" s="6" t="str">
        <f t="shared" si="15"/>
        <v/>
      </c>
      <c r="S105" s="6" t="str">
        <f t="shared" si="16"/>
        <v/>
      </c>
      <c r="T105" s="16" t="str">
        <f t="shared" ca="1" si="17"/>
        <v/>
      </c>
      <c r="U105" s="16" t="str">
        <f t="shared" ca="1" si="18"/>
        <v/>
      </c>
      <c r="V105" s="15" t="str">
        <f t="shared" ca="1" si="19"/>
        <v/>
      </c>
      <c r="W105" s="26" t="str">
        <f t="shared" si="22"/>
        <v/>
      </c>
      <c r="X105" s="26" t="str">
        <f t="shared" si="21"/>
        <v/>
      </c>
      <c r="Y105" s="27" t="str">
        <f>IF(AND(A105&lt;&gt;"",F105&lt;&gt;"完成",ISBLANK(K105),C105&lt;&gt;"特性",C105&lt;&gt;"Bug",C105&lt;&gt;"测试计划",C105&lt;&gt;"测试套件",C105&lt;&gt;"测试用例"),IF(ISBLANK(M105),$V$547,M105/8),"")</f>
        <v/>
      </c>
    </row>
    <row r="106" spans="8:25" x14ac:dyDescent="0.25">
      <c r="O106" s="10" t="str">
        <f t="shared" si="12"/>
        <v/>
      </c>
      <c r="P106" s="10" t="str">
        <f t="shared" si="13"/>
        <v/>
      </c>
      <c r="Q106" s="6" t="str">
        <f t="shared" si="14"/>
        <v/>
      </c>
      <c r="R106" s="6" t="str">
        <f t="shared" si="15"/>
        <v/>
      </c>
      <c r="S106" s="6" t="str">
        <f t="shared" si="16"/>
        <v/>
      </c>
      <c r="T106" s="16" t="str">
        <f t="shared" ca="1" si="17"/>
        <v/>
      </c>
      <c r="U106" s="16" t="str">
        <f t="shared" ca="1" si="18"/>
        <v/>
      </c>
      <c r="V106" s="15" t="str">
        <f t="shared" ca="1" si="19"/>
        <v/>
      </c>
      <c r="W106" s="26" t="str">
        <f t="shared" si="22"/>
        <v/>
      </c>
      <c r="X106" s="26" t="str">
        <f t="shared" si="21"/>
        <v/>
      </c>
      <c r="Y106" s="27" t="str">
        <f>IF(AND(A106&lt;&gt;"",F106&lt;&gt;"完成",ISBLANK(K106),C106&lt;&gt;"特性",C106&lt;&gt;"Bug",C106&lt;&gt;"测试计划",C106&lt;&gt;"测试套件",C106&lt;&gt;"测试用例"),IF(ISBLANK(M106),$V$547,M106/8),"")</f>
        <v/>
      </c>
    </row>
    <row r="107" spans="8:25" x14ac:dyDescent="0.25">
      <c r="H107" s="1"/>
      <c r="I107" s="1"/>
      <c r="J107" s="1"/>
      <c r="O107" s="10" t="str">
        <f t="shared" si="12"/>
        <v/>
      </c>
      <c r="P107" s="10" t="str">
        <f t="shared" si="13"/>
        <v/>
      </c>
      <c r="Q107" s="6" t="str">
        <f t="shared" si="14"/>
        <v/>
      </c>
      <c r="R107" s="6" t="str">
        <f t="shared" si="15"/>
        <v/>
      </c>
      <c r="S107" s="6" t="str">
        <f t="shared" si="16"/>
        <v/>
      </c>
      <c r="T107" s="16" t="str">
        <f t="shared" ca="1" si="17"/>
        <v/>
      </c>
      <c r="U107" s="16" t="str">
        <f t="shared" ca="1" si="18"/>
        <v/>
      </c>
      <c r="V107" s="15" t="str">
        <f t="shared" ca="1" si="19"/>
        <v/>
      </c>
      <c r="W107" s="26" t="str">
        <f t="shared" si="22"/>
        <v/>
      </c>
      <c r="X107" s="26" t="str">
        <f t="shared" si="21"/>
        <v/>
      </c>
      <c r="Y107" s="27" t="str">
        <f>IF(AND(A107&lt;&gt;"",F107&lt;&gt;"完成",ISBLANK(K107),C107&lt;&gt;"特性",C107&lt;&gt;"Bug",C107&lt;&gt;"测试计划",C107&lt;&gt;"测试套件",C107&lt;&gt;"测试用例"),IF(ISBLANK(M107),$V$547,M107/8),"")</f>
        <v/>
      </c>
    </row>
    <row r="108" spans="8:25" x14ac:dyDescent="0.25">
      <c r="H108" s="1"/>
      <c r="I108" s="1"/>
      <c r="J108" s="1"/>
      <c r="K108" s="1"/>
      <c r="O108" s="10" t="str">
        <f t="shared" si="12"/>
        <v/>
      </c>
      <c r="P108" s="10" t="str">
        <f t="shared" si="13"/>
        <v/>
      </c>
      <c r="Q108" s="6" t="str">
        <f t="shared" si="14"/>
        <v/>
      </c>
      <c r="R108" s="6" t="str">
        <f t="shared" si="15"/>
        <v/>
      </c>
      <c r="S108" s="6" t="str">
        <f t="shared" si="16"/>
        <v/>
      </c>
      <c r="T108" s="16" t="str">
        <f t="shared" ca="1" si="17"/>
        <v/>
      </c>
      <c r="U108" s="16" t="str">
        <f t="shared" ca="1" si="18"/>
        <v/>
      </c>
      <c r="V108" s="15" t="str">
        <f t="shared" ca="1" si="19"/>
        <v/>
      </c>
      <c r="W108" s="26" t="str">
        <f t="shared" si="22"/>
        <v/>
      </c>
      <c r="X108" s="26" t="str">
        <f t="shared" si="21"/>
        <v/>
      </c>
      <c r="Y108" s="27" t="str">
        <f>IF(AND(A108&lt;&gt;"",F108&lt;&gt;"完成",ISBLANK(K108),C108&lt;&gt;"特性",C108&lt;&gt;"Bug",C108&lt;&gt;"测试计划",C108&lt;&gt;"测试套件",C108&lt;&gt;"测试用例"),IF(ISBLANK(M108),$V$547,M108/8),"")</f>
        <v/>
      </c>
    </row>
    <row r="109" spans="8:25" x14ac:dyDescent="0.25">
      <c r="H109" s="1"/>
      <c r="I109" s="1"/>
      <c r="J109" s="1"/>
      <c r="K109" s="1"/>
      <c r="O109" s="10" t="str">
        <f t="shared" si="12"/>
        <v/>
      </c>
      <c r="P109" s="10" t="str">
        <f t="shared" si="13"/>
        <v/>
      </c>
      <c r="Q109" s="6" t="str">
        <f t="shared" si="14"/>
        <v/>
      </c>
      <c r="R109" s="6" t="str">
        <f t="shared" si="15"/>
        <v/>
      </c>
      <c r="S109" s="6" t="str">
        <f t="shared" si="16"/>
        <v/>
      </c>
      <c r="T109" s="16" t="str">
        <f t="shared" ca="1" si="17"/>
        <v/>
      </c>
      <c r="U109" s="16" t="str">
        <f t="shared" ca="1" si="18"/>
        <v/>
      </c>
      <c r="V109" s="15" t="str">
        <f t="shared" ca="1" si="19"/>
        <v/>
      </c>
      <c r="W109" s="26" t="str">
        <f t="shared" si="22"/>
        <v/>
      </c>
      <c r="X109" s="26" t="str">
        <f t="shared" si="21"/>
        <v/>
      </c>
      <c r="Y109" s="27" t="str">
        <f>IF(AND(A109&lt;&gt;"",F109&lt;&gt;"完成",ISBLANK(K109),C109&lt;&gt;"特性",C109&lt;&gt;"Bug",C109&lt;&gt;"测试计划",C109&lt;&gt;"测试套件",C109&lt;&gt;"测试用例"),IF(ISBLANK(M109),$V$547,M109/8),"")</f>
        <v/>
      </c>
    </row>
    <row r="110" spans="8:25" x14ac:dyDescent="0.25">
      <c r="H110" s="1"/>
      <c r="I110" s="1"/>
      <c r="J110" s="1"/>
      <c r="K110" s="1"/>
      <c r="O110" s="10" t="str">
        <f t="shared" si="12"/>
        <v/>
      </c>
      <c r="P110" s="10" t="str">
        <f t="shared" si="13"/>
        <v/>
      </c>
      <c r="Q110" s="6" t="str">
        <f t="shared" si="14"/>
        <v/>
      </c>
      <c r="R110" s="6" t="str">
        <f t="shared" si="15"/>
        <v/>
      </c>
      <c r="S110" s="6" t="str">
        <f t="shared" si="16"/>
        <v/>
      </c>
      <c r="T110" s="16" t="str">
        <f t="shared" ca="1" si="17"/>
        <v/>
      </c>
      <c r="U110" s="16" t="str">
        <f t="shared" ca="1" si="18"/>
        <v/>
      </c>
      <c r="V110" s="15" t="str">
        <f t="shared" ca="1" si="19"/>
        <v/>
      </c>
      <c r="W110" s="26" t="str">
        <f t="shared" si="22"/>
        <v/>
      </c>
      <c r="X110" s="26" t="str">
        <f t="shared" si="21"/>
        <v/>
      </c>
      <c r="Y110" s="27" t="str">
        <f>IF(AND(A110&lt;&gt;"",F110&lt;&gt;"完成",ISBLANK(K110),C110&lt;&gt;"特性",C110&lt;&gt;"Bug",C110&lt;&gt;"测试计划",C110&lt;&gt;"测试套件",C110&lt;&gt;"测试用例"),IF(ISBLANK(M110),$V$547,M110/8),"")</f>
        <v/>
      </c>
    </row>
    <row r="111" spans="8:25" x14ac:dyDescent="0.25">
      <c r="H111" s="1"/>
      <c r="I111" s="1"/>
      <c r="J111" s="1"/>
      <c r="K111" s="1"/>
      <c r="O111" s="10" t="str">
        <f t="shared" si="12"/>
        <v/>
      </c>
      <c r="P111" s="10" t="str">
        <f t="shared" si="13"/>
        <v/>
      </c>
      <c r="Q111" s="6" t="str">
        <f t="shared" si="14"/>
        <v/>
      </c>
      <c r="R111" s="6" t="str">
        <f t="shared" si="15"/>
        <v/>
      </c>
      <c r="S111" s="6" t="str">
        <f t="shared" si="16"/>
        <v/>
      </c>
      <c r="T111" s="16" t="str">
        <f t="shared" ca="1" si="17"/>
        <v/>
      </c>
      <c r="U111" s="16" t="str">
        <f t="shared" ca="1" si="18"/>
        <v/>
      </c>
      <c r="V111" s="15" t="str">
        <f t="shared" ca="1" si="19"/>
        <v/>
      </c>
      <c r="W111" s="26" t="str">
        <f t="shared" si="22"/>
        <v/>
      </c>
      <c r="X111" s="26" t="str">
        <f t="shared" si="21"/>
        <v/>
      </c>
      <c r="Y111" s="27" t="str">
        <f>IF(AND(A111&lt;&gt;"",F111&lt;&gt;"完成",ISBLANK(K111),C111&lt;&gt;"特性",C111&lt;&gt;"Bug",C111&lt;&gt;"测试计划",C111&lt;&gt;"测试套件",C111&lt;&gt;"测试用例"),IF(ISBLANK(M111),$V$547,M111/8),"")</f>
        <v/>
      </c>
    </row>
    <row r="112" spans="8:25" x14ac:dyDescent="0.25">
      <c r="H112" s="1"/>
      <c r="I112" s="1"/>
      <c r="J112" s="1"/>
      <c r="K112" s="1"/>
      <c r="O112" s="10" t="str">
        <f t="shared" si="12"/>
        <v/>
      </c>
      <c r="P112" s="10" t="str">
        <f t="shared" si="13"/>
        <v/>
      </c>
      <c r="Q112" s="6" t="str">
        <f t="shared" si="14"/>
        <v/>
      </c>
      <c r="R112" s="6" t="str">
        <f t="shared" si="15"/>
        <v/>
      </c>
      <c r="S112" s="6" t="str">
        <f t="shared" si="16"/>
        <v/>
      </c>
      <c r="T112" s="16" t="str">
        <f t="shared" ca="1" si="17"/>
        <v/>
      </c>
      <c r="U112" s="16" t="str">
        <f t="shared" ca="1" si="18"/>
        <v/>
      </c>
      <c r="V112" s="15" t="str">
        <f t="shared" ca="1" si="19"/>
        <v/>
      </c>
      <c r="W112" s="26" t="str">
        <f t="shared" si="22"/>
        <v/>
      </c>
      <c r="X112" s="26" t="str">
        <f t="shared" si="21"/>
        <v/>
      </c>
      <c r="Y112" s="27" t="str">
        <f>IF(AND(A112&lt;&gt;"",F112&lt;&gt;"完成",ISBLANK(K112),C112&lt;&gt;"特性",C112&lt;&gt;"Bug",C112&lt;&gt;"测试计划",C112&lt;&gt;"测试套件",C112&lt;&gt;"测试用例"),IF(ISBLANK(M112),$V$547,M112/8),"")</f>
        <v/>
      </c>
    </row>
    <row r="113" spans="8:25" x14ac:dyDescent="0.25">
      <c r="H113" s="1"/>
      <c r="I113" s="1"/>
      <c r="J113" s="1"/>
      <c r="K113" s="1"/>
      <c r="O113" s="10" t="str">
        <f t="shared" si="12"/>
        <v/>
      </c>
      <c r="P113" s="10" t="str">
        <f t="shared" si="13"/>
        <v/>
      </c>
      <c r="Q113" s="6" t="str">
        <f t="shared" si="14"/>
        <v/>
      </c>
      <c r="R113" s="6" t="str">
        <f t="shared" si="15"/>
        <v/>
      </c>
      <c r="S113" s="6" t="str">
        <f t="shared" si="16"/>
        <v/>
      </c>
      <c r="T113" s="16" t="str">
        <f t="shared" ca="1" si="17"/>
        <v/>
      </c>
      <c r="U113" s="16" t="str">
        <f t="shared" ca="1" si="18"/>
        <v/>
      </c>
      <c r="V113" s="15" t="str">
        <f t="shared" ca="1" si="19"/>
        <v/>
      </c>
      <c r="W113" s="26" t="str">
        <f t="shared" si="22"/>
        <v/>
      </c>
      <c r="X113" s="26" t="str">
        <f t="shared" si="21"/>
        <v/>
      </c>
      <c r="Y113" s="27" t="str">
        <f>IF(AND(A113&lt;&gt;"",F113&lt;&gt;"完成",ISBLANK(K113),C113&lt;&gt;"特性",C113&lt;&gt;"Bug",C113&lt;&gt;"测试计划",C113&lt;&gt;"测试套件",C113&lt;&gt;"测试用例"),IF(ISBLANK(M113),$V$547,M113/8),"")</f>
        <v/>
      </c>
    </row>
    <row r="114" spans="8:25" x14ac:dyDescent="0.25">
      <c r="H114" s="1"/>
      <c r="I114" s="1"/>
      <c r="J114" s="1"/>
      <c r="K114" s="1"/>
      <c r="O114" s="10" t="str">
        <f t="shared" si="12"/>
        <v/>
      </c>
      <c r="P114" s="10" t="str">
        <f t="shared" si="13"/>
        <v/>
      </c>
      <c r="Q114" s="6" t="str">
        <f t="shared" si="14"/>
        <v/>
      </c>
      <c r="R114" s="6" t="str">
        <f t="shared" si="15"/>
        <v/>
      </c>
      <c r="S114" s="6" t="str">
        <f t="shared" si="16"/>
        <v/>
      </c>
      <c r="T114" s="16" t="str">
        <f t="shared" ca="1" si="17"/>
        <v/>
      </c>
      <c r="U114" s="16" t="str">
        <f t="shared" ca="1" si="18"/>
        <v/>
      </c>
      <c r="V114" s="15" t="str">
        <f t="shared" ca="1" si="19"/>
        <v/>
      </c>
      <c r="W114" s="26" t="str">
        <f t="shared" si="22"/>
        <v/>
      </c>
      <c r="X114" s="26" t="str">
        <f t="shared" si="21"/>
        <v/>
      </c>
      <c r="Y114" s="27" t="str">
        <f>IF(AND(A114&lt;&gt;"",F114&lt;&gt;"完成",ISBLANK(K114),C114&lt;&gt;"特性",C114&lt;&gt;"Bug",C114&lt;&gt;"测试计划",C114&lt;&gt;"测试套件",C114&lt;&gt;"测试用例"),IF(ISBLANK(M114),$V$547,M114/8),"")</f>
        <v/>
      </c>
    </row>
    <row r="115" spans="8:25" x14ac:dyDescent="0.25">
      <c r="H115" s="1"/>
      <c r="I115" s="1"/>
      <c r="J115" s="1"/>
      <c r="K115" s="1"/>
      <c r="O115" s="10" t="str">
        <f t="shared" si="12"/>
        <v/>
      </c>
      <c r="P115" s="10" t="str">
        <f t="shared" si="13"/>
        <v/>
      </c>
      <c r="Q115" s="6" t="str">
        <f t="shared" si="14"/>
        <v/>
      </c>
      <c r="R115" s="6" t="str">
        <f t="shared" si="15"/>
        <v/>
      </c>
      <c r="S115" s="6" t="str">
        <f t="shared" si="16"/>
        <v/>
      </c>
      <c r="T115" s="16" t="str">
        <f t="shared" ca="1" si="17"/>
        <v/>
      </c>
      <c r="U115" s="16" t="str">
        <f t="shared" ca="1" si="18"/>
        <v/>
      </c>
      <c r="V115" s="15" t="str">
        <f t="shared" ca="1" si="19"/>
        <v/>
      </c>
      <c r="W115" s="26" t="str">
        <f t="shared" si="22"/>
        <v/>
      </c>
      <c r="X115" s="26" t="str">
        <f t="shared" si="21"/>
        <v/>
      </c>
      <c r="Y115" s="27" t="str">
        <f>IF(AND(A115&lt;&gt;"",F115&lt;&gt;"完成",ISBLANK(K115),C115&lt;&gt;"特性",C115&lt;&gt;"Bug",C115&lt;&gt;"测试计划",C115&lt;&gt;"测试套件",C115&lt;&gt;"测试用例"),IF(ISBLANK(M115),$V$547,M115/8),"")</f>
        <v/>
      </c>
    </row>
    <row r="116" spans="8:25" x14ac:dyDescent="0.25">
      <c r="H116" s="1"/>
      <c r="I116" s="1"/>
      <c r="J116" s="1"/>
      <c r="K116" s="1"/>
      <c r="O116" s="10" t="str">
        <f t="shared" si="12"/>
        <v/>
      </c>
      <c r="P116" s="10" t="str">
        <f t="shared" si="13"/>
        <v/>
      </c>
      <c r="Q116" s="6" t="str">
        <f t="shared" si="14"/>
        <v/>
      </c>
      <c r="R116" s="6" t="str">
        <f t="shared" si="15"/>
        <v/>
      </c>
      <c r="S116" s="6" t="str">
        <f t="shared" si="16"/>
        <v/>
      </c>
      <c r="T116" s="16" t="str">
        <f t="shared" ca="1" si="17"/>
        <v/>
      </c>
      <c r="U116" s="16" t="str">
        <f t="shared" ca="1" si="18"/>
        <v/>
      </c>
      <c r="V116" s="15" t="str">
        <f t="shared" ca="1" si="19"/>
        <v/>
      </c>
      <c r="W116" s="26" t="str">
        <f t="shared" si="22"/>
        <v/>
      </c>
      <c r="X116" s="26" t="str">
        <f t="shared" si="21"/>
        <v/>
      </c>
      <c r="Y116" s="27" t="str">
        <f>IF(AND(A116&lt;&gt;"",F116&lt;&gt;"完成",ISBLANK(K116),C116&lt;&gt;"特性",C116&lt;&gt;"Bug",C116&lt;&gt;"测试计划",C116&lt;&gt;"测试套件",C116&lt;&gt;"测试用例"),IF(ISBLANK(M116),$V$547,M116/8),"")</f>
        <v/>
      </c>
    </row>
    <row r="117" spans="8:25" x14ac:dyDescent="0.25">
      <c r="H117" s="1"/>
      <c r="I117" s="1"/>
      <c r="J117" s="1"/>
      <c r="K117" s="1"/>
      <c r="O117" s="10" t="str">
        <f t="shared" si="12"/>
        <v/>
      </c>
      <c r="P117" s="10" t="str">
        <f t="shared" si="13"/>
        <v/>
      </c>
      <c r="Q117" s="6" t="str">
        <f t="shared" si="14"/>
        <v/>
      </c>
      <c r="R117" s="6" t="str">
        <f t="shared" si="15"/>
        <v/>
      </c>
      <c r="S117" s="6" t="str">
        <f t="shared" si="16"/>
        <v/>
      </c>
      <c r="T117" s="16" t="str">
        <f t="shared" ca="1" si="17"/>
        <v/>
      </c>
      <c r="U117" s="16" t="str">
        <f t="shared" ca="1" si="18"/>
        <v/>
      </c>
      <c r="V117" s="15" t="str">
        <f t="shared" ca="1" si="19"/>
        <v/>
      </c>
      <c r="W117" s="26" t="str">
        <f t="shared" si="22"/>
        <v/>
      </c>
      <c r="X117" s="26" t="str">
        <f t="shared" si="21"/>
        <v/>
      </c>
      <c r="Y117" s="27" t="str">
        <f>IF(AND(A117&lt;&gt;"",F117&lt;&gt;"完成",ISBLANK(K117),C117&lt;&gt;"特性",C117&lt;&gt;"Bug",C117&lt;&gt;"测试计划",C117&lt;&gt;"测试套件",C117&lt;&gt;"测试用例"),IF(ISBLANK(M117),$V$547,M117/8),"")</f>
        <v/>
      </c>
    </row>
    <row r="118" spans="8:25" x14ac:dyDescent="0.25">
      <c r="H118" s="1"/>
      <c r="I118" s="1"/>
      <c r="J118" s="1"/>
      <c r="K118" s="1"/>
      <c r="O118" s="10" t="str">
        <f t="shared" si="12"/>
        <v/>
      </c>
      <c r="P118" s="10" t="str">
        <f t="shared" si="13"/>
        <v/>
      </c>
      <c r="Q118" s="6" t="str">
        <f t="shared" si="14"/>
        <v/>
      </c>
      <c r="R118" s="6" t="str">
        <f t="shared" si="15"/>
        <v/>
      </c>
      <c r="S118" s="6" t="str">
        <f t="shared" si="16"/>
        <v/>
      </c>
      <c r="T118" s="16" t="str">
        <f t="shared" ca="1" si="17"/>
        <v/>
      </c>
      <c r="U118" s="16" t="str">
        <f t="shared" ca="1" si="18"/>
        <v/>
      </c>
      <c r="V118" s="15" t="str">
        <f t="shared" ca="1" si="19"/>
        <v/>
      </c>
      <c r="W118" s="26" t="str">
        <f t="shared" si="22"/>
        <v/>
      </c>
      <c r="X118" s="26" t="str">
        <f t="shared" si="21"/>
        <v/>
      </c>
      <c r="Y118" s="27" t="str">
        <f>IF(AND(A118&lt;&gt;"",F118&lt;&gt;"完成",ISBLANK(K118),C118&lt;&gt;"特性",C118&lt;&gt;"Bug",C118&lt;&gt;"测试计划",C118&lt;&gt;"测试套件",C118&lt;&gt;"测试用例"),IF(ISBLANK(M118),$V$547,M118/8),"")</f>
        <v/>
      </c>
    </row>
    <row r="119" spans="8:25" x14ac:dyDescent="0.25">
      <c r="H119" s="1"/>
      <c r="I119" s="1"/>
      <c r="J119" s="1"/>
      <c r="K119" s="1"/>
      <c r="O119" s="10" t="str">
        <f t="shared" si="12"/>
        <v/>
      </c>
      <c r="P119" s="10" t="str">
        <f t="shared" si="13"/>
        <v/>
      </c>
      <c r="Q119" s="6" t="str">
        <f t="shared" si="14"/>
        <v/>
      </c>
      <c r="R119" s="6" t="str">
        <f t="shared" si="15"/>
        <v/>
      </c>
      <c r="S119" s="6" t="str">
        <f t="shared" si="16"/>
        <v/>
      </c>
      <c r="T119" s="16" t="str">
        <f t="shared" ca="1" si="17"/>
        <v/>
      </c>
      <c r="U119" s="16" t="str">
        <f t="shared" ca="1" si="18"/>
        <v/>
      </c>
      <c r="V119" s="15" t="str">
        <f t="shared" ca="1" si="19"/>
        <v/>
      </c>
      <c r="W119" s="26" t="str">
        <f t="shared" si="22"/>
        <v/>
      </c>
      <c r="X119" s="26" t="str">
        <f t="shared" si="21"/>
        <v/>
      </c>
      <c r="Y119" s="27" t="str">
        <f>IF(AND(A119&lt;&gt;"",F119&lt;&gt;"完成",ISBLANK(K119),C119&lt;&gt;"特性",C119&lt;&gt;"Bug",C119&lt;&gt;"测试计划",C119&lt;&gt;"测试套件",C119&lt;&gt;"测试用例"),IF(ISBLANK(M119),$V$547,M119/8),"")</f>
        <v/>
      </c>
    </row>
    <row r="120" spans="8:25" x14ac:dyDescent="0.25">
      <c r="H120" s="1"/>
      <c r="I120" s="1"/>
      <c r="J120" s="1"/>
      <c r="K120" s="1"/>
      <c r="O120" s="10" t="str">
        <f t="shared" si="12"/>
        <v/>
      </c>
      <c r="P120" s="10" t="str">
        <f t="shared" si="13"/>
        <v/>
      </c>
      <c r="Q120" s="6" t="str">
        <f t="shared" si="14"/>
        <v/>
      </c>
      <c r="R120" s="6" t="str">
        <f t="shared" si="15"/>
        <v/>
      </c>
      <c r="S120" s="6" t="str">
        <f t="shared" si="16"/>
        <v/>
      </c>
      <c r="T120" s="16" t="str">
        <f t="shared" ca="1" si="17"/>
        <v/>
      </c>
      <c r="U120" s="16" t="str">
        <f t="shared" ca="1" si="18"/>
        <v/>
      </c>
      <c r="V120" s="15" t="str">
        <f t="shared" ca="1" si="19"/>
        <v/>
      </c>
      <c r="W120" s="26" t="str">
        <f t="shared" si="22"/>
        <v/>
      </c>
      <c r="X120" s="26" t="str">
        <f t="shared" si="21"/>
        <v/>
      </c>
      <c r="Y120" s="27" t="str">
        <f>IF(AND(A120&lt;&gt;"",F120&lt;&gt;"完成",ISBLANK(K120),C120&lt;&gt;"特性",C120&lt;&gt;"Bug",C120&lt;&gt;"测试计划",C120&lt;&gt;"测试套件",C120&lt;&gt;"测试用例"),IF(ISBLANK(M120),$V$547,M120/8),"")</f>
        <v/>
      </c>
    </row>
    <row r="121" spans="8:25" x14ac:dyDescent="0.25">
      <c r="H121" s="1"/>
      <c r="I121" s="1"/>
      <c r="J121" s="1"/>
      <c r="K121" s="1"/>
      <c r="O121" s="10" t="str">
        <f t="shared" si="12"/>
        <v/>
      </c>
      <c r="P121" s="10" t="str">
        <f t="shared" si="13"/>
        <v/>
      </c>
      <c r="Q121" s="6" t="str">
        <f t="shared" si="14"/>
        <v/>
      </c>
      <c r="R121" s="6" t="str">
        <f t="shared" si="15"/>
        <v/>
      </c>
      <c r="S121" s="6" t="str">
        <f t="shared" si="16"/>
        <v/>
      </c>
      <c r="T121" s="16" t="str">
        <f t="shared" ca="1" si="17"/>
        <v/>
      </c>
      <c r="U121" s="16" t="str">
        <f t="shared" ca="1" si="18"/>
        <v/>
      </c>
      <c r="V121" s="15" t="str">
        <f t="shared" ca="1" si="19"/>
        <v/>
      </c>
      <c r="W121" s="26" t="str">
        <f t="shared" si="22"/>
        <v/>
      </c>
      <c r="X121" s="26" t="str">
        <f t="shared" si="21"/>
        <v/>
      </c>
      <c r="Y121" s="27" t="str">
        <f>IF(AND(A121&lt;&gt;"",F121&lt;&gt;"完成",ISBLANK(K121),C121&lt;&gt;"特性",C121&lt;&gt;"Bug",C121&lt;&gt;"测试计划",C121&lt;&gt;"测试套件",C121&lt;&gt;"测试用例"),IF(ISBLANK(M121),$V$547,M121/8),"")</f>
        <v/>
      </c>
    </row>
    <row r="122" spans="8:25" x14ac:dyDescent="0.25">
      <c r="H122" s="1"/>
      <c r="I122" s="1"/>
      <c r="J122" s="1"/>
      <c r="K122" s="1"/>
      <c r="O122" s="10" t="str">
        <f t="shared" si="12"/>
        <v/>
      </c>
      <c r="P122" s="10" t="str">
        <f t="shared" si="13"/>
        <v/>
      </c>
      <c r="Q122" s="6" t="str">
        <f t="shared" si="14"/>
        <v/>
      </c>
      <c r="R122" s="6" t="str">
        <f t="shared" si="15"/>
        <v/>
      </c>
      <c r="S122" s="6" t="str">
        <f t="shared" si="16"/>
        <v/>
      </c>
      <c r="T122" s="16" t="str">
        <f t="shared" ca="1" si="17"/>
        <v/>
      </c>
      <c r="U122" s="16" t="str">
        <f t="shared" ca="1" si="18"/>
        <v/>
      </c>
      <c r="V122" s="15" t="str">
        <f t="shared" ca="1" si="19"/>
        <v/>
      </c>
      <c r="W122" s="26" t="str">
        <f t="shared" si="22"/>
        <v/>
      </c>
      <c r="X122" s="26" t="str">
        <f t="shared" si="21"/>
        <v/>
      </c>
      <c r="Y122" s="27" t="str">
        <f>IF(AND(A122&lt;&gt;"",F122&lt;&gt;"完成",ISBLANK(K122),C122&lt;&gt;"特性",C122&lt;&gt;"Bug",C122&lt;&gt;"测试计划",C122&lt;&gt;"测试套件",C122&lt;&gt;"测试用例"),IF(ISBLANK(M122),$V$547,M122/8),"")</f>
        <v/>
      </c>
    </row>
    <row r="123" spans="8:25" x14ac:dyDescent="0.25">
      <c r="H123" s="1"/>
      <c r="I123" s="1"/>
      <c r="J123" s="1"/>
      <c r="K123" s="1"/>
      <c r="O123" s="10" t="str">
        <f t="shared" si="12"/>
        <v/>
      </c>
      <c r="P123" s="10" t="str">
        <f t="shared" si="13"/>
        <v/>
      </c>
      <c r="Q123" s="6" t="str">
        <f t="shared" si="14"/>
        <v/>
      </c>
      <c r="R123" s="6" t="str">
        <f t="shared" si="15"/>
        <v/>
      </c>
      <c r="S123" s="6" t="str">
        <f t="shared" si="16"/>
        <v/>
      </c>
      <c r="T123" s="16" t="str">
        <f t="shared" ca="1" si="17"/>
        <v/>
      </c>
      <c r="U123" s="16" t="str">
        <f t="shared" ca="1" si="18"/>
        <v/>
      </c>
      <c r="V123" s="15" t="str">
        <f t="shared" ca="1" si="19"/>
        <v/>
      </c>
      <c r="W123" s="26" t="str">
        <f t="shared" si="22"/>
        <v/>
      </c>
      <c r="X123" s="26" t="str">
        <f t="shared" si="21"/>
        <v/>
      </c>
      <c r="Y123" s="27" t="str">
        <f>IF(AND(A123&lt;&gt;"",F123&lt;&gt;"完成",ISBLANK(K123),C123&lt;&gt;"特性",C123&lt;&gt;"Bug",C123&lt;&gt;"测试计划",C123&lt;&gt;"测试套件",C123&lt;&gt;"测试用例"),IF(ISBLANK(M123),$V$547,M123/8),"")</f>
        <v/>
      </c>
    </row>
    <row r="124" spans="8:25" x14ac:dyDescent="0.25">
      <c r="H124" s="1"/>
      <c r="I124" s="1"/>
      <c r="J124" s="1"/>
      <c r="K124" s="1"/>
      <c r="O124" s="10" t="str">
        <f t="shared" si="12"/>
        <v/>
      </c>
      <c r="P124" s="10" t="str">
        <f t="shared" si="13"/>
        <v/>
      </c>
      <c r="Q124" s="6" t="str">
        <f t="shared" si="14"/>
        <v/>
      </c>
      <c r="R124" s="6" t="str">
        <f t="shared" si="15"/>
        <v/>
      </c>
      <c r="S124" s="6" t="str">
        <f t="shared" si="16"/>
        <v/>
      </c>
      <c r="T124" s="16" t="str">
        <f t="shared" ca="1" si="17"/>
        <v/>
      </c>
      <c r="U124" s="16" t="str">
        <f t="shared" ca="1" si="18"/>
        <v/>
      </c>
      <c r="V124" s="15" t="str">
        <f t="shared" ca="1" si="19"/>
        <v/>
      </c>
      <c r="W124" s="26" t="str">
        <f t="shared" si="22"/>
        <v/>
      </c>
      <c r="X124" s="26" t="str">
        <f t="shared" si="21"/>
        <v/>
      </c>
      <c r="Y124" s="27" t="str">
        <f>IF(AND(A124&lt;&gt;"",F124&lt;&gt;"完成",ISBLANK(K124),C124&lt;&gt;"特性",C124&lt;&gt;"Bug",C124&lt;&gt;"测试计划",C124&lt;&gt;"测试套件",C124&lt;&gt;"测试用例"),IF(ISBLANK(M124),$V$547,M124/8),"")</f>
        <v/>
      </c>
    </row>
    <row r="125" spans="8:25" x14ac:dyDescent="0.25">
      <c r="H125" s="1"/>
      <c r="I125" s="1"/>
      <c r="J125" s="1"/>
      <c r="K125" s="1"/>
      <c r="O125" s="10" t="str">
        <f t="shared" si="12"/>
        <v/>
      </c>
      <c r="P125" s="10" t="str">
        <f t="shared" si="13"/>
        <v/>
      </c>
      <c r="Q125" s="6" t="str">
        <f t="shared" si="14"/>
        <v/>
      </c>
      <c r="R125" s="6" t="str">
        <f t="shared" si="15"/>
        <v/>
      </c>
      <c r="S125" s="6" t="str">
        <f t="shared" si="16"/>
        <v/>
      </c>
      <c r="T125" s="16" t="str">
        <f t="shared" ca="1" si="17"/>
        <v/>
      </c>
      <c r="U125" s="16" t="str">
        <f t="shared" ca="1" si="18"/>
        <v/>
      </c>
      <c r="V125" s="15" t="str">
        <f t="shared" ca="1" si="19"/>
        <v/>
      </c>
      <c r="W125" s="26" t="str">
        <f t="shared" si="22"/>
        <v/>
      </c>
      <c r="X125" s="26" t="str">
        <f t="shared" si="21"/>
        <v/>
      </c>
      <c r="Y125" s="27" t="str">
        <f>IF(AND(A125&lt;&gt;"",F125&lt;&gt;"完成",ISBLANK(K125),C125&lt;&gt;"特性",C125&lt;&gt;"Bug",C125&lt;&gt;"测试计划",C125&lt;&gt;"测试套件",C125&lt;&gt;"测试用例"),IF(ISBLANK(M125),$V$547,M125/8),"")</f>
        <v/>
      </c>
    </row>
    <row r="126" spans="8:25" x14ac:dyDescent="0.25">
      <c r="O126" s="10" t="str">
        <f t="shared" si="12"/>
        <v/>
      </c>
      <c r="P126" s="10" t="str">
        <f t="shared" si="13"/>
        <v/>
      </c>
      <c r="Q126" s="6" t="str">
        <f t="shared" si="14"/>
        <v/>
      </c>
      <c r="R126" s="6" t="str">
        <f t="shared" si="15"/>
        <v/>
      </c>
      <c r="S126" s="6" t="str">
        <f t="shared" si="16"/>
        <v/>
      </c>
      <c r="T126" s="16" t="str">
        <f t="shared" ca="1" si="17"/>
        <v/>
      </c>
      <c r="U126" s="16" t="str">
        <f t="shared" ca="1" si="18"/>
        <v/>
      </c>
      <c r="V126" s="15" t="str">
        <f t="shared" ca="1" si="19"/>
        <v/>
      </c>
      <c r="W126" s="26" t="str">
        <f t="shared" si="22"/>
        <v/>
      </c>
      <c r="X126" s="26" t="str">
        <f t="shared" si="21"/>
        <v/>
      </c>
      <c r="Y126" s="27" t="str">
        <f>IF(AND(A126&lt;&gt;"",F126&lt;&gt;"完成",ISBLANK(K126),C126&lt;&gt;"特性",C126&lt;&gt;"Bug",C126&lt;&gt;"测试计划",C126&lt;&gt;"测试套件",C126&lt;&gt;"测试用例"),IF(ISBLANK(M126),$V$547,M126/8),"")</f>
        <v/>
      </c>
    </row>
    <row r="127" spans="8:25" x14ac:dyDescent="0.25">
      <c r="O127" s="10" t="str">
        <f t="shared" si="12"/>
        <v/>
      </c>
      <c r="P127" s="10" t="str">
        <f t="shared" si="13"/>
        <v/>
      </c>
      <c r="Q127" s="6" t="str">
        <f t="shared" si="14"/>
        <v/>
      </c>
      <c r="R127" s="6" t="str">
        <f t="shared" si="15"/>
        <v/>
      </c>
      <c r="S127" s="6" t="str">
        <f t="shared" si="16"/>
        <v/>
      </c>
      <c r="T127" s="16" t="str">
        <f t="shared" ca="1" si="17"/>
        <v/>
      </c>
      <c r="U127" s="16" t="str">
        <f t="shared" ca="1" si="18"/>
        <v/>
      </c>
      <c r="V127" s="15" t="str">
        <f t="shared" ca="1" si="19"/>
        <v/>
      </c>
      <c r="W127" s="26" t="str">
        <f t="shared" si="22"/>
        <v/>
      </c>
      <c r="X127" s="26" t="str">
        <f t="shared" si="21"/>
        <v/>
      </c>
      <c r="Y127" s="27" t="str">
        <f>IF(AND(A127&lt;&gt;"",F127&lt;&gt;"完成",ISBLANK(K127),C127&lt;&gt;"特性",C127&lt;&gt;"Bug",C127&lt;&gt;"测试计划",C127&lt;&gt;"测试套件",C127&lt;&gt;"测试用例"),IF(ISBLANK(M127),$V$547,M127/8),"")</f>
        <v/>
      </c>
    </row>
    <row r="128" spans="8:25" x14ac:dyDescent="0.25">
      <c r="O128" s="10" t="str">
        <f t="shared" si="12"/>
        <v/>
      </c>
      <c r="P128" s="10" t="str">
        <f t="shared" si="13"/>
        <v/>
      </c>
      <c r="Q128" s="6" t="str">
        <f t="shared" si="14"/>
        <v/>
      </c>
      <c r="R128" s="6" t="str">
        <f t="shared" si="15"/>
        <v/>
      </c>
      <c r="S128" s="6" t="str">
        <f t="shared" si="16"/>
        <v/>
      </c>
      <c r="T128" s="16" t="str">
        <f t="shared" ca="1" si="17"/>
        <v/>
      </c>
      <c r="U128" s="16" t="str">
        <f t="shared" ca="1" si="18"/>
        <v/>
      </c>
      <c r="V128" s="15" t="str">
        <f t="shared" ca="1" si="19"/>
        <v/>
      </c>
      <c r="W128" s="26" t="str">
        <f t="shared" si="22"/>
        <v/>
      </c>
      <c r="X128" s="26" t="str">
        <f t="shared" si="21"/>
        <v/>
      </c>
      <c r="Y128" s="27" t="str">
        <f>IF(AND(A128&lt;&gt;"",F128&lt;&gt;"完成",ISBLANK(K128),C128&lt;&gt;"特性",C128&lt;&gt;"Bug",C128&lt;&gt;"测试计划",C128&lt;&gt;"测试套件",C128&lt;&gt;"测试用例"),IF(ISBLANK(M128),$V$547,M128/8),"")</f>
        <v/>
      </c>
    </row>
    <row r="129" spans="8:25" x14ac:dyDescent="0.25">
      <c r="O129" s="10" t="str">
        <f t="shared" si="12"/>
        <v/>
      </c>
      <c r="P129" s="10" t="str">
        <f t="shared" si="13"/>
        <v/>
      </c>
      <c r="Q129" s="6" t="str">
        <f t="shared" si="14"/>
        <v/>
      </c>
      <c r="R129" s="6" t="str">
        <f t="shared" si="15"/>
        <v/>
      </c>
      <c r="S129" s="6" t="str">
        <f t="shared" si="16"/>
        <v/>
      </c>
      <c r="T129" s="16" t="str">
        <f t="shared" ca="1" si="17"/>
        <v/>
      </c>
      <c r="U129" s="16" t="str">
        <f t="shared" ca="1" si="18"/>
        <v/>
      </c>
      <c r="V129" s="15" t="str">
        <f t="shared" ca="1" si="19"/>
        <v/>
      </c>
      <c r="W129" s="26" t="str">
        <f t="shared" si="22"/>
        <v/>
      </c>
      <c r="X129" s="26" t="str">
        <f t="shared" si="21"/>
        <v/>
      </c>
      <c r="Y129" s="27" t="str">
        <f>IF(AND(A129&lt;&gt;"",F129&lt;&gt;"完成",ISBLANK(K129),C129&lt;&gt;"特性",C129&lt;&gt;"Bug",C129&lt;&gt;"测试计划",C129&lt;&gt;"测试套件",C129&lt;&gt;"测试用例"),IF(ISBLANK(M129),$V$547,M129/8),"")</f>
        <v/>
      </c>
    </row>
    <row r="130" spans="8:25" x14ac:dyDescent="0.25">
      <c r="O130" s="10" t="str">
        <f t="shared" ref="O130:O193" si="23">IF(AND(K130&lt;&gt;"",C130&lt;&gt;"特性",C130&lt;&gt;"Bug",C130&lt;&gt;"测试计划",C130&lt;&gt;"测试套件",C130&lt;&gt;"测试用例"),H130,"")</f>
        <v/>
      </c>
      <c r="P130" s="10" t="str">
        <f t="shared" ref="P130:P193" si="24">IF(AND(K130&lt;&gt;"",C130&lt;&gt;"特性",C130&lt;&gt;"Bug",C130&lt;&gt;"测试计划",C130&lt;&gt;"测试套件",C130&lt;&gt;"测试用例"),I130,"")</f>
        <v/>
      </c>
      <c r="Q130" s="6" t="str">
        <f t="shared" ref="Q130:Q193" si="25">IF(AND(K130&lt;&gt;"",C130&lt;&gt;"特性",C130&lt;&gt;"Bug",C130&lt;&gt;"测试计划",C130&lt;&gt;"测试套件",C130&lt;&gt;"测试用例"),IF(M130&gt;0,M130/8,DATEDIF(H130,I130,"D")),"")</f>
        <v/>
      </c>
      <c r="R130" s="6" t="str">
        <f t="shared" ref="R130:R193" si="26">IF(AND(K130&lt;&gt;"",C130&lt;&gt;"特性",C130&lt;&gt;"Bug",C130&lt;&gt;"测试计划",C130&lt;&gt;"测试套件",C130&lt;&gt;"测试用例"),IF(N130&gt;0,N130/8,DATEDIF(IF(ISBLANK(J130),H130,J130),K130,"D")),"")</f>
        <v/>
      </c>
      <c r="S130" s="6" t="str">
        <f t="shared" ref="S130:S193" si="27">IF(AND(K130&lt;&gt;"",C130&lt;&gt;"特性",C130&lt;&gt;"Bug",C130&lt;&gt;"测试计划",C130&lt;&gt;"测试套件",C130&lt;&gt;"测试用例"),IF(AND(K130&gt;I130),-DATEDIF(I130,K130,"D"),DATEDIF(K130,I130,"D")),"")</f>
        <v/>
      </c>
      <c r="T130" s="16" t="str">
        <f t="shared" ref="T130:T193" ca="1" si="28">IF(AND(K130&lt;&gt;"",C130&lt;&gt;"特性",C130&lt;&gt;"Bug",C130&lt;&gt;"测试计划",C130&lt;&gt;"测试套件",C130&lt;&gt;"测试用例",K130&gt;(TODAY()-30)),IF(ISBLANK(J130),H130,J130),"")</f>
        <v/>
      </c>
      <c r="U130" s="16" t="str">
        <f t="shared" ref="U130:U193" ca="1" si="29">IF(AND(K130&lt;&gt;"",C130&lt;&gt;"特性",C130&lt;&gt;"Bug",C130&lt;&gt;"测试计划",C130&lt;&gt;"测试套件",C130&lt;&gt;"测试用例",K130&gt;(TODAY()-30)),K130,"")</f>
        <v/>
      </c>
      <c r="V130" s="15" t="str">
        <f t="shared" ref="V130:V193" ca="1" si="30">IF(AND(K130&lt;&gt;"",C130&lt;&gt;"特性",C130&lt;&gt;"Bug",C130&lt;&gt;"测试计划",C130&lt;&gt;"测试套件",C130&lt;&gt;"测试用例",K130&gt;(TODAY()-30)),IF(N130&gt;0,N130/8,DATEDIF(IF(ISBLANK(J130),H130,J130),K130,"D")),"")</f>
        <v/>
      </c>
      <c r="W130" s="26" t="str">
        <f t="shared" si="22"/>
        <v/>
      </c>
      <c r="X130" s="26" t="str">
        <f t="shared" si="21"/>
        <v/>
      </c>
      <c r="Y130" s="27" t="str">
        <f>IF(AND(A130&lt;&gt;"",F130&lt;&gt;"完成",ISBLANK(K130),C130&lt;&gt;"特性",C130&lt;&gt;"Bug",C130&lt;&gt;"测试计划",C130&lt;&gt;"测试套件",C130&lt;&gt;"测试用例"),IF(ISBLANK(M130),$V$547,M130/8),"")</f>
        <v/>
      </c>
    </row>
    <row r="131" spans="8:25" x14ac:dyDescent="0.25">
      <c r="O131" s="10" t="str">
        <f t="shared" si="23"/>
        <v/>
      </c>
      <c r="P131" s="10" t="str">
        <f t="shared" si="24"/>
        <v/>
      </c>
      <c r="Q131" s="6" t="str">
        <f t="shared" si="25"/>
        <v/>
      </c>
      <c r="R131" s="6" t="str">
        <f t="shared" si="26"/>
        <v/>
      </c>
      <c r="S131" s="6" t="str">
        <f t="shared" si="27"/>
        <v/>
      </c>
      <c r="T131" s="16" t="str">
        <f t="shared" ca="1" si="28"/>
        <v/>
      </c>
      <c r="U131" s="16" t="str">
        <f t="shared" ca="1" si="29"/>
        <v/>
      </c>
      <c r="V131" s="15" t="str">
        <f t="shared" ca="1" si="30"/>
        <v/>
      </c>
      <c r="W131" s="26" t="str">
        <f t="shared" si="22"/>
        <v/>
      </c>
      <c r="X131" s="26" t="str">
        <f t="shared" si="21"/>
        <v/>
      </c>
      <c r="Y131" s="27" t="str">
        <f>IF(AND(A131&lt;&gt;"",F131&lt;&gt;"完成",ISBLANK(K131),C131&lt;&gt;"特性",C131&lt;&gt;"Bug",C131&lt;&gt;"测试计划",C131&lt;&gt;"测试套件",C131&lt;&gt;"测试用例"),IF(ISBLANK(M131),$V$547,M131/8),"")</f>
        <v/>
      </c>
    </row>
    <row r="132" spans="8:25" x14ac:dyDescent="0.25">
      <c r="O132" s="10" t="str">
        <f t="shared" si="23"/>
        <v/>
      </c>
      <c r="P132" s="10" t="str">
        <f t="shared" si="24"/>
        <v/>
      </c>
      <c r="Q132" s="6" t="str">
        <f t="shared" si="25"/>
        <v/>
      </c>
      <c r="R132" s="6" t="str">
        <f t="shared" si="26"/>
        <v/>
      </c>
      <c r="S132" s="6" t="str">
        <f t="shared" si="27"/>
        <v/>
      </c>
      <c r="T132" s="16" t="str">
        <f t="shared" ca="1" si="28"/>
        <v/>
      </c>
      <c r="U132" s="16" t="str">
        <f t="shared" ca="1" si="29"/>
        <v/>
      </c>
      <c r="V132" s="15" t="str">
        <f t="shared" ca="1" si="30"/>
        <v/>
      </c>
      <c r="W132" s="26" t="str">
        <f t="shared" si="22"/>
        <v/>
      </c>
      <c r="X132" s="26" t="str">
        <f t="shared" si="21"/>
        <v/>
      </c>
      <c r="Y132" s="27" t="str">
        <f>IF(AND(A132&lt;&gt;"",F132&lt;&gt;"完成",ISBLANK(K132),C132&lt;&gt;"特性",C132&lt;&gt;"Bug",C132&lt;&gt;"测试计划",C132&lt;&gt;"测试套件",C132&lt;&gt;"测试用例"),IF(ISBLANK(M132),$V$547,M132/8),"")</f>
        <v/>
      </c>
    </row>
    <row r="133" spans="8:25" x14ac:dyDescent="0.25">
      <c r="O133" s="10" t="str">
        <f t="shared" si="23"/>
        <v/>
      </c>
      <c r="P133" s="10" t="str">
        <f t="shared" si="24"/>
        <v/>
      </c>
      <c r="Q133" s="6" t="str">
        <f t="shared" si="25"/>
        <v/>
      </c>
      <c r="R133" s="6" t="str">
        <f t="shared" si="26"/>
        <v/>
      </c>
      <c r="S133" s="6" t="str">
        <f t="shared" si="27"/>
        <v/>
      </c>
      <c r="T133" s="16" t="str">
        <f t="shared" ca="1" si="28"/>
        <v/>
      </c>
      <c r="U133" s="16" t="str">
        <f t="shared" ca="1" si="29"/>
        <v/>
      </c>
      <c r="V133" s="15" t="str">
        <f t="shared" ca="1" si="30"/>
        <v/>
      </c>
      <c r="W133" s="26" t="str">
        <f t="shared" si="22"/>
        <v/>
      </c>
      <c r="X133" s="26" t="str">
        <f t="shared" si="21"/>
        <v/>
      </c>
      <c r="Y133" s="27" t="str">
        <f t="shared" ref="Y133:Y196" si="31">IF(AND(A133&lt;&gt;"",F133&lt;&gt;"完成",ISBLANK(K133),C133&lt;&gt;"特性",C133&lt;&gt;"Bug",C133&lt;&gt;"测试计划",C133&lt;&gt;"测试套件",C133&lt;&gt;"测试用例"),IF(ISBLANK(M133),$V$547,M133/8),"")</f>
        <v/>
      </c>
    </row>
    <row r="134" spans="8:25" x14ac:dyDescent="0.25">
      <c r="H134" s="1"/>
      <c r="I134" s="1"/>
      <c r="J134" s="1"/>
      <c r="K134" s="1"/>
      <c r="O134" s="10" t="str">
        <f t="shared" si="23"/>
        <v/>
      </c>
      <c r="P134" s="10" t="str">
        <f t="shared" si="24"/>
        <v/>
      </c>
      <c r="Q134" s="6" t="str">
        <f t="shared" si="25"/>
        <v/>
      </c>
      <c r="R134" s="6" t="str">
        <f t="shared" si="26"/>
        <v/>
      </c>
      <c r="S134" s="6" t="str">
        <f t="shared" si="27"/>
        <v/>
      </c>
      <c r="T134" s="16" t="str">
        <f t="shared" ca="1" si="28"/>
        <v/>
      </c>
      <c r="U134" s="16" t="str">
        <f t="shared" ca="1" si="29"/>
        <v/>
      </c>
      <c r="V134" s="15" t="str">
        <f t="shared" ca="1" si="30"/>
        <v/>
      </c>
      <c r="W134" s="26" t="str">
        <f t="shared" si="22"/>
        <v/>
      </c>
      <c r="X134" s="26" t="str">
        <f t="shared" si="21"/>
        <v/>
      </c>
      <c r="Y134" s="27" t="str">
        <f t="shared" si="31"/>
        <v/>
      </c>
    </row>
    <row r="135" spans="8:25" x14ac:dyDescent="0.25">
      <c r="H135" s="1"/>
      <c r="I135" s="1"/>
      <c r="J135" s="1"/>
      <c r="K135" s="1"/>
      <c r="O135" s="10" t="str">
        <f t="shared" si="23"/>
        <v/>
      </c>
      <c r="P135" s="10" t="str">
        <f t="shared" si="24"/>
        <v/>
      </c>
      <c r="Q135" s="6" t="str">
        <f t="shared" si="25"/>
        <v/>
      </c>
      <c r="R135" s="6" t="str">
        <f t="shared" si="26"/>
        <v/>
      </c>
      <c r="S135" s="6" t="str">
        <f t="shared" si="27"/>
        <v/>
      </c>
      <c r="T135" s="16" t="str">
        <f t="shared" ca="1" si="28"/>
        <v/>
      </c>
      <c r="U135" s="16" t="str">
        <f t="shared" ca="1" si="29"/>
        <v/>
      </c>
      <c r="V135" s="15" t="str">
        <f t="shared" ca="1" si="30"/>
        <v/>
      </c>
      <c r="W135" s="26" t="str">
        <f t="shared" si="22"/>
        <v/>
      </c>
      <c r="X135" s="26" t="str">
        <f t="shared" si="21"/>
        <v/>
      </c>
      <c r="Y135" s="27" t="str">
        <f t="shared" si="31"/>
        <v/>
      </c>
    </row>
    <row r="136" spans="8:25" x14ac:dyDescent="0.25">
      <c r="H136" s="1"/>
      <c r="I136" s="1"/>
      <c r="J136" s="1"/>
      <c r="K136" s="1"/>
      <c r="O136" s="10" t="str">
        <f t="shared" si="23"/>
        <v/>
      </c>
      <c r="P136" s="10" t="str">
        <f t="shared" si="24"/>
        <v/>
      </c>
      <c r="Q136" s="6" t="str">
        <f t="shared" si="25"/>
        <v/>
      </c>
      <c r="R136" s="6" t="str">
        <f t="shared" si="26"/>
        <v/>
      </c>
      <c r="S136" s="6" t="str">
        <f t="shared" si="27"/>
        <v/>
      </c>
      <c r="T136" s="16" t="str">
        <f t="shared" ca="1" si="28"/>
        <v/>
      </c>
      <c r="U136" s="16" t="str">
        <f t="shared" ca="1" si="29"/>
        <v/>
      </c>
      <c r="V136" s="15" t="str">
        <f t="shared" ca="1" si="30"/>
        <v/>
      </c>
      <c r="W136" s="26" t="str">
        <f t="shared" si="22"/>
        <v/>
      </c>
      <c r="X136" s="26" t="str">
        <f t="shared" si="21"/>
        <v/>
      </c>
      <c r="Y136" s="27" t="str">
        <f t="shared" si="31"/>
        <v/>
      </c>
    </row>
    <row r="137" spans="8:25" x14ac:dyDescent="0.25">
      <c r="H137" s="1"/>
      <c r="I137" s="1"/>
      <c r="J137" s="1"/>
      <c r="K137" s="1"/>
      <c r="O137" s="10" t="str">
        <f t="shared" si="23"/>
        <v/>
      </c>
      <c r="P137" s="10" t="str">
        <f t="shared" si="24"/>
        <v/>
      </c>
      <c r="Q137" s="6" t="str">
        <f t="shared" si="25"/>
        <v/>
      </c>
      <c r="R137" s="6" t="str">
        <f t="shared" si="26"/>
        <v/>
      </c>
      <c r="S137" s="6" t="str">
        <f t="shared" si="27"/>
        <v/>
      </c>
      <c r="T137" s="16" t="str">
        <f t="shared" ca="1" si="28"/>
        <v/>
      </c>
      <c r="U137" s="16" t="str">
        <f t="shared" ca="1" si="29"/>
        <v/>
      </c>
      <c r="V137" s="15" t="str">
        <f t="shared" ca="1" si="30"/>
        <v/>
      </c>
      <c r="W137" s="26" t="str">
        <f t="shared" si="22"/>
        <v/>
      </c>
      <c r="X137" s="26" t="str">
        <f t="shared" si="21"/>
        <v/>
      </c>
      <c r="Y137" s="27" t="str">
        <f t="shared" si="31"/>
        <v/>
      </c>
    </row>
    <row r="138" spans="8:25" x14ac:dyDescent="0.25">
      <c r="H138" s="1"/>
      <c r="I138" s="1"/>
      <c r="J138" s="1"/>
      <c r="K138" s="1"/>
      <c r="O138" s="10" t="str">
        <f t="shared" si="23"/>
        <v/>
      </c>
      <c r="P138" s="10" t="str">
        <f t="shared" si="24"/>
        <v/>
      </c>
      <c r="Q138" s="6" t="str">
        <f t="shared" si="25"/>
        <v/>
      </c>
      <c r="R138" s="6" t="str">
        <f t="shared" si="26"/>
        <v/>
      </c>
      <c r="S138" s="6" t="str">
        <f t="shared" si="27"/>
        <v/>
      </c>
      <c r="T138" s="16" t="str">
        <f t="shared" ca="1" si="28"/>
        <v/>
      </c>
      <c r="U138" s="16" t="str">
        <f t="shared" ca="1" si="29"/>
        <v/>
      </c>
      <c r="V138" s="15" t="str">
        <f t="shared" ca="1" si="30"/>
        <v/>
      </c>
      <c r="W138" s="26" t="str">
        <f t="shared" si="22"/>
        <v/>
      </c>
      <c r="X138" s="26" t="str">
        <f t="shared" si="21"/>
        <v/>
      </c>
      <c r="Y138" s="27" t="str">
        <f t="shared" si="31"/>
        <v/>
      </c>
    </row>
    <row r="139" spans="8:25" x14ac:dyDescent="0.25">
      <c r="L139" s="1"/>
      <c r="O139" s="10" t="str">
        <f t="shared" si="23"/>
        <v/>
      </c>
      <c r="P139" s="10" t="str">
        <f t="shared" si="24"/>
        <v/>
      </c>
      <c r="Q139" s="6" t="str">
        <f t="shared" si="25"/>
        <v/>
      </c>
      <c r="R139" s="6" t="str">
        <f t="shared" si="26"/>
        <v/>
      </c>
      <c r="S139" s="6" t="str">
        <f t="shared" si="27"/>
        <v/>
      </c>
      <c r="T139" s="16" t="str">
        <f t="shared" ca="1" si="28"/>
        <v/>
      </c>
      <c r="U139" s="16" t="str">
        <f t="shared" ca="1" si="29"/>
        <v/>
      </c>
      <c r="V139" s="15" t="str">
        <f t="shared" ca="1" si="30"/>
        <v/>
      </c>
      <c r="W139" s="26" t="str">
        <f t="shared" si="22"/>
        <v/>
      </c>
      <c r="X139" s="26" t="str">
        <f t="shared" si="21"/>
        <v/>
      </c>
      <c r="Y139" s="27" t="str">
        <f t="shared" si="31"/>
        <v/>
      </c>
    </row>
    <row r="140" spans="8:25" x14ac:dyDescent="0.25">
      <c r="L140" s="1"/>
      <c r="O140" s="10" t="str">
        <f t="shared" si="23"/>
        <v/>
      </c>
      <c r="P140" s="10" t="str">
        <f t="shared" si="24"/>
        <v/>
      </c>
      <c r="Q140" s="6" t="str">
        <f t="shared" si="25"/>
        <v/>
      </c>
      <c r="R140" s="6" t="str">
        <f t="shared" si="26"/>
        <v/>
      </c>
      <c r="S140" s="6" t="str">
        <f t="shared" si="27"/>
        <v/>
      </c>
      <c r="T140" s="16" t="str">
        <f t="shared" ca="1" si="28"/>
        <v/>
      </c>
      <c r="U140" s="16" t="str">
        <f t="shared" ca="1" si="29"/>
        <v/>
      </c>
      <c r="V140" s="15" t="str">
        <f t="shared" ca="1" si="30"/>
        <v/>
      </c>
      <c r="W140" s="26" t="str">
        <f t="shared" si="22"/>
        <v/>
      </c>
      <c r="X140" s="26" t="str">
        <f t="shared" si="21"/>
        <v/>
      </c>
      <c r="Y140" s="27" t="str">
        <f t="shared" si="31"/>
        <v/>
      </c>
    </row>
    <row r="141" spans="8:25" x14ac:dyDescent="0.25">
      <c r="H141" s="1"/>
      <c r="I141" s="1"/>
      <c r="J141" s="1"/>
      <c r="K141" s="1"/>
      <c r="O141" s="10" t="str">
        <f t="shared" si="23"/>
        <v/>
      </c>
      <c r="P141" s="10" t="str">
        <f t="shared" si="24"/>
        <v/>
      </c>
      <c r="Q141" s="6" t="str">
        <f t="shared" si="25"/>
        <v/>
      </c>
      <c r="R141" s="6" t="str">
        <f t="shared" si="26"/>
        <v/>
      </c>
      <c r="S141" s="6" t="str">
        <f t="shared" si="27"/>
        <v/>
      </c>
      <c r="T141" s="16" t="str">
        <f t="shared" ca="1" si="28"/>
        <v/>
      </c>
      <c r="U141" s="16" t="str">
        <f t="shared" ca="1" si="29"/>
        <v/>
      </c>
      <c r="V141" s="15" t="str">
        <f t="shared" ca="1" si="30"/>
        <v/>
      </c>
      <c r="W141" s="26" t="str">
        <f t="shared" si="22"/>
        <v/>
      </c>
      <c r="X141" s="26" t="str">
        <f t="shared" si="21"/>
        <v/>
      </c>
      <c r="Y141" s="27" t="str">
        <f t="shared" si="31"/>
        <v/>
      </c>
    </row>
    <row r="142" spans="8:25" x14ac:dyDescent="0.25">
      <c r="H142" s="1"/>
      <c r="I142" s="1"/>
      <c r="J142" s="1"/>
      <c r="K142" s="1"/>
      <c r="O142" s="10" t="str">
        <f t="shared" si="23"/>
        <v/>
      </c>
      <c r="P142" s="10" t="str">
        <f t="shared" si="24"/>
        <v/>
      </c>
      <c r="Q142" s="6" t="str">
        <f t="shared" si="25"/>
        <v/>
      </c>
      <c r="R142" s="6" t="str">
        <f t="shared" si="26"/>
        <v/>
      </c>
      <c r="S142" s="6" t="str">
        <f t="shared" si="27"/>
        <v/>
      </c>
      <c r="T142" s="16" t="str">
        <f t="shared" ca="1" si="28"/>
        <v/>
      </c>
      <c r="U142" s="16" t="str">
        <f t="shared" ca="1" si="29"/>
        <v/>
      </c>
      <c r="V142" s="15" t="str">
        <f t="shared" ca="1" si="30"/>
        <v/>
      </c>
      <c r="W142" s="26" t="str">
        <f t="shared" si="22"/>
        <v/>
      </c>
      <c r="X142" s="26" t="str">
        <f t="shared" si="21"/>
        <v/>
      </c>
      <c r="Y142" s="27" t="str">
        <f t="shared" si="31"/>
        <v/>
      </c>
    </row>
    <row r="143" spans="8:25" x14ac:dyDescent="0.25">
      <c r="H143" s="1"/>
      <c r="I143" s="1"/>
      <c r="J143" s="1"/>
      <c r="K143" s="1"/>
      <c r="O143" s="10" t="str">
        <f t="shared" si="23"/>
        <v/>
      </c>
      <c r="P143" s="10" t="str">
        <f t="shared" si="24"/>
        <v/>
      </c>
      <c r="Q143" s="6" t="str">
        <f t="shared" si="25"/>
        <v/>
      </c>
      <c r="R143" s="6" t="str">
        <f t="shared" si="26"/>
        <v/>
      </c>
      <c r="S143" s="6" t="str">
        <f t="shared" si="27"/>
        <v/>
      </c>
      <c r="T143" s="16" t="str">
        <f t="shared" ca="1" si="28"/>
        <v/>
      </c>
      <c r="U143" s="16" t="str">
        <f t="shared" ca="1" si="29"/>
        <v/>
      </c>
      <c r="V143" s="15" t="str">
        <f t="shared" ca="1" si="30"/>
        <v/>
      </c>
      <c r="W143" s="26" t="str">
        <f t="shared" si="22"/>
        <v/>
      </c>
      <c r="X143" s="26" t="str">
        <f t="shared" si="21"/>
        <v/>
      </c>
      <c r="Y143" s="27" t="str">
        <f t="shared" si="31"/>
        <v/>
      </c>
    </row>
    <row r="144" spans="8:25" x14ac:dyDescent="0.25">
      <c r="H144" s="1"/>
      <c r="I144" s="1"/>
      <c r="J144" s="1"/>
      <c r="K144" s="1"/>
      <c r="O144" s="10" t="str">
        <f t="shared" si="23"/>
        <v/>
      </c>
      <c r="P144" s="10" t="str">
        <f t="shared" si="24"/>
        <v/>
      </c>
      <c r="Q144" s="6" t="str">
        <f t="shared" si="25"/>
        <v/>
      </c>
      <c r="R144" s="6" t="str">
        <f t="shared" si="26"/>
        <v/>
      </c>
      <c r="S144" s="6" t="str">
        <f t="shared" si="27"/>
        <v/>
      </c>
      <c r="T144" s="16" t="str">
        <f t="shared" ca="1" si="28"/>
        <v/>
      </c>
      <c r="U144" s="16" t="str">
        <f t="shared" ca="1" si="29"/>
        <v/>
      </c>
      <c r="V144" s="15" t="str">
        <f t="shared" ca="1" si="30"/>
        <v/>
      </c>
      <c r="W144" s="26" t="str">
        <f t="shared" si="22"/>
        <v/>
      </c>
      <c r="X144" s="26" t="str">
        <f t="shared" si="21"/>
        <v/>
      </c>
      <c r="Y144" s="27" t="str">
        <f t="shared" si="31"/>
        <v/>
      </c>
    </row>
    <row r="145" spans="8:25" x14ac:dyDescent="0.25">
      <c r="H145" s="1"/>
      <c r="I145" s="1"/>
      <c r="J145" s="1"/>
      <c r="K145" s="1"/>
      <c r="O145" s="10" t="str">
        <f t="shared" si="23"/>
        <v/>
      </c>
      <c r="P145" s="10" t="str">
        <f t="shared" si="24"/>
        <v/>
      </c>
      <c r="Q145" s="6" t="str">
        <f t="shared" si="25"/>
        <v/>
      </c>
      <c r="R145" s="6" t="str">
        <f t="shared" si="26"/>
        <v/>
      </c>
      <c r="S145" s="6" t="str">
        <f t="shared" si="27"/>
        <v/>
      </c>
      <c r="T145" s="16" t="str">
        <f t="shared" ca="1" si="28"/>
        <v/>
      </c>
      <c r="U145" s="16" t="str">
        <f t="shared" ca="1" si="29"/>
        <v/>
      </c>
      <c r="V145" s="15" t="str">
        <f t="shared" ca="1" si="30"/>
        <v/>
      </c>
      <c r="W145" s="26" t="str">
        <f t="shared" si="22"/>
        <v/>
      </c>
      <c r="X145" s="26" t="str">
        <f t="shared" si="21"/>
        <v/>
      </c>
      <c r="Y145" s="27" t="str">
        <f t="shared" si="31"/>
        <v/>
      </c>
    </row>
    <row r="146" spans="8:25" x14ac:dyDescent="0.25">
      <c r="L146" s="1"/>
      <c r="O146" s="10" t="str">
        <f t="shared" si="23"/>
        <v/>
      </c>
      <c r="P146" s="10" t="str">
        <f t="shared" si="24"/>
        <v/>
      </c>
      <c r="Q146" s="6" t="str">
        <f t="shared" si="25"/>
        <v/>
      </c>
      <c r="R146" s="6" t="str">
        <f t="shared" si="26"/>
        <v/>
      </c>
      <c r="S146" s="6" t="str">
        <f t="shared" si="27"/>
        <v/>
      </c>
      <c r="T146" s="16" t="str">
        <f t="shared" ca="1" si="28"/>
        <v/>
      </c>
      <c r="U146" s="16" t="str">
        <f t="shared" ca="1" si="29"/>
        <v/>
      </c>
      <c r="V146" s="15" t="str">
        <f t="shared" ca="1" si="30"/>
        <v/>
      </c>
      <c r="W146" s="26" t="str">
        <f t="shared" si="22"/>
        <v/>
      </c>
      <c r="X146" s="26" t="str">
        <f t="shared" si="21"/>
        <v/>
      </c>
      <c r="Y146" s="27" t="str">
        <f t="shared" si="31"/>
        <v/>
      </c>
    </row>
    <row r="147" spans="8:25" x14ac:dyDescent="0.25">
      <c r="H147" s="1"/>
      <c r="I147" s="1"/>
      <c r="J147" s="1"/>
      <c r="K147" s="1"/>
      <c r="O147" s="10" t="str">
        <f t="shared" si="23"/>
        <v/>
      </c>
      <c r="P147" s="10" t="str">
        <f t="shared" si="24"/>
        <v/>
      </c>
      <c r="Q147" s="6" t="str">
        <f t="shared" si="25"/>
        <v/>
      </c>
      <c r="R147" s="6" t="str">
        <f t="shared" si="26"/>
        <v/>
      </c>
      <c r="S147" s="6" t="str">
        <f t="shared" si="27"/>
        <v/>
      </c>
      <c r="T147" s="16" t="str">
        <f t="shared" ca="1" si="28"/>
        <v/>
      </c>
      <c r="U147" s="16" t="str">
        <f t="shared" ca="1" si="29"/>
        <v/>
      </c>
      <c r="V147" s="15" t="str">
        <f t="shared" ca="1" si="30"/>
        <v/>
      </c>
      <c r="W147" s="26" t="str">
        <f t="shared" si="22"/>
        <v/>
      </c>
      <c r="X147" s="26" t="str">
        <f t="shared" si="21"/>
        <v/>
      </c>
      <c r="Y147" s="27" t="str">
        <f t="shared" si="31"/>
        <v/>
      </c>
    </row>
    <row r="148" spans="8:25" x14ac:dyDescent="0.25">
      <c r="H148" s="1"/>
      <c r="I148" s="1"/>
      <c r="J148" s="1"/>
      <c r="K148" s="1"/>
      <c r="O148" s="10" t="str">
        <f t="shared" si="23"/>
        <v/>
      </c>
      <c r="P148" s="10" t="str">
        <f t="shared" si="24"/>
        <v/>
      </c>
      <c r="Q148" s="6" t="str">
        <f t="shared" si="25"/>
        <v/>
      </c>
      <c r="R148" s="6" t="str">
        <f t="shared" si="26"/>
        <v/>
      </c>
      <c r="S148" s="6" t="str">
        <f t="shared" si="27"/>
        <v/>
      </c>
      <c r="T148" s="16" t="str">
        <f t="shared" ca="1" si="28"/>
        <v/>
      </c>
      <c r="U148" s="16" t="str">
        <f t="shared" ca="1" si="29"/>
        <v/>
      </c>
      <c r="V148" s="15" t="str">
        <f t="shared" ca="1" si="30"/>
        <v/>
      </c>
      <c r="W148" s="26" t="str">
        <f t="shared" si="22"/>
        <v/>
      </c>
      <c r="X148" s="26" t="str">
        <f t="shared" si="21"/>
        <v/>
      </c>
      <c r="Y148" s="27" t="str">
        <f t="shared" si="31"/>
        <v/>
      </c>
    </row>
    <row r="149" spans="8:25" x14ac:dyDescent="0.25">
      <c r="H149" s="1"/>
      <c r="I149" s="1"/>
      <c r="J149" s="1"/>
      <c r="K149" s="1"/>
      <c r="O149" s="10" t="str">
        <f t="shared" si="23"/>
        <v/>
      </c>
      <c r="P149" s="10" t="str">
        <f t="shared" si="24"/>
        <v/>
      </c>
      <c r="Q149" s="6" t="str">
        <f t="shared" si="25"/>
        <v/>
      </c>
      <c r="R149" s="6" t="str">
        <f t="shared" si="26"/>
        <v/>
      </c>
      <c r="S149" s="6" t="str">
        <f t="shared" si="27"/>
        <v/>
      </c>
      <c r="T149" s="16" t="str">
        <f t="shared" ca="1" si="28"/>
        <v/>
      </c>
      <c r="U149" s="16" t="str">
        <f t="shared" ca="1" si="29"/>
        <v/>
      </c>
      <c r="V149" s="15" t="str">
        <f t="shared" ca="1" si="30"/>
        <v/>
      </c>
      <c r="W149" s="26" t="str">
        <f t="shared" si="22"/>
        <v/>
      </c>
      <c r="X149" s="26" t="str">
        <f t="shared" si="21"/>
        <v/>
      </c>
      <c r="Y149" s="27" t="str">
        <f t="shared" si="31"/>
        <v/>
      </c>
    </row>
    <row r="150" spans="8:25" x14ac:dyDescent="0.25">
      <c r="H150" s="1"/>
      <c r="I150" s="1"/>
      <c r="J150" s="1"/>
      <c r="K150" s="1"/>
      <c r="O150" s="10" t="str">
        <f t="shared" si="23"/>
        <v/>
      </c>
      <c r="P150" s="10" t="str">
        <f t="shared" si="24"/>
        <v/>
      </c>
      <c r="Q150" s="6" t="str">
        <f t="shared" si="25"/>
        <v/>
      </c>
      <c r="R150" s="6" t="str">
        <f t="shared" si="26"/>
        <v/>
      </c>
      <c r="S150" s="6" t="str">
        <f t="shared" si="27"/>
        <v/>
      </c>
      <c r="T150" s="16" t="str">
        <f t="shared" ca="1" si="28"/>
        <v/>
      </c>
      <c r="U150" s="16" t="str">
        <f t="shared" ca="1" si="29"/>
        <v/>
      </c>
      <c r="V150" s="15" t="str">
        <f t="shared" ca="1" si="30"/>
        <v/>
      </c>
      <c r="W150" s="26" t="str">
        <f t="shared" si="22"/>
        <v/>
      </c>
      <c r="X150" s="26" t="str">
        <f t="shared" si="21"/>
        <v/>
      </c>
      <c r="Y150" s="27" t="str">
        <f t="shared" si="31"/>
        <v/>
      </c>
    </row>
    <row r="151" spans="8:25" x14ac:dyDescent="0.25">
      <c r="H151" s="1"/>
      <c r="I151" s="1"/>
      <c r="J151" s="1"/>
      <c r="K151" s="1"/>
      <c r="O151" s="10" t="str">
        <f t="shared" si="23"/>
        <v/>
      </c>
      <c r="P151" s="10" t="str">
        <f t="shared" si="24"/>
        <v/>
      </c>
      <c r="Q151" s="6" t="str">
        <f t="shared" si="25"/>
        <v/>
      </c>
      <c r="R151" s="6" t="str">
        <f t="shared" si="26"/>
        <v/>
      </c>
      <c r="S151" s="6" t="str">
        <f t="shared" si="27"/>
        <v/>
      </c>
      <c r="T151" s="16" t="str">
        <f t="shared" ca="1" si="28"/>
        <v/>
      </c>
      <c r="U151" s="16" t="str">
        <f t="shared" ca="1" si="29"/>
        <v/>
      </c>
      <c r="V151" s="15" t="str">
        <f t="shared" ca="1" si="30"/>
        <v/>
      </c>
      <c r="W151" s="26" t="str">
        <f t="shared" si="22"/>
        <v/>
      </c>
      <c r="X151" s="26" t="str">
        <f t="shared" si="21"/>
        <v/>
      </c>
      <c r="Y151" s="27" t="str">
        <f t="shared" si="31"/>
        <v/>
      </c>
    </row>
    <row r="152" spans="8:25" x14ac:dyDescent="0.25">
      <c r="H152" s="1"/>
      <c r="I152" s="1"/>
      <c r="J152" s="1"/>
      <c r="K152" s="1"/>
      <c r="O152" s="10" t="str">
        <f t="shared" si="23"/>
        <v/>
      </c>
      <c r="P152" s="10" t="str">
        <f t="shared" si="24"/>
        <v/>
      </c>
      <c r="Q152" s="6" t="str">
        <f t="shared" si="25"/>
        <v/>
      </c>
      <c r="R152" s="6" t="str">
        <f t="shared" si="26"/>
        <v/>
      </c>
      <c r="S152" s="6" t="str">
        <f t="shared" si="27"/>
        <v/>
      </c>
      <c r="T152" s="16" t="str">
        <f t="shared" ca="1" si="28"/>
        <v/>
      </c>
      <c r="U152" s="16" t="str">
        <f t="shared" ca="1" si="29"/>
        <v/>
      </c>
      <c r="V152" s="15" t="str">
        <f t="shared" ca="1" si="30"/>
        <v/>
      </c>
      <c r="W152" s="26" t="str">
        <f t="shared" si="22"/>
        <v/>
      </c>
      <c r="X152" s="26" t="str">
        <f t="shared" si="21"/>
        <v/>
      </c>
      <c r="Y152" s="27" t="str">
        <f t="shared" si="31"/>
        <v/>
      </c>
    </row>
    <row r="153" spans="8:25" x14ac:dyDescent="0.25">
      <c r="H153" s="1"/>
      <c r="I153" s="1"/>
      <c r="J153" s="1"/>
      <c r="K153" s="1"/>
      <c r="O153" s="10" t="str">
        <f t="shared" si="23"/>
        <v/>
      </c>
      <c r="P153" s="10" t="str">
        <f t="shared" si="24"/>
        <v/>
      </c>
      <c r="Q153" s="6" t="str">
        <f t="shared" si="25"/>
        <v/>
      </c>
      <c r="R153" s="6" t="str">
        <f t="shared" si="26"/>
        <v/>
      </c>
      <c r="S153" s="6" t="str">
        <f t="shared" si="27"/>
        <v/>
      </c>
      <c r="T153" s="16" t="str">
        <f t="shared" ca="1" si="28"/>
        <v/>
      </c>
      <c r="U153" s="16" t="str">
        <f t="shared" ca="1" si="29"/>
        <v/>
      </c>
      <c r="V153" s="15" t="str">
        <f t="shared" ca="1" si="30"/>
        <v/>
      </c>
      <c r="W153" s="26" t="str">
        <f t="shared" si="22"/>
        <v/>
      </c>
      <c r="X153" s="26" t="str">
        <f t="shared" si="21"/>
        <v/>
      </c>
      <c r="Y153" s="27" t="str">
        <f t="shared" si="31"/>
        <v/>
      </c>
    </row>
    <row r="154" spans="8:25" x14ac:dyDescent="0.25">
      <c r="O154" s="10" t="str">
        <f t="shared" si="23"/>
        <v/>
      </c>
      <c r="P154" s="10" t="str">
        <f t="shared" si="24"/>
        <v/>
      </c>
      <c r="Q154" s="6" t="str">
        <f t="shared" si="25"/>
        <v/>
      </c>
      <c r="R154" s="6" t="str">
        <f t="shared" si="26"/>
        <v/>
      </c>
      <c r="S154" s="6" t="str">
        <f t="shared" si="27"/>
        <v/>
      </c>
      <c r="T154" s="16" t="str">
        <f t="shared" ca="1" si="28"/>
        <v/>
      </c>
      <c r="U154" s="16" t="str">
        <f t="shared" ca="1" si="29"/>
        <v/>
      </c>
      <c r="V154" s="15" t="str">
        <f t="shared" ca="1" si="30"/>
        <v/>
      </c>
      <c r="W154" s="26" t="str">
        <f t="shared" si="22"/>
        <v/>
      </c>
      <c r="X154" s="26" t="str">
        <f t="shared" si="21"/>
        <v/>
      </c>
      <c r="Y154" s="27" t="str">
        <f t="shared" si="31"/>
        <v/>
      </c>
    </row>
    <row r="155" spans="8:25" x14ac:dyDescent="0.25">
      <c r="I155" s="1"/>
      <c r="K155" s="1"/>
      <c r="L155" s="1"/>
      <c r="O155" s="10" t="str">
        <f t="shared" si="23"/>
        <v/>
      </c>
      <c r="P155" s="10" t="str">
        <f t="shared" si="24"/>
        <v/>
      </c>
      <c r="Q155" s="6" t="str">
        <f t="shared" si="25"/>
        <v/>
      </c>
      <c r="R155" s="6" t="str">
        <f t="shared" si="26"/>
        <v/>
      </c>
      <c r="S155" s="6" t="str">
        <f t="shared" si="27"/>
        <v/>
      </c>
      <c r="T155" s="16" t="str">
        <f t="shared" ca="1" si="28"/>
        <v/>
      </c>
      <c r="U155" s="16" t="str">
        <f t="shared" ca="1" si="29"/>
        <v/>
      </c>
      <c r="V155" s="15" t="str">
        <f t="shared" ca="1" si="30"/>
        <v/>
      </c>
      <c r="W155" s="26" t="str">
        <f t="shared" si="22"/>
        <v/>
      </c>
      <c r="X155" s="26" t="str">
        <f t="shared" si="21"/>
        <v/>
      </c>
      <c r="Y155" s="27" t="str">
        <f t="shared" si="31"/>
        <v/>
      </c>
    </row>
    <row r="156" spans="8:25" x14ac:dyDescent="0.25">
      <c r="O156" s="10" t="str">
        <f t="shared" si="23"/>
        <v/>
      </c>
      <c r="P156" s="10" t="str">
        <f t="shared" si="24"/>
        <v/>
      </c>
      <c r="Q156" s="6" t="str">
        <f t="shared" si="25"/>
        <v/>
      </c>
      <c r="R156" s="6" t="str">
        <f t="shared" si="26"/>
        <v/>
      </c>
      <c r="S156" s="6" t="str">
        <f t="shared" si="27"/>
        <v/>
      </c>
      <c r="T156" s="16" t="str">
        <f t="shared" ca="1" si="28"/>
        <v/>
      </c>
      <c r="U156" s="16" t="str">
        <f t="shared" ca="1" si="29"/>
        <v/>
      </c>
      <c r="V156" s="15" t="str">
        <f t="shared" ca="1" si="30"/>
        <v/>
      </c>
      <c r="W156" s="26" t="str">
        <f t="shared" si="22"/>
        <v/>
      </c>
      <c r="X156" s="26" t="str">
        <f t="shared" si="21"/>
        <v/>
      </c>
      <c r="Y156" s="27" t="str">
        <f t="shared" si="31"/>
        <v/>
      </c>
    </row>
    <row r="157" spans="8:25" x14ac:dyDescent="0.25">
      <c r="H157" s="1"/>
      <c r="I157" s="1"/>
      <c r="J157" s="1"/>
      <c r="K157" s="1"/>
      <c r="O157" s="10" t="str">
        <f t="shared" si="23"/>
        <v/>
      </c>
      <c r="P157" s="10" t="str">
        <f t="shared" si="24"/>
        <v/>
      </c>
      <c r="Q157" s="6" t="str">
        <f t="shared" si="25"/>
        <v/>
      </c>
      <c r="R157" s="6" t="str">
        <f t="shared" si="26"/>
        <v/>
      </c>
      <c r="S157" s="6" t="str">
        <f t="shared" si="27"/>
        <v/>
      </c>
      <c r="T157" s="16" t="str">
        <f t="shared" ca="1" si="28"/>
        <v/>
      </c>
      <c r="U157" s="16" t="str">
        <f t="shared" ca="1" si="29"/>
        <v/>
      </c>
      <c r="V157" s="15" t="str">
        <f t="shared" ca="1" si="30"/>
        <v/>
      </c>
      <c r="W157" s="26" t="str">
        <f t="shared" si="22"/>
        <v/>
      </c>
      <c r="X157" s="26" t="str">
        <f t="shared" si="21"/>
        <v/>
      </c>
      <c r="Y157" s="27" t="str">
        <f t="shared" si="31"/>
        <v/>
      </c>
    </row>
    <row r="158" spans="8:25" x14ac:dyDescent="0.25">
      <c r="L158" s="1"/>
      <c r="O158" s="10" t="str">
        <f t="shared" si="23"/>
        <v/>
      </c>
      <c r="P158" s="10" t="str">
        <f t="shared" si="24"/>
        <v/>
      </c>
      <c r="Q158" s="6" t="str">
        <f t="shared" si="25"/>
        <v/>
      </c>
      <c r="R158" s="6" t="str">
        <f t="shared" si="26"/>
        <v/>
      </c>
      <c r="S158" s="6" t="str">
        <f t="shared" si="27"/>
        <v/>
      </c>
      <c r="T158" s="16" t="str">
        <f t="shared" ca="1" si="28"/>
        <v/>
      </c>
      <c r="U158" s="16" t="str">
        <f t="shared" ca="1" si="29"/>
        <v/>
      </c>
      <c r="V158" s="15" t="str">
        <f t="shared" ca="1" si="30"/>
        <v/>
      </c>
      <c r="W158" s="26" t="str">
        <f t="shared" si="22"/>
        <v/>
      </c>
      <c r="X158" s="26" t="str">
        <f t="shared" si="21"/>
        <v/>
      </c>
      <c r="Y158" s="27" t="str">
        <f t="shared" si="31"/>
        <v/>
      </c>
    </row>
    <row r="159" spans="8:25" x14ac:dyDescent="0.25">
      <c r="H159" s="1"/>
      <c r="I159" s="1"/>
      <c r="J159" s="1"/>
      <c r="K159" s="1"/>
      <c r="O159" s="10" t="str">
        <f t="shared" si="23"/>
        <v/>
      </c>
      <c r="P159" s="10" t="str">
        <f t="shared" si="24"/>
        <v/>
      </c>
      <c r="Q159" s="6" t="str">
        <f t="shared" si="25"/>
        <v/>
      </c>
      <c r="R159" s="6" t="str">
        <f t="shared" si="26"/>
        <v/>
      </c>
      <c r="S159" s="6" t="str">
        <f t="shared" si="27"/>
        <v/>
      </c>
      <c r="T159" s="16" t="str">
        <f t="shared" ca="1" si="28"/>
        <v/>
      </c>
      <c r="U159" s="16" t="str">
        <f t="shared" ca="1" si="29"/>
        <v/>
      </c>
      <c r="V159" s="15" t="str">
        <f t="shared" ca="1" si="30"/>
        <v/>
      </c>
      <c r="W159" s="26" t="str">
        <f t="shared" si="22"/>
        <v/>
      </c>
      <c r="X159" s="26" t="str">
        <f t="shared" ref="X159:X222" si="32">IF(AND(F159&lt;&gt;"完成",ISBLANK(K159),C159&lt;&gt;"特性",C159&lt;&gt;"Bug",C159&lt;&gt;"测试计划",C159&lt;&gt;"测试套件",C159&lt;&gt;"测试用例"),IF(ISBLANK(I159),"",I159),"")</f>
        <v/>
      </c>
      <c r="Y159" s="27" t="str">
        <f t="shared" si="31"/>
        <v/>
      </c>
    </row>
    <row r="160" spans="8:25" x14ac:dyDescent="0.25">
      <c r="H160" s="1"/>
      <c r="I160" s="1"/>
      <c r="J160" s="1"/>
      <c r="K160" s="1"/>
      <c r="O160" s="10" t="str">
        <f t="shared" si="23"/>
        <v/>
      </c>
      <c r="P160" s="10" t="str">
        <f t="shared" si="24"/>
        <v/>
      </c>
      <c r="Q160" s="6" t="str">
        <f t="shared" si="25"/>
        <v/>
      </c>
      <c r="R160" s="6" t="str">
        <f t="shared" si="26"/>
        <v/>
      </c>
      <c r="S160" s="6" t="str">
        <f t="shared" si="27"/>
        <v/>
      </c>
      <c r="T160" s="16" t="str">
        <f t="shared" ca="1" si="28"/>
        <v/>
      </c>
      <c r="U160" s="16" t="str">
        <f t="shared" ca="1" si="29"/>
        <v/>
      </c>
      <c r="V160" s="15" t="str">
        <f t="shared" ca="1" si="30"/>
        <v/>
      </c>
      <c r="W160" s="26" t="str">
        <f t="shared" si="22"/>
        <v/>
      </c>
      <c r="X160" s="26" t="str">
        <f t="shared" si="32"/>
        <v/>
      </c>
      <c r="Y160" s="27" t="str">
        <f t="shared" si="31"/>
        <v/>
      </c>
    </row>
    <row r="161" spans="8:25" x14ac:dyDescent="0.25">
      <c r="H161" s="1"/>
      <c r="I161" s="1"/>
      <c r="J161" s="1"/>
      <c r="K161" s="1"/>
      <c r="O161" s="10" t="str">
        <f t="shared" si="23"/>
        <v/>
      </c>
      <c r="P161" s="10" t="str">
        <f t="shared" si="24"/>
        <v/>
      </c>
      <c r="Q161" s="6" t="str">
        <f t="shared" si="25"/>
        <v/>
      </c>
      <c r="R161" s="6" t="str">
        <f t="shared" si="26"/>
        <v/>
      </c>
      <c r="S161" s="6" t="str">
        <f t="shared" si="27"/>
        <v/>
      </c>
      <c r="T161" s="16" t="str">
        <f t="shared" ca="1" si="28"/>
        <v/>
      </c>
      <c r="U161" s="16" t="str">
        <f t="shared" ca="1" si="29"/>
        <v/>
      </c>
      <c r="V161" s="15" t="str">
        <f t="shared" ca="1" si="30"/>
        <v/>
      </c>
      <c r="W161" s="26" t="str">
        <f t="shared" si="22"/>
        <v/>
      </c>
      <c r="X161" s="26" t="str">
        <f t="shared" si="32"/>
        <v/>
      </c>
      <c r="Y161" s="27" t="str">
        <f t="shared" si="31"/>
        <v/>
      </c>
    </row>
    <row r="162" spans="8:25" x14ac:dyDescent="0.25">
      <c r="I162" s="1"/>
      <c r="K162" s="1"/>
      <c r="L162" s="1"/>
      <c r="O162" s="10" t="str">
        <f t="shared" si="23"/>
        <v/>
      </c>
      <c r="P162" s="10" t="str">
        <f t="shared" si="24"/>
        <v/>
      </c>
      <c r="Q162" s="6" t="str">
        <f t="shared" si="25"/>
        <v/>
      </c>
      <c r="R162" s="6" t="str">
        <f t="shared" si="26"/>
        <v/>
      </c>
      <c r="S162" s="6" t="str">
        <f t="shared" si="27"/>
        <v/>
      </c>
      <c r="T162" s="16" t="str">
        <f t="shared" ca="1" si="28"/>
        <v/>
      </c>
      <c r="U162" s="16" t="str">
        <f t="shared" ca="1" si="29"/>
        <v/>
      </c>
      <c r="V162" s="15" t="str">
        <f t="shared" ca="1" si="30"/>
        <v/>
      </c>
      <c r="W162" s="26" t="str">
        <f t="shared" si="22"/>
        <v/>
      </c>
      <c r="X162" s="26" t="str">
        <f t="shared" si="32"/>
        <v/>
      </c>
      <c r="Y162" s="27" t="str">
        <f t="shared" si="31"/>
        <v/>
      </c>
    </row>
    <row r="163" spans="8:25" x14ac:dyDescent="0.25">
      <c r="I163" s="1"/>
      <c r="K163" s="1"/>
      <c r="L163" s="1"/>
      <c r="O163" s="10" t="str">
        <f t="shared" si="23"/>
        <v/>
      </c>
      <c r="P163" s="10" t="str">
        <f t="shared" si="24"/>
        <v/>
      </c>
      <c r="Q163" s="6" t="str">
        <f t="shared" si="25"/>
        <v/>
      </c>
      <c r="R163" s="6" t="str">
        <f t="shared" si="26"/>
        <v/>
      </c>
      <c r="S163" s="6" t="str">
        <f t="shared" si="27"/>
        <v/>
      </c>
      <c r="T163" s="16" t="str">
        <f t="shared" ca="1" si="28"/>
        <v/>
      </c>
      <c r="U163" s="16" t="str">
        <f t="shared" ca="1" si="29"/>
        <v/>
      </c>
      <c r="V163" s="15" t="str">
        <f t="shared" ca="1" si="30"/>
        <v/>
      </c>
      <c r="W163" s="26" t="str">
        <f t="shared" si="22"/>
        <v/>
      </c>
      <c r="X163" s="26" t="str">
        <f t="shared" si="32"/>
        <v/>
      </c>
      <c r="Y163" s="27" t="str">
        <f t="shared" si="31"/>
        <v/>
      </c>
    </row>
    <row r="164" spans="8:25" x14ac:dyDescent="0.25">
      <c r="I164" s="1"/>
      <c r="K164" s="1"/>
      <c r="L164" s="1"/>
      <c r="O164" s="10" t="str">
        <f t="shared" si="23"/>
        <v/>
      </c>
      <c r="P164" s="10" t="str">
        <f t="shared" si="24"/>
        <v/>
      </c>
      <c r="Q164" s="6" t="str">
        <f t="shared" si="25"/>
        <v/>
      </c>
      <c r="R164" s="6" t="str">
        <f t="shared" si="26"/>
        <v/>
      </c>
      <c r="S164" s="6" t="str">
        <f t="shared" si="27"/>
        <v/>
      </c>
      <c r="T164" s="16" t="str">
        <f t="shared" ca="1" si="28"/>
        <v/>
      </c>
      <c r="U164" s="16" t="str">
        <f t="shared" ca="1" si="29"/>
        <v/>
      </c>
      <c r="V164" s="15" t="str">
        <f t="shared" ca="1" si="30"/>
        <v/>
      </c>
      <c r="W164" s="26" t="str">
        <f t="shared" si="22"/>
        <v/>
      </c>
      <c r="X164" s="26" t="str">
        <f t="shared" si="32"/>
        <v/>
      </c>
      <c r="Y164" s="27" t="str">
        <f t="shared" si="31"/>
        <v/>
      </c>
    </row>
    <row r="165" spans="8:25" x14ac:dyDescent="0.25">
      <c r="H165" s="1"/>
      <c r="I165" s="1"/>
      <c r="J165" s="1"/>
      <c r="K165" s="1"/>
      <c r="O165" s="10" t="str">
        <f t="shared" si="23"/>
        <v/>
      </c>
      <c r="P165" s="10" t="str">
        <f t="shared" si="24"/>
        <v/>
      </c>
      <c r="Q165" s="6" t="str">
        <f t="shared" si="25"/>
        <v/>
      </c>
      <c r="R165" s="6" t="str">
        <f t="shared" si="26"/>
        <v/>
      </c>
      <c r="S165" s="6" t="str">
        <f t="shared" si="27"/>
        <v/>
      </c>
      <c r="T165" s="16" t="str">
        <f t="shared" ca="1" si="28"/>
        <v/>
      </c>
      <c r="U165" s="16" t="str">
        <f t="shared" ca="1" si="29"/>
        <v/>
      </c>
      <c r="V165" s="15" t="str">
        <f t="shared" ca="1" si="30"/>
        <v/>
      </c>
      <c r="W165" s="26" t="str">
        <f t="shared" ref="W165:W228" si="33">IF(AND(F165&lt;&gt;"完成",ISBLANK(K165),C165&lt;&gt;"特性",C165&lt;&gt;"Bug",C165&lt;&gt;"测试计划",C165&lt;&gt;"测试套件",C165&lt;&gt;"测试用例"),IF(ISBLANK(H165),"",H165),"")</f>
        <v/>
      </c>
      <c r="X165" s="26" t="str">
        <f t="shared" si="32"/>
        <v/>
      </c>
      <c r="Y165" s="27" t="str">
        <f t="shared" si="31"/>
        <v/>
      </c>
    </row>
    <row r="166" spans="8:25" x14ac:dyDescent="0.25">
      <c r="H166" s="1"/>
      <c r="I166" s="1"/>
      <c r="J166" s="1"/>
      <c r="K166" s="1"/>
      <c r="O166" s="10" t="str">
        <f t="shared" si="23"/>
        <v/>
      </c>
      <c r="P166" s="10" t="str">
        <f t="shared" si="24"/>
        <v/>
      </c>
      <c r="Q166" s="6" t="str">
        <f t="shared" si="25"/>
        <v/>
      </c>
      <c r="R166" s="6" t="str">
        <f t="shared" si="26"/>
        <v/>
      </c>
      <c r="S166" s="6" t="str">
        <f t="shared" si="27"/>
        <v/>
      </c>
      <c r="T166" s="16" t="str">
        <f t="shared" ca="1" si="28"/>
        <v/>
      </c>
      <c r="U166" s="16" t="str">
        <f t="shared" ca="1" si="29"/>
        <v/>
      </c>
      <c r="V166" s="15" t="str">
        <f t="shared" ca="1" si="30"/>
        <v/>
      </c>
      <c r="W166" s="26" t="str">
        <f t="shared" si="33"/>
        <v/>
      </c>
      <c r="X166" s="26" t="str">
        <f t="shared" si="32"/>
        <v/>
      </c>
      <c r="Y166" s="27" t="str">
        <f t="shared" si="31"/>
        <v/>
      </c>
    </row>
    <row r="167" spans="8:25" x14ac:dyDescent="0.25">
      <c r="L167" s="1"/>
      <c r="O167" s="10" t="str">
        <f t="shared" si="23"/>
        <v/>
      </c>
      <c r="P167" s="10" t="str">
        <f t="shared" si="24"/>
        <v/>
      </c>
      <c r="Q167" s="6" t="str">
        <f t="shared" si="25"/>
        <v/>
      </c>
      <c r="R167" s="6" t="str">
        <f t="shared" si="26"/>
        <v/>
      </c>
      <c r="S167" s="6" t="str">
        <f t="shared" si="27"/>
        <v/>
      </c>
      <c r="T167" s="16" t="str">
        <f t="shared" ca="1" si="28"/>
        <v/>
      </c>
      <c r="U167" s="16" t="str">
        <f t="shared" ca="1" si="29"/>
        <v/>
      </c>
      <c r="V167" s="15" t="str">
        <f t="shared" ca="1" si="30"/>
        <v/>
      </c>
      <c r="W167" s="26" t="str">
        <f t="shared" si="33"/>
        <v/>
      </c>
      <c r="X167" s="26" t="str">
        <f t="shared" si="32"/>
        <v/>
      </c>
      <c r="Y167" s="27" t="str">
        <f t="shared" si="31"/>
        <v/>
      </c>
    </row>
    <row r="168" spans="8:25" x14ac:dyDescent="0.25">
      <c r="H168" s="1"/>
      <c r="I168" s="1"/>
      <c r="J168" s="1"/>
      <c r="K168" s="1"/>
      <c r="O168" s="10" t="str">
        <f t="shared" si="23"/>
        <v/>
      </c>
      <c r="P168" s="10" t="str">
        <f t="shared" si="24"/>
        <v/>
      </c>
      <c r="Q168" s="6" t="str">
        <f t="shared" si="25"/>
        <v/>
      </c>
      <c r="R168" s="6" t="str">
        <f t="shared" si="26"/>
        <v/>
      </c>
      <c r="S168" s="6" t="str">
        <f t="shared" si="27"/>
        <v/>
      </c>
      <c r="T168" s="16" t="str">
        <f t="shared" ca="1" si="28"/>
        <v/>
      </c>
      <c r="U168" s="16" t="str">
        <f t="shared" ca="1" si="29"/>
        <v/>
      </c>
      <c r="V168" s="15" t="str">
        <f t="shared" ca="1" si="30"/>
        <v/>
      </c>
      <c r="W168" s="26" t="str">
        <f t="shared" si="33"/>
        <v/>
      </c>
      <c r="X168" s="26" t="str">
        <f t="shared" si="32"/>
        <v/>
      </c>
      <c r="Y168" s="27" t="str">
        <f t="shared" si="31"/>
        <v/>
      </c>
    </row>
    <row r="169" spans="8:25" x14ac:dyDescent="0.25">
      <c r="H169" s="1"/>
      <c r="I169" s="1"/>
      <c r="J169" s="1"/>
      <c r="K169" s="1"/>
      <c r="O169" s="10" t="str">
        <f t="shared" si="23"/>
        <v/>
      </c>
      <c r="P169" s="10" t="str">
        <f t="shared" si="24"/>
        <v/>
      </c>
      <c r="Q169" s="6" t="str">
        <f t="shared" si="25"/>
        <v/>
      </c>
      <c r="R169" s="6" t="str">
        <f t="shared" si="26"/>
        <v/>
      </c>
      <c r="S169" s="6" t="str">
        <f t="shared" si="27"/>
        <v/>
      </c>
      <c r="T169" s="16" t="str">
        <f t="shared" ca="1" si="28"/>
        <v/>
      </c>
      <c r="U169" s="16" t="str">
        <f t="shared" ca="1" si="29"/>
        <v/>
      </c>
      <c r="V169" s="15" t="str">
        <f t="shared" ca="1" si="30"/>
        <v/>
      </c>
      <c r="W169" s="26" t="str">
        <f t="shared" si="33"/>
        <v/>
      </c>
      <c r="X169" s="26" t="str">
        <f t="shared" si="32"/>
        <v/>
      </c>
      <c r="Y169" s="27" t="str">
        <f t="shared" si="31"/>
        <v/>
      </c>
    </row>
    <row r="170" spans="8:25" x14ac:dyDescent="0.25">
      <c r="O170" s="10" t="str">
        <f t="shared" si="23"/>
        <v/>
      </c>
      <c r="P170" s="10" t="str">
        <f t="shared" si="24"/>
        <v/>
      </c>
      <c r="Q170" s="6" t="str">
        <f t="shared" si="25"/>
        <v/>
      </c>
      <c r="R170" s="6" t="str">
        <f t="shared" si="26"/>
        <v/>
      </c>
      <c r="S170" s="6" t="str">
        <f t="shared" si="27"/>
        <v/>
      </c>
      <c r="T170" s="16" t="str">
        <f t="shared" ca="1" si="28"/>
        <v/>
      </c>
      <c r="U170" s="16" t="str">
        <f t="shared" ca="1" si="29"/>
        <v/>
      </c>
      <c r="V170" s="15" t="str">
        <f t="shared" ca="1" si="30"/>
        <v/>
      </c>
      <c r="W170" s="26" t="str">
        <f t="shared" si="33"/>
        <v/>
      </c>
      <c r="X170" s="26" t="str">
        <f t="shared" si="32"/>
        <v/>
      </c>
      <c r="Y170" s="27" t="str">
        <f t="shared" si="31"/>
        <v/>
      </c>
    </row>
    <row r="171" spans="8:25" x14ac:dyDescent="0.25">
      <c r="O171" s="10" t="str">
        <f t="shared" si="23"/>
        <v/>
      </c>
      <c r="P171" s="10" t="str">
        <f t="shared" si="24"/>
        <v/>
      </c>
      <c r="Q171" s="6" t="str">
        <f t="shared" si="25"/>
        <v/>
      </c>
      <c r="R171" s="6" t="str">
        <f t="shared" si="26"/>
        <v/>
      </c>
      <c r="S171" s="6" t="str">
        <f t="shared" si="27"/>
        <v/>
      </c>
      <c r="T171" s="16" t="str">
        <f t="shared" ca="1" si="28"/>
        <v/>
      </c>
      <c r="U171" s="16" t="str">
        <f t="shared" ca="1" si="29"/>
        <v/>
      </c>
      <c r="V171" s="15" t="str">
        <f t="shared" ca="1" si="30"/>
        <v/>
      </c>
      <c r="W171" s="26" t="str">
        <f t="shared" si="33"/>
        <v/>
      </c>
      <c r="X171" s="26" t="str">
        <f t="shared" si="32"/>
        <v/>
      </c>
      <c r="Y171" s="27" t="str">
        <f t="shared" si="31"/>
        <v/>
      </c>
    </row>
    <row r="172" spans="8:25" x14ac:dyDescent="0.25">
      <c r="H172" s="1"/>
      <c r="I172" s="1"/>
      <c r="J172" s="1"/>
      <c r="K172" s="1"/>
      <c r="O172" s="10" t="str">
        <f t="shared" si="23"/>
        <v/>
      </c>
      <c r="P172" s="10" t="str">
        <f t="shared" si="24"/>
        <v/>
      </c>
      <c r="Q172" s="6" t="str">
        <f t="shared" si="25"/>
        <v/>
      </c>
      <c r="R172" s="6" t="str">
        <f t="shared" si="26"/>
        <v/>
      </c>
      <c r="S172" s="6" t="str">
        <f t="shared" si="27"/>
        <v/>
      </c>
      <c r="T172" s="16" t="str">
        <f t="shared" ca="1" si="28"/>
        <v/>
      </c>
      <c r="U172" s="16" t="str">
        <f t="shared" ca="1" si="29"/>
        <v/>
      </c>
      <c r="V172" s="15" t="str">
        <f t="shared" ca="1" si="30"/>
        <v/>
      </c>
      <c r="W172" s="26" t="str">
        <f t="shared" si="33"/>
        <v/>
      </c>
      <c r="X172" s="26" t="str">
        <f t="shared" si="32"/>
        <v/>
      </c>
      <c r="Y172" s="27" t="str">
        <f t="shared" si="31"/>
        <v/>
      </c>
    </row>
    <row r="173" spans="8:25" x14ac:dyDescent="0.25">
      <c r="L173" s="1"/>
      <c r="O173" s="10" t="str">
        <f t="shared" si="23"/>
        <v/>
      </c>
      <c r="P173" s="10" t="str">
        <f t="shared" si="24"/>
        <v/>
      </c>
      <c r="Q173" s="6" t="str">
        <f t="shared" si="25"/>
        <v/>
      </c>
      <c r="R173" s="6" t="str">
        <f t="shared" si="26"/>
        <v/>
      </c>
      <c r="S173" s="6" t="str">
        <f t="shared" si="27"/>
        <v/>
      </c>
      <c r="T173" s="16" t="str">
        <f t="shared" ca="1" si="28"/>
        <v/>
      </c>
      <c r="U173" s="16" t="str">
        <f t="shared" ca="1" si="29"/>
        <v/>
      </c>
      <c r="V173" s="15" t="str">
        <f t="shared" ca="1" si="30"/>
        <v/>
      </c>
      <c r="W173" s="26" t="str">
        <f t="shared" si="33"/>
        <v/>
      </c>
      <c r="X173" s="26" t="str">
        <f t="shared" si="32"/>
        <v/>
      </c>
      <c r="Y173" s="27" t="str">
        <f t="shared" si="31"/>
        <v/>
      </c>
    </row>
    <row r="174" spans="8:25" x14ac:dyDescent="0.25">
      <c r="O174" s="10" t="str">
        <f t="shared" si="23"/>
        <v/>
      </c>
      <c r="P174" s="10" t="str">
        <f t="shared" si="24"/>
        <v/>
      </c>
      <c r="Q174" s="6" t="str">
        <f t="shared" si="25"/>
        <v/>
      </c>
      <c r="R174" s="6" t="str">
        <f t="shared" si="26"/>
        <v/>
      </c>
      <c r="S174" s="6" t="str">
        <f t="shared" si="27"/>
        <v/>
      </c>
      <c r="T174" s="16" t="str">
        <f t="shared" ca="1" si="28"/>
        <v/>
      </c>
      <c r="U174" s="16" t="str">
        <f t="shared" ca="1" si="29"/>
        <v/>
      </c>
      <c r="V174" s="15" t="str">
        <f t="shared" ca="1" si="30"/>
        <v/>
      </c>
      <c r="W174" s="26" t="str">
        <f t="shared" si="33"/>
        <v/>
      </c>
      <c r="X174" s="26" t="str">
        <f t="shared" si="32"/>
        <v/>
      </c>
      <c r="Y174" s="27" t="str">
        <f t="shared" si="31"/>
        <v/>
      </c>
    </row>
    <row r="175" spans="8:25" x14ac:dyDescent="0.25">
      <c r="H175" s="1"/>
      <c r="I175" s="1"/>
      <c r="J175" s="1"/>
      <c r="K175" s="1"/>
      <c r="O175" s="10" t="str">
        <f t="shared" si="23"/>
        <v/>
      </c>
      <c r="P175" s="10" t="str">
        <f t="shared" si="24"/>
        <v/>
      </c>
      <c r="Q175" s="6" t="str">
        <f t="shared" si="25"/>
        <v/>
      </c>
      <c r="R175" s="6" t="str">
        <f t="shared" si="26"/>
        <v/>
      </c>
      <c r="S175" s="6" t="str">
        <f t="shared" si="27"/>
        <v/>
      </c>
      <c r="T175" s="16" t="str">
        <f t="shared" ca="1" si="28"/>
        <v/>
      </c>
      <c r="U175" s="16" t="str">
        <f t="shared" ca="1" si="29"/>
        <v/>
      </c>
      <c r="V175" s="15" t="str">
        <f t="shared" ca="1" si="30"/>
        <v/>
      </c>
      <c r="W175" s="26" t="str">
        <f t="shared" si="33"/>
        <v/>
      </c>
      <c r="X175" s="26" t="str">
        <f t="shared" si="32"/>
        <v/>
      </c>
      <c r="Y175" s="27" t="str">
        <f t="shared" si="31"/>
        <v/>
      </c>
    </row>
    <row r="176" spans="8:25" x14ac:dyDescent="0.25">
      <c r="O176" s="10" t="str">
        <f t="shared" si="23"/>
        <v/>
      </c>
      <c r="P176" s="10" t="str">
        <f t="shared" si="24"/>
        <v/>
      </c>
      <c r="Q176" s="6" t="str">
        <f t="shared" si="25"/>
        <v/>
      </c>
      <c r="R176" s="6" t="str">
        <f t="shared" si="26"/>
        <v/>
      </c>
      <c r="S176" s="6" t="str">
        <f t="shared" si="27"/>
        <v/>
      </c>
      <c r="T176" s="16" t="str">
        <f t="shared" ca="1" si="28"/>
        <v/>
      </c>
      <c r="U176" s="16" t="str">
        <f t="shared" ca="1" si="29"/>
        <v/>
      </c>
      <c r="V176" s="15" t="str">
        <f t="shared" ca="1" si="30"/>
        <v/>
      </c>
      <c r="W176" s="26" t="str">
        <f t="shared" si="33"/>
        <v/>
      </c>
      <c r="X176" s="26" t="str">
        <f t="shared" si="32"/>
        <v/>
      </c>
      <c r="Y176" s="27" t="str">
        <f t="shared" si="31"/>
        <v/>
      </c>
    </row>
    <row r="177" spans="8:25" x14ac:dyDescent="0.25">
      <c r="O177" s="10" t="str">
        <f t="shared" si="23"/>
        <v/>
      </c>
      <c r="P177" s="10" t="str">
        <f t="shared" si="24"/>
        <v/>
      </c>
      <c r="Q177" s="6" t="str">
        <f t="shared" si="25"/>
        <v/>
      </c>
      <c r="R177" s="6" t="str">
        <f t="shared" si="26"/>
        <v/>
      </c>
      <c r="S177" s="6" t="str">
        <f t="shared" si="27"/>
        <v/>
      </c>
      <c r="T177" s="16" t="str">
        <f t="shared" ca="1" si="28"/>
        <v/>
      </c>
      <c r="U177" s="16" t="str">
        <f t="shared" ca="1" si="29"/>
        <v/>
      </c>
      <c r="V177" s="15" t="str">
        <f t="shared" ca="1" si="30"/>
        <v/>
      </c>
      <c r="W177" s="26" t="str">
        <f t="shared" si="33"/>
        <v/>
      </c>
      <c r="X177" s="26" t="str">
        <f t="shared" si="32"/>
        <v/>
      </c>
      <c r="Y177" s="27" t="str">
        <f t="shared" si="31"/>
        <v/>
      </c>
    </row>
    <row r="178" spans="8:25" x14ac:dyDescent="0.25">
      <c r="O178" s="10" t="str">
        <f t="shared" si="23"/>
        <v/>
      </c>
      <c r="P178" s="10" t="str">
        <f t="shared" si="24"/>
        <v/>
      </c>
      <c r="Q178" s="6" t="str">
        <f t="shared" si="25"/>
        <v/>
      </c>
      <c r="R178" s="6" t="str">
        <f t="shared" si="26"/>
        <v/>
      </c>
      <c r="S178" s="6" t="str">
        <f t="shared" si="27"/>
        <v/>
      </c>
      <c r="T178" s="16" t="str">
        <f t="shared" ca="1" si="28"/>
        <v/>
      </c>
      <c r="U178" s="16" t="str">
        <f t="shared" ca="1" si="29"/>
        <v/>
      </c>
      <c r="V178" s="15" t="str">
        <f t="shared" ca="1" si="30"/>
        <v/>
      </c>
      <c r="W178" s="26" t="str">
        <f t="shared" si="33"/>
        <v/>
      </c>
      <c r="X178" s="26" t="str">
        <f t="shared" si="32"/>
        <v/>
      </c>
      <c r="Y178" s="27" t="str">
        <f t="shared" si="31"/>
        <v/>
      </c>
    </row>
    <row r="179" spans="8:25" x14ac:dyDescent="0.25">
      <c r="H179" s="1"/>
      <c r="I179" s="1"/>
      <c r="J179" s="1"/>
      <c r="K179" s="1"/>
      <c r="O179" s="10" t="str">
        <f t="shared" si="23"/>
        <v/>
      </c>
      <c r="P179" s="10" t="str">
        <f t="shared" si="24"/>
        <v/>
      </c>
      <c r="Q179" s="6" t="str">
        <f t="shared" si="25"/>
        <v/>
      </c>
      <c r="R179" s="6" t="str">
        <f t="shared" si="26"/>
        <v/>
      </c>
      <c r="S179" s="6" t="str">
        <f t="shared" si="27"/>
        <v/>
      </c>
      <c r="T179" s="16" t="str">
        <f t="shared" ca="1" si="28"/>
        <v/>
      </c>
      <c r="U179" s="16" t="str">
        <f t="shared" ca="1" si="29"/>
        <v/>
      </c>
      <c r="V179" s="15" t="str">
        <f t="shared" ca="1" si="30"/>
        <v/>
      </c>
      <c r="W179" s="26" t="str">
        <f t="shared" si="33"/>
        <v/>
      </c>
      <c r="X179" s="26" t="str">
        <f t="shared" si="32"/>
        <v/>
      </c>
      <c r="Y179" s="27" t="str">
        <f t="shared" si="31"/>
        <v/>
      </c>
    </row>
    <row r="180" spans="8:25" x14ac:dyDescent="0.25">
      <c r="H180" s="1"/>
      <c r="I180" s="1"/>
      <c r="J180" s="1"/>
      <c r="K180" s="1"/>
      <c r="O180" s="10" t="str">
        <f t="shared" si="23"/>
        <v/>
      </c>
      <c r="P180" s="10" t="str">
        <f t="shared" si="24"/>
        <v/>
      </c>
      <c r="Q180" s="6" t="str">
        <f t="shared" si="25"/>
        <v/>
      </c>
      <c r="R180" s="6" t="str">
        <f t="shared" si="26"/>
        <v/>
      </c>
      <c r="S180" s="6" t="str">
        <f t="shared" si="27"/>
        <v/>
      </c>
      <c r="T180" s="16" t="str">
        <f t="shared" ca="1" si="28"/>
        <v/>
      </c>
      <c r="U180" s="16" t="str">
        <f t="shared" ca="1" si="29"/>
        <v/>
      </c>
      <c r="V180" s="15" t="str">
        <f t="shared" ca="1" si="30"/>
        <v/>
      </c>
      <c r="W180" s="26" t="str">
        <f t="shared" si="33"/>
        <v/>
      </c>
      <c r="X180" s="26" t="str">
        <f t="shared" si="32"/>
        <v/>
      </c>
      <c r="Y180" s="27" t="str">
        <f t="shared" si="31"/>
        <v/>
      </c>
    </row>
    <row r="181" spans="8:25" x14ac:dyDescent="0.25">
      <c r="H181" s="1"/>
      <c r="I181" s="1"/>
      <c r="J181" s="1"/>
      <c r="K181" s="1"/>
      <c r="O181" s="10" t="str">
        <f t="shared" si="23"/>
        <v/>
      </c>
      <c r="P181" s="10" t="str">
        <f t="shared" si="24"/>
        <v/>
      </c>
      <c r="Q181" s="6" t="str">
        <f t="shared" si="25"/>
        <v/>
      </c>
      <c r="R181" s="6" t="str">
        <f t="shared" si="26"/>
        <v/>
      </c>
      <c r="S181" s="6" t="str">
        <f t="shared" si="27"/>
        <v/>
      </c>
      <c r="T181" s="16" t="str">
        <f t="shared" ca="1" si="28"/>
        <v/>
      </c>
      <c r="U181" s="16" t="str">
        <f t="shared" ca="1" si="29"/>
        <v/>
      </c>
      <c r="V181" s="15" t="str">
        <f t="shared" ca="1" si="30"/>
        <v/>
      </c>
      <c r="W181" s="26" t="str">
        <f t="shared" si="33"/>
        <v/>
      </c>
      <c r="X181" s="26" t="str">
        <f t="shared" si="32"/>
        <v/>
      </c>
      <c r="Y181" s="27" t="str">
        <f t="shared" si="31"/>
        <v/>
      </c>
    </row>
    <row r="182" spans="8:25" x14ac:dyDescent="0.25">
      <c r="H182" s="1"/>
      <c r="I182" s="1"/>
      <c r="J182" s="1"/>
      <c r="K182" s="1"/>
      <c r="O182" s="10" t="str">
        <f t="shared" si="23"/>
        <v/>
      </c>
      <c r="P182" s="10" t="str">
        <f t="shared" si="24"/>
        <v/>
      </c>
      <c r="Q182" s="6" t="str">
        <f t="shared" si="25"/>
        <v/>
      </c>
      <c r="R182" s="6" t="str">
        <f t="shared" si="26"/>
        <v/>
      </c>
      <c r="S182" s="6" t="str">
        <f t="shared" si="27"/>
        <v/>
      </c>
      <c r="T182" s="16" t="str">
        <f t="shared" ca="1" si="28"/>
        <v/>
      </c>
      <c r="U182" s="16" t="str">
        <f t="shared" ca="1" si="29"/>
        <v/>
      </c>
      <c r="V182" s="15" t="str">
        <f t="shared" ca="1" si="30"/>
        <v/>
      </c>
      <c r="W182" s="26" t="str">
        <f t="shared" si="33"/>
        <v/>
      </c>
      <c r="X182" s="26" t="str">
        <f t="shared" si="32"/>
        <v/>
      </c>
      <c r="Y182" s="27" t="str">
        <f t="shared" si="31"/>
        <v/>
      </c>
    </row>
    <row r="183" spans="8:25" x14ac:dyDescent="0.25">
      <c r="H183" s="1"/>
      <c r="I183" s="1"/>
      <c r="J183" s="1"/>
      <c r="K183" s="1"/>
      <c r="O183" s="10" t="str">
        <f t="shared" si="23"/>
        <v/>
      </c>
      <c r="P183" s="10" t="str">
        <f t="shared" si="24"/>
        <v/>
      </c>
      <c r="Q183" s="6" t="str">
        <f t="shared" si="25"/>
        <v/>
      </c>
      <c r="R183" s="6" t="str">
        <f t="shared" si="26"/>
        <v/>
      </c>
      <c r="S183" s="6" t="str">
        <f t="shared" si="27"/>
        <v/>
      </c>
      <c r="T183" s="16" t="str">
        <f t="shared" ca="1" si="28"/>
        <v/>
      </c>
      <c r="U183" s="16" t="str">
        <f t="shared" ca="1" si="29"/>
        <v/>
      </c>
      <c r="V183" s="15" t="str">
        <f t="shared" ca="1" si="30"/>
        <v/>
      </c>
      <c r="W183" s="26" t="str">
        <f t="shared" si="33"/>
        <v/>
      </c>
      <c r="X183" s="26" t="str">
        <f t="shared" si="32"/>
        <v/>
      </c>
      <c r="Y183" s="27" t="str">
        <f t="shared" si="31"/>
        <v/>
      </c>
    </row>
    <row r="184" spans="8:25" x14ac:dyDescent="0.25">
      <c r="H184" s="1"/>
      <c r="I184" s="1"/>
      <c r="J184" s="1"/>
      <c r="K184" s="1"/>
      <c r="O184" s="10" t="str">
        <f t="shared" si="23"/>
        <v/>
      </c>
      <c r="P184" s="10" t="str">
        <f t="shared" si="24"/>
        <v/>
      </c>
      <c r="Q184" s="6" t="str">
        <f t="shared" si="25"/>
        <v/>
      </c>
      <c r="R184" s="6" t="str">
        <f t="shared" si="26"/>
        <v/>
      </c>
      <c r="S184" s="6" t="str">
        <f t="shared" si="27"/>
        <v/>
      </c>
      <c r="T184" s="16" t="str">
        <f t="shared" ca="1" si="28"/>
        <v/>
      </c>
      <c r="U184" s="16" t="str">
        <f t="shared" ca="1" si="29"/>
        <v/>
      </c>
      <c r="V184" s="15" t="str">
        <f t="shared" ca="1" si="30"/>
        <v/>
      </c>
      <c r="W184" s="26" t="str">
        <f t="shared" si="33"/>
        <v/>
      </c>
      <c r="X184" s="26" t="str">
        <f t="shared" si="32"/>
        <v/>
      </c>
      <c r="Y184" s="27" t="str">
        <f t="shared" si="31"/>
        <v/>
      </c>
    </row>
    <row r="185" spans="8:25" x14ac:dyDescent="0.25">
      <c r="H185" s="1"/>
      <c r="I185" s="1"/>
      <c r="J185" s="1"/>
      <c r="K185" s="1"/>
      <c r="O185" s="10" t="str">
        <f t="shared" si="23"/>
        <v/>
      </c>
      <c r="P185" s="10" t="str">
        <f t="shared" si="24"/>
        <v/>
      </c>
      <c r="Q185" s="6" t="str">
        <f t="shared" si="25"/>
        <v/>
      </c>
      <c r="R185" s="6" t="str">
        <f t="shared" si="26"/>
        <v/>
      </c>
      <c r="S185" s="6" t="str">
        <f t="shared" si="27"/>
        <v/>
      </c>
      <c r="T185" s="16" t="str">
        <f t="shared" ca="1" si="28"/>
        <v/>
      </c>
      <c r="U185" s="16" t="str">
        <f t="shared" ca="1" si="29"/>
        <v/>
      </c>
      <c r="V185" s="15" t="str">
        <f t="shared" ca="1" si="30"/>
        <v/>
      </c>
      <c r="W185" s="26" t="str">
        <f t="shared" si="33"/>
        <v/>
      </c>
      <c r="X185" s="26" t="str">
        <f t="shared" si="32"/>
        <v/>
      </c>
      <c r="Y185" s="27" t="str">
        <f t="shared" si="31"/>
        <v/>
      </c>
    </row>
    <row r="186" spans="8:25" x14ac:dyDescent="0.25">
      <c r="H186" s="1"/>
      <c r="I186" s="1"/>
      <c r="J186" s="1"/>
      <c r="K186" s="1"/>
      <c r="O186" s="10" t="str">
        <f t="shared" si="23"/>
        <v/>
      </c>
      <c r="P186" s="10" t="str">
        <f t="shared" si="24"/>
        <v/>
      </c>
      <c r="Q186" s="6" t="str">
        <f t="shared" si="25"/>
        <v/>
      </c>
      <c r="R186" s="6" t="str">
        <f t="shared" si="26"/>
        <v/>
      </c>
      <c r="S186" s="6" t="str">
        <f t="shared" si="27"/>
        <v/>
      </c>
      <c r="T186" s="16" t="str">
        <f t="shared" ca="1" si="28"/>
        <v/>
      </c>
      <c r="U186" s="16" t="str">
        <f t="shared" ca="1" si="29"/>
        <v/>
      </c>
      <c r="V186" s="15" t="str">
        <f t="shared" ca="1" si="30"/>
        <v/>
      </c>
      <c r="W186" s="26" t="str">
        <f t="shared" si="33"/>
        <v/>
      </c>
      <c r="X186" s="26" t="str">
        <f t="shared" si="32"/>
        <v/>
      </c>
      <c r="Y186" s="27" t="str">
        <f t="shared" si="31"/>
        <v/>
      </c>
    </row>
    <row r="187" spans="8:25" x14ac:dyDescent="0.25">
      <c r="H187" s="1"/>
      <c r="I187" s="1"/>
      <c r="J187" s="1"/>
      <c r="K187" s="1"/>
      <c r="O187" s="10" t="str">
        <f t="shared" si="23"/>
        <v/>
      </c>
      <c r="P187" s="10" t="str">
        <f t="shared" si="24"/>
        <v/>
      </c>
      <c r="Q187" s="6" t="str">
        <f t="shared" si="25"/>
        <v/>
      </c>
      <c r="R187" s="6" t="str">
        <f t="shared" si="26"/>
        <v/>
      </c>
      <c r="S187" s="6" t="str">
        <f t="shared" si="27"/>
        <v/>
      </c>
      <c r="T187" s="16" t="str">
        <f t="shared" ca="1" si="28"/>
        <v/>
      </c>
      <c r="U187" s="16" t="str">
        <f t="shared" ca="1" si="29"/>
        <v/>
      </c>
      <c r="V187" s="15" t="str">
        <f t="shared" ca="1" si="30"/>
        <v/>
      </c>
      <c r="W187" s="26" t="str">
        <f t="shared" si="33"/>
        <v/>
      </c>
      <c r="X187" s="26" t="str">
        <f t="shared" si="32"/>
        <v/>
      </c>
      <c r="Y187" s="27" t="str">
        <f t="shared" si="31"/>
        <v/>
      </c>
    </row>
    <row r="188" spans="8:25" x14ac:dyDescent="0.25">
      <c r="H188" s="1"/>
      <c r="I188" s="1"/>
      <c r="J188" s="1"/>
      <c r="K188" s="1"/>
      <c r="O188" s="10" t="str">
        <f t="shared" si="23"/>
        <v/>
      </c>
      <c r="P188" s="10" t="str">
        <f t="shared" si="24"/>
        <v/>
      </c>
      <c r="Q188" s="6" t="str">
        <f t="shared" si="25"/>
        <v/>
      </c>
      <c r="R188" s="6" t="str">
        <f t="shared" si="26"/>
        <v/>
      </c>
      <c r="S188" s="6" t="str">
        <f t="shared" si="27"/>
        <v/>
      </c>
      <c r="T188" s="16" t="str">
        <f t="shared" ca="1" si="28"/>
        <v/>
      </c>
      <c r="U188" s="16" t="str">
        <f t="shared" ca="1" si="29"/>
        <v/>
      </c>
      <c r="V188" s="15" t="str">
        <f t="shared" ca="1" si="30"/>
        <v/>
      </c>
      <c r="W188" s="26" t="str">
        <f t="shared" si="33"/>
        <v/>
      </c>
      <c r="X188" s="26" t="str">
        <f t="shared" si="32"/>
        <v/>
      </c>
      <c r="Y188" s="27" t="str">
        <f t="shared" si="31"/>
        <v/>
      </c>
    </row>
    <row r="189" spans="8:25" x14ac:dyDescent="0.25">
      <c r="H189" s="1"/>
      <c r="I189" s="1"/>
      <c r="J189" s="1"/>
      <c r="K189" s="1"/>
      <c r="O189" s="10" t="str">
        <f t="shared" si="23"/>
        <v/>
      </c>
      <c r="P189" s="10" t="str">
        <f t="shared" si="24"/>
        <v/>
      </c>
      <c r="Q189" s="6" t="str">
        <f t="shared" si="25"/>
        <v/>
      </c>
      <c r="R189" s="6" t="str">
        <f t="shared" si="26"/>
        <v/>
      </c>
      <c r="S189" s="6" t="str">
        <f t="shared" si="27"/>
        <v/>
      </c>
      <c r="T189" s="16" t="str">
        <f t="shared" ca="1" si="28"/>
        <v/>
      </c>
      <c r="U189" s="16" t="str">
        <f t="shared" ca="1" si="29"/>
        <v/>
      </c>
      <c r="V189" s="15" t="str">
        <f t="shared" ca="1" si="30"/>
        <v/>
      </c>
      <c r="W189" s="26" t="str">
        <f t="shared" si="33"/>
        <v/>
      </c>
      <c r="X189" s="26" t="str">
        <f t="shared" si="32"/>
        <v/>
      </c>
      <c r="Y189" s="27" t="str">
        <f t="shared" si="31"/>
        <v/>
      </c>
    </row>
    <row r="190" spans="8:25" x14ac:dyDescent="0.25">
      <c r="I190" s="1"/>
      <c r="K190" s="1"/>
      <c r="L190" s="1"/>
      <c r="O190" s="10" t="str">
        <f t="shared" si="23"/>
        <v/>
      </c>
      <c r="P190" s="10" t="str">
        <f t="shared" si="24"/>
        <v/>
      </c>
      <c r="Q190" s="6" t="str">
        <f t="shared" si="25"/>
        <v/>
      </c>
      <c r="R190" s="6" t="str">
        <f t="shared" si="26"/>
        <v/>
      </c>
      <c r="S190" s="6" t="str">
        <f t="shared" si="27"/>
        <v/>
      </c>
      <c r="T190" s="16" t="str">
        <f t="shared" ca="1" si="28"/>
        <v/>
      </c>
      <c r="U190" s="16" t="str">
        <f t="shared" ca="1" si="29"/>
        <v/>
      </c>
      <c r="V190" s="15" t="str">
        <f t="shared" ca="1" si="30"/>
        <v/>
      </c>
      <c r="W190" s="26" t="str">
        <f t="shared" si="33"/>
        <v/>
      </c>
      <c r="X190" s="26" t="str">
        <f t="shared" si="32"/>
        <v/>
      </c>
      <c r="Y190" s="27" t="str">
        <f t="shared" si="31"/>
        <v/>
      </c>
    </row>
    <row r="191" spans="8:25" x14ac:dyDescent="0.25">
      <c r="H191" s="1"/>
      <c r="I191" s="1"/>
      <c r="J191" s="1"/>
      <c r="K191" s="1"/>
      <c r="O191" s="10" t="str">
        <f t="shared" si="23"/>
        <v/>
      </c>
      <c r="P191" s="10" t="str">
        <f t="shared" si="24"/>
        <v/>
      </c>
      <c r="Q191" s="6" t="str">
        <f t="shared" si="25"/>
        <v/>
      </c>
      <c r="R191" s="6" t="str">
        <f t="shared" si="26"/>
        <v/>
      </c>
      <c r="S191" s="6" t="str">
        <f t="shared" si="27"/>
        <v/>
      </c>
      <c r="T191" s="16" t="str">
        <f t="shared" ca="1" si="28"/>
        <v/>
      </c>
      <c r="U191" s="16" t="str">
        <f t="shared" ca="1" si="29"/>
        <v/>
      </c>
      <c r="V191" s="15" t="str">
        <f t="shared" ca="1" si="30"/>
        <v/>
      </c>
      <c r="W191" s="26" t="str">
        <f t="shared" si="33"/>
        <v/>
      </c>
      <c r="X191" s="26" t="str">
        <f t="shared" si="32"/>
        <v/>
      </c>
      <c r="Y191" s="27" t="str">
        <f t="shared" si="31"/>
        <v/>
      </c>
    </row>
    <row r="192" spans="8:25" x14ac:dyDescent="0.25">
      <c r="H192" s="1"/>
      <c r="I192" s="1"/>
      <c r="J192" s="1"/>
      <c r="K192" s="1"/>
      <c r="O192" s="10" t="str">
        <f t="shared" si="23"/>
        <v/>
      </c>
      <c r="P192" s="10" t="str">
        <f t="shared" si="24"/>
        <v/>
      </c>
      <c r="Q192" s="6" t="str">
        <f t="shared" si="25"/>
        <v/>
      </c>
      <c r="R192" s="6" t="str">
        <f t="shared" si="26"/>
        <v/>
      </c>
      <c r="S192" s="6" t="str">
        <f t="shared" si="27"/>
        <v/>
      </c>
      <c r="T192" s="16" t="str">
        <f t="shared" ca="1" si="28"/>
        <v/>
      </c>
      <c r="U192" s="16" t="str">
        <f t="shared" ca="1" si="29"/>
        <v/>
      </c>
      <c r="V192" s="15" t="str">
        <f t="shared" ca="1" si="30"/>
        <v/>
      </c>
      <c r="W192" s="26" t="str">
        <f t="shared" si="33"/>
        <v/>
      </c>
      <c r="X192" s="26" t="str">
        <f t="shared" si="32"/>
        <v/>
      </c>
      <c r="Y192" s="27" t="str">
        <f t="shared" si="31"/>
        <v/>
      </c>
    </row>
    <row r="193" spans="8:25" x14ac:dyDescent="0.25">
      <c r="L193" s="1"/>
      <c r="O193" s="10" t="str">
        <f t="shared" si="23"/>
        <v/>
      </c>
      <c r="P193" s="10" t="str">
        <f t="shared" si="24"/>
        <v/>
      </c>
      <c r="Q193" s="6" t="str">
        <f t="shared" si="25"/>
        <v/>
      </c>
      <c r="R193" s="6" t="str">
        <f t="shared" si="26"/>
        <v/>
      </c>
      <c r="S193" s="6" t="str">
        <f t="shared" si="27"/>
        <v/>
      </c>
      <c r="T193" s="16" t="str">
        <f t="shared" ca="1" si="28"/>
        <v/>
      </c>
      <c r="U193" s="16" t="str">
        <f t="shared" ca="1" si="29"/>
        <v/>
      </c>
      <c r="V193" s="15" t="str">
        <f t="shared" ca="1" si="30"/>
        <v/>
      </c>
      <c r="W193" s="26" t="str">
        <f t="shared" si="33"/>
        <v/>
      </c>
      <c r="X193" s="26" t="str">
        <f t="shared" si="32"/>
        <v/>
      </c>
      <c r="Y193" s="27" t="str">
        <f t="shared" si="31"/>
        <v/>
      </c>
    </row>
    <row r="194" spans="8:25" x14ac:dyDescent="0.25">
      <c r="H194" s="1"/>
      <c r="I194" s="1"/>
      <c r="J194" s="1"/>
      <c r="K194" s="1"/>
      <c r="O194" s="10" t="str">
        <f t="shared" ref="O194:O257" si="34">IF(AND(K194&lt;&gt;"",C194&lt;&gt;"特性",C194&lt;&gt;"Bug",C194&lt;&gt;"测试计划",C194&lt;&gt;"测试套件",C194&lt;&gt;"测试用例"),H194,"")</f>
        <v/>
      </c>
      <c r="P194" s="10" t="str">
        <f t="shared" ref="P194:P257" si="35">IF(AND(K194&lt;&gt;"",C194&lt;&gt;"特性",C194&lt;&gt;"Bug",C194&lt;&gt;"测试计划",C194&lt;&gt;"测试套件",C194&lt;&gt;"测试用例"),I194,"")</f>
        <v/>
      </c>
      <c r="Q194" s="6" t="str">
        <f t="shared" ref="Q194:Q257" si="36">IF(AND(K194&lt;&gt;"",C194&lt;&gt;"特性",C194&lt;&gt;"Bug",C194&lt;&gt;"测试计划",C194&lt;&gt;"测试套件",C194&lt;&gt;"测试用例"),IF(M194&gt;0,M194/8,DATEDIF(H194,I194,"D")),"")</f>
        <v/>
      </c>
      <c r="R194" s="6" t="str">
        <f t="shared" ref="R194:R257" si="37">IF(AND(K194&lt;&gt;"",C194&lt;&gt;"特性",C194&lt;&gt;"Bug",C194&lt;&gt;"测试计划",C194&lt;&gt;"测试套件",C194&lt;&gt;"测试用例"),IF(N194&gt;0,N194/8,DATEDIF(IF(ISBLANK(J194),H194,J194),K194,"D")),"")</f>
        <v/>
      </c>
      <c r="S194" s="6" t="str">
        <f t="shared" ref="S194:S257" si="38">IF(AND(K194&lt;&gt;"",C194&lt;&gt;"特性",C194&lt;&gt;"Bug",C194&lt;&gt;"测试计划",C194&lt;&gt;"测试套件",C194&lt;&gt;"测试用例"),IF(AND(K194&gt;I194),-DATEDIF(I194,K194,"D"),DATEDIF(K194,I194,"D")),"")</f>
        <v/>
      </c>
      <c r="T194" s="16" t="str">
        <f t="shared" ref="T194:T257" ca="1" si="39">IF(AND(K194&lt;&gt;"",C194&lt;&gt;"特性",C194&lt;&gt;"Bug",C194&lt;&gt;"测试计划",C194&lt;&gt;"测试套件",C194&lt;&gt;"测试用例",K194&gt;(TODAY()-30)),IF(ISBLANK(J194),H194,J194),"")</f>
        <v/>
      </c>
      <c r="U194" s="16" t="str">
        <f t="shared" ref="U194:U257" ca="1" si="40">IF(AND(K194&lt;&gt;"",C194&lt;&gt;"特性",C194&lt;&gt;"Bug",C194&lt;&gt;"测试计划",C194&lt;&gt;"测试套件",C194&lt;&gt;"测试用例",K194&gt;(TODAY()-30)),K194,"")</f>
        <v/>
      </c>
      <c r="V194" s="15" t="str">
        <f t="shared" ref="V194:V257" ca="1" si="41">IF(AND(K194&lt;&gt;"",C194&lt;&gt;"特性",C194&lt;&gt;"Bug",C194&lt;&gt;"测试计划",C194&lt;&gt;"测试套件",C194&lt;&gt;"测试用例",K194&gt;(TODAY()-30)),IF(N194&gt;0,N194/8,DATEDIF(IF(ISBLANK(J194),H194,J194),K194,"D")),"")</f>
        <v/>
      </c>
      <c r="W194" s="26" t="str">
        <f t="shared" si="33"/>
        <v/>
      </c>
      <c r="X194" s="26" t="str">
        <f t="shared" si="32"/>
        <v/>
      </c>
      <c r="Y194" s="27" t="str">
        <f t="shared" si="31"/>
        <v/>
      </c>
    </row>
    <row r="195" spans="8:25" x14ac:dyDescent="0.25">
      <c r="H195" s="1"/>
      <c r="I195" s="1"/>
      <c r="J195" s="1"/>
      <c r="K195" s="1"/>
      <c r="O195" s="10" t="str">
        <f t="shared" si="34"/>
        <v/>
      </c>
      <c r="P195" s="10" t="str">
        <f t="shared" si="35"/>
        <v/>
      </c>
      <c r="Q195" s="6" t="str">
        <f t="shared" si="36"/>
        <v/>
      </c>
      <c r="R195" s="6" t="str">
        <f t="shared" si="37"/>
        <v/>
      </c>
      <c r="S195" s="6" t="str">
        <f t="shared" si="38"/>
        <v/>
      </c>
      <c r="T195" s="16" t="str">
        <f t="shared" ca="1" si="39"/>
        <v/>
      </c>
      <c r="U195" s="16" t="str">
        <f t="shared" ca="1" si="40"/>
        <v/>
      </c>
      <c r="V195" s="15" t="str">
        <f t="shared" ca="1" si="41"/>
        <v/>
      </c>
      <c r="W195" s="26" t="str">
        <f t="shared" si="33"/>
        <v/>
      </c>
      <c r="X195" s="26" t="str">
        <f t="shared" si="32"/>
        <v/>
      </c>
      <c r="Y195" s="27" t="str">
        <f t="shared" si="31"/>
        <v/>
      </c>
    </row>
    <row r="196" spans="8:25" x14ac:dyDescent="0.25">
      <c r="H196" s="1"/>
      <c r="I196" s="1"/>
      <c r="J196" s="1"/>
      <c r="K196" s="1"/>
      <c r="O196" s="10" t="str">
        <f t="shared" si="34"/>
        <v/>
      </c>
      <c r="P196" s="10" t="str">
        <f t="shared" si="35"/>
        <v/>
      </c>
      <c r="Q196" s="6" t="str">
        <f t="shared" si="36"/>
        <v/>
      </c>
      <c r="R196" s="6" t="str">
        <f t="shared" si="37"/>
        <v/>
      </c>
      <c r="S196" s="6" t="str">
        <f t="shared" si="38"/>
        <v/>
      </c>
      <c r="T196" s="16" t="str">
        <f t="shared" ca="1" si="39"/>
        <v/>
      </c>
      <c r="U196" s="16" t="str">
        <f t="shared" ca="1" si="40"/>
        <v/>
      </c>
      <c r="V196" s="15" t="str">
        <f t="shared" ca="1" si="41"/>
        <v/>
      </c>
      <c r="W196" s="26" t="str">
        <f t="shared" si="33"/>
        <v/>
      </c>
      <c r="X196" s="26" t="str">
        <f t="shared" si="32"/>
        <v/>
      </c>
      <c r="Y196" s="27" t="str">
        <f t="shared" si="31"/>
        <v/>
      </c>
    </row>
    <row r="197" spans="8:25" x14ac:dyDescent="0.25">
      <c r="I197" s="1"/>
      <c r="K197" s="1"/>
      <c r="L197" s="1"/>
      <c r="O197" s="10" t="str">
        <f t="shared" si="34"/>
        <v/>
      </c>
      <c r="P197" s="10" t="str">
        <f t="shared" si="35"/>
        <v/>
      </c>
      <c r="Q197" s="6" t="str">
        <f t="shared" si="36"/>
        <v/>
      </c>
      <c r="R197" s="6" t="str">
        <f t="shared" si="37"/>
        <v/>
      </c>
      <c r="S197" s="6" t="str">
        <f t="shared" si="38"/>
        <v/>
      </c>
      <c r="T197" s="16" t="str">
        <f t="shared" ca="1" si="39"/>
        <v/>
      </c>
      <c r="U197" s="16" t="str">
        <f t="shared" ca="1" si="40"/>
        <v/>
      </c>
      <c r="V197" s="15" t="str">
        <f t="shared" ca="1" si="41"/>
        <v/>
      </c>
      <c r="W197" s="26" t="str">
        <f t="shared" si="33"/>
        <v/>
      </c>
      <c r="X197" s="26" t="str">
        <f t="shared" si="32"/>
        <v/>
      </c>
      <c r="Y197" s="27" t="str">
        <f t="shared" ref="Y197:Y260" si="42">IF(AND(A197&lt;&gt;"",F197&lt;&gt;"完成",ISBLANK(K197),C197&lt;&gt;"特性",C197&lt;&gt;"Bug",C197&lt;&gt;"测试计划",C197&lt;&gt;"测试套件",C197&lt;&gt;"测试用例"),IF(ISBLANK(M197),$V$547,M197/8),"")</f>
        <v/>
      </c>
    </row>
    <row r="198" spans="8:25" x14ac:dyDescent="0.25">
      <c r="L198" s="1"/>
      <c r="O198" s="10" t="str">
        <f t="shared" si="34"/>
        <v/>
      </c>
      <c r="P198" s="10" t="str">
        <f t="shared" si="35"/>
        <v/>
      </c>
      <c r="Q198" s="6" t="str">
        <f t="shared" si="36"/>
        <v/>
      </c>
      <c r="R198" s="6" t="str">
        <f t="shared" si="37"/>
        <v/>
      </c>
      <c r="S198" s="6" t="str">
        <f t="shared" si="38"/>
        <v/>
      </c>
      <c r="T198" s="16" t="str">
        <f t="shared" ca="1" si="39"/>
        <v/>
      </c>
      <c r="U198" s="16" t="str">
        <f t="shared" ca="1" si="40"/>
        <v/>
      </c>
      <c r="V198" s="15" t="str">
        <f t="shared" ca="1" si="41"/>
        <v/>
      </c>
      <c r="W198" s="26" t="str">
        <f t="shared" si="33"/>
        <v/>
      </c>
      <c r="X198" s="26" t="str">
        <f t="shared" si="32"/>
        <v/>
      </c>
      <c r="Y198" s="27" t="str">
        <f t="shared" si="42"/>
        <v/>
      </c>
    </row>
    <row r="199" spans="8:25" x14ac:dyDescent="0.25">
      <c r="I199" s="1"/>
      <c r="K199" s="1"/>
      <c r="L199" s="1"/>
      <c r="O199" s="10" t="str">
        <f t="shared" si="34"/>
        <v/>
      </c>
      <c r="P199" s="10" t="str">
        <f t="shared" si="35"/>
        <v/>
      </c>
      <c r="Q199" s="6" t="str">
        <f t="shared" si="36"/>
        <v/>
      </c>
      <c r="R199" s="6" t="str">
        <f t="shared" si="37"/>
        <v/>
      </c>
      <c r="S199" s="6" t="str">
        <f t="shared" si="38"/>
        <v/>
      </c>
      <c r="T199" s="16" t="str">
        <f t="shared" ca="1" si="39"/>
        <v/>
      </c>
      <c r="U199" s="16" t="str">
        <f t="shared" ca="1" si="40"/>
        <v/>
      </c>
      <c r="V199" s="15" t="str">
        <f t="shared" ca="1" si="41"/>
        <v/>
      </c>
      <c r="W199" s="26" t="str">
        <f t="shared" si="33"/>
        <v/>
      </c>
      <c r="X199" s="26" t="str">
        <f t="shared" si="32"/>
        <v/>
      </c>
      <c r="Y199" s="27" t="str">
        <f t="shared" si="42"/>
        <v/>
      </c>
    </row>
    <row r="200" spans="8:25" x14ac:dyDescent="0.25">
      <c r="L200" s="1"/>
      <c r="O200" s="10" t="str">
        <f t="shared" si="34"/>
        <v/>
      </c>
      <c r="P200" s="10" t="str">
        <f t="shared" si="35"/>
        <v/>
      </c>
      <c r="Q200" s="6" t="str">
        <f t="shared" si="36"/>
        <v/>
      </c>
      <c r="R200" s="6" t="str">
        <f t="shared" si="37"/>
        <v/>
      </c>
      <c r="S200" s="6" t="str">
        <f t="shared" si="38"/>
        <v/>
      </c>
      <c r="T200" s="16" t="str">
        <f t="shared" ca="1" si="39"/>
        <v/>
      </c>
      <c r="U200" s="16" t="str">
        <f t="shared" ca="1" si="40"/>
        <v/>
      </c>
      <c r="V200" s="15" t="str">
        <f t="shared" ca="1" si="41"/>
        <v/>
      </c>
      <c r="W200" s="26" t="str">
        <f t="shared" si="33"/>
        <v/>
      </c>
      <c r="X200" s="26" t="str">
        <f t="shared" si="32"/>
        <v/>
      </c>
      <c r="Y200" s="27" t="str">
        <f t="shared" si="42"/>
        <v/>
      </c>
    </row>
    <row r="201" spans="8:25" x14ac:dyDescent="0.25">
      <c r="H201" s="1"/>
      <c r="I201" s="1"/>
      <c r="J201" s="1"/>
      <c r="K201" s="1"/>
      <c r="O201" s="10" t="str">
        <f t="shared" si="34"/>
        <v/>
      </c>
      <c r="P201" s="10" t="str">
        <f t="shared" si="35"/>
        <v/>
      </c>
      <c r="Q201" s="6" t="str">
        <f t="shared" si="36"/>
        <v/>
      </c>
      <c r="R201" s="6" t="str">
        <f t="shared" si="37"/>
        <v/>
      </c>
      <c r="S201" s="6" t="str">
        <f t="shared" si="38"/>
        <v/>
      </c>
      <c r="T201" s="16" t="str">
        <f t="shared" ca="1" si="39"/>
        <v/>
      </c>
      <c r="U201" s="16" t="str">
        <f t="shared" ca="1" si="40"/>
        <v/>
      </c>
      <c r="V201" s="15" t="str">
        <f t="shared" ca="1" si="41"/>
        <v/>
      </c>
      <c r="W201" s="26" t="str">
        <f t="shared" si="33"/>
        <v/>
      </c>
      <c r="X201" s="26" t="str">
        <f t="shared" si="32"/>
        <v/>
      </c>
      <c r="Y201" s="27" t="str">
        <f t="shared" si="42"/>
        <v/>
      </c>
    </row>
    <row r="202" spans="8:25" x14ac:dyDescent="0.25">
      <c r="H202" s="1"/>
      <c r="I202" s="1"/>
      <c r="J202" s="1"/>
      <c r="K202" s="1"/>
      <c r="O202" s="10" t="str">
        <f t="shared" si="34"/>
        <v/>
      </c>
      <c r="P202" s="10" t="str">
        <f t="shared" si="35"/>
        <v/>
      </c>
      <c r="Q202" s="6" t="str">
        <f t="shared" si="36"/>
        <v/>
      </c>
      <c r="R202" s="6" t="str">
        <f t="shared" si="37"/>
        <v/>
      </c>
      <c r="S202" s="6" t="str">
        <f t="shared" si="38"/>
        <v/>
      </c>
      <c r="T202" s="16" t="str">
        <f t="shared" ca="1" si="39"/>
        <v/>
      </c>
      <c r="U202" s="16" t="str">
        <f t="shared" ca="1" si="40"/>
        <v/>
      </c>
      <c r="V202" s="15" t="str">
        <f t="shared" ca="1" si="41"/>
        <v/>
      </c>
      <c r="W202" s="26" t="str">
        <f t="shared" si="33"/>
        <v/>
      </c>
      <c r="X202" s="26" t="str">
        <f t="shared" si="32"/>
        <v/>
      </c>
      <c r="Y202" s="27" t="str">
        <f t="shared" si="42"/>
        <v/>
      </c>
    </row>
    <row r="203" spans="8:25" x14ac:dyDescent="0.25">
      <c r="I203" s="1"/>
      <c r="K203" s="1"/>
      <c r="L203" s="1"/>
      <c r="O203" s="10" t="str">
        <f t="shared" si="34"/>
        <v/>
      </c>
      <c r="P203" s="10" t="str">
        <f t="shared" si="35"/>
        <v/>
      </c>
      <c r="Q203" s="6" t="str">
        <f t="shared" si="36"/>
        <v/>
      </c>
      <c r="R203" s="6" t="str">
        <f t="shared" si="37"/>
        <v/>
      </c>
      <c r="S203" s="6" t="str">
        <f t="shared" si="38"/>
        <v/>
      </c>
      <c r="T203" s="16" t="str">
        <f t="shared" ca="1" si="39"/>
        <v/>
      </c>
      <c r="U203" s="16" t="str">
        <f t="shared" ca="1" si="40"/>
        <v/>
      </c>
      <c r="V203" s="15" t="str">
        <f t="shared" ca="1" si="41"/>
        <v/>
      </c>
      <c r="W203" s="26" t="str">
        <f t="shared" si="33"/>
        <v/>
      </c>
      <c r="X203" s="26" t="str">
        <f t="shared" si="32"/>
        <v/>
      </c>
      <c r="Y203" s="27" t="str">
        <f t="shared" si="42"/>
        <v/>
      </c>
    </row>
    <row r="204" spans="8:25" x14ac:dyDescent="0.25">
      <c r="H204" s="1"/>
      <c r="I204" s="1"/>
      <c r="J204" s="1"/>
      <c r="K204" s="1"/>
      <c r="O204" s="10" t="str">
        <f t="shared" si="34"/>
        <v/>
      </c>
      <c r="P204" s="10" t="str">
        <f t="shared" si="35"/>
        <v/>
      </c>
      <c r="Q204" s="6" t="str">
        <f t="shared" si="36"/>
        <v/>
      </c>
      <c r="R204" s="6" t="str">
        <f t="shared" si="37"/>
        <v/>
      </c>
      <c r="S204" s="6" t="str">
        <f t="shared" si="38"/>
        <v/>
      </c>
      <c r="T204" s="16" t="str">
        <f t="shared" ca="1" si="39"/>
        <v/>
      </c>
      <c r="U204" s="16" t="str">
        <f t="shared" ca="1" si="40"/>
        <v/>
      </c>
      <c r="V204" s="15" t="str">
        <f t="shared" ca="1" si="41"/>
        <v/>
      </c>
      <c r="W204" s="26" t="str">
        <f t="shared" si="33"/>
        <v/>
      </c>
      <c r="X204" s="26" t="str">
        <f t="shared" si="32"/>
        <v/>
      </c>
      <c r="Y204" s="27" t="str">
        <f t="shared" si="42"/>
        <v/>
      </c>
    </row>
    <row r="205" spans="8:25" x14ac:dyDescent="0.25">
      <c r="H205" s="1"/>
      <c r="I205" s="1"/>
      <c r="J205" s="1"/>
      <c r="K205" s="1"/>
      <c r="O205" s="10" t="str">
        <f t="shared" si="34"/>
        <v/>
      </c>
      <c r="P205" s="10" t="str">
        <f t="shared" si="35"/>
        <v/>
      </c>
      <c r="Q205" s="6" t="str">
        <f t="shared" si="36"/>
        <v/>
      </c>
      <c r="R205" s="6" t="str">
        <f t="shared" si="37"/>
        <v/>
      </c>
      <c r="S205" s="6" t="str">
        <f t="shared" si="38"/>
        <v/>
      </c>
      <c r="T205" s="16" t="str">
        <f t="shared" ca="1" si="39"/>
        <v/>
      </c>
      <c r="U205" s="16" t="str">
        <f t="shared" ca="1" si="40"/>
        <v/>
      </c>
      <c r="V205" s="15" t="str">
        <f t="shared" ca="1" si="41"/>
        <v/>
      </c>
      <c r="W205" s="26" t="str">
        <f t="shared" si="33"/>
        <v/>
      </c>
      <c r="X205" s="26" t="str">
        <f t="shared" si="32"/>
        <v/>
      </c>
      <c r="Y205" s="27" t="str">
        <f t="shared" si="42"/>
        <v/>
      </c>
    </row>
    <row r="206" spans="8:25" x14ac:dyDescent="0.25">
      <c r="H206" s="1"/>
      <c r="I206" s="1"/>
      <c r="J206" s="1"/>
      <c r="K206" s="1"/>
      <c r="O206" s="10" t="str">
        <f t="shared" si="34"/>
        <v/>
      </c>
      <c r="P206" s="10" t="str">
        <f t="shared" si="35"/>
        <v/>
      </c>
      <c r="Q206" s="6" t="str">
        <f t="shared" si="36"/>
        <v/>
      </c>
      <c r="R206" s="6" t="str">
        <f t="shared" si="37"/>
        <v/>
      </c>
      <c r="S206" s="6" t="str">
        <f t="shared" si="38"/>
        <v/>
      </c>
      <c r="T206" s="16" t="str">
        <f t="shared" ca="1" si="39"/>
        <v/>
      </c>
      <c r="U206" s="16" t="str">
        <f t="shared" ca="1" si="40"/>
        <v/>
      </c>
      <c r="V206" s="15" t="str">
        <f t="shared" ca="1" si="41"/>
        <v/>
      </c>
      <c r="W206" s="26" t="str">
        <f t="shared" si="33"/>
        <v/>
      </c>
      <c r="X206" s="26" t="str">
        <f t="shared" si="32"/>
        <v/>
      </c>
      <c r="Y206" s="27" t="str">
        <f t="shared" si="42"/>
        <v/>
      </c>
    </row>
    <row r="207" spans="8:25" x14ac:dyDescent="0.25">
      <c r="H207" s="1"/>
      <c r="I207" s="1"/>
      <c r="J207" s="1"/>
      <c r="K207" s="1"/>
      <c r="O207" s="10" t="str">
        <f t="shared" si="34"/>
        <v/>
      </c>
      <c r="P207" s="10" t="str">
        <f t="shared" si="35"/>
        <v/>
      </c>
      <c r="Q207" s="6" t="str">
        <f t="shared" si="36"/>
        <v/>
      </c>
      <c r="R207" s="6" t="str">
        <f t="shared" si="37"/>
        <v/>
      </c>
      <c r="S207" s="6" t="str">
        <f t="shared" si="38"/>
        <v/>
      </c>
      <c r="T207" s="16" t="str">
        <f t="shared" ca="1" si="39"/>
        <v/>
      </c>
      <c r="U207" s="16" t="str">
        <f t="shared" ca="1" si="40"/>
        <v/>
      </c>
      <c r="V207" s="15" t="str">
        <f t="shared" ca="1" si="41"/>
        <v/>
      </c>
      <c r="W207" s="26" t="str">
        <f t="shared" si="33"/>
        <v/>
      </c>
      <c r="X207" s="26" t="str">
        <f t="shared" si="32"/>
        <v/>
      </c>
      <c r="Y207" s="27" t="str">
        <f t="shared" si="42"/>
        <v/>
      </c>
    </row>
    <row r="208" spans="8:25" x14ac:dyDescent="0.25">
      <c r="H208" s="1"/>
      <c r="I208" s="1"/>
      <c r="J208" s="1"/>
      <c r="O208" s="10" t="str">
        <f t="shared" si="34"/>
        <v/>
      </c>
      <c r="P208" s="10" t="str">
        <f t="shared" si="35"/>
        <v/>
      </c>
      <c r="Q208" s="6" t="str">
        <f t="shared" si="36"/>
        <v/>
      </c>
      <c r="R208" s="6" t="str">
        <f t="shared" si="37"/>
        <v/>
      </c>
      <c r="S208" s="6" t="str">
        <f t="shared" si="38"/>
        <v/>
      </c>
      <c r="T208" s="16" t="str">
        <f t="shared" ca="1" si="39"/>
        <v/>
      </c>
      <c r="U208" s="16" t="str">
        <f t="shared" ca="1" si="40"/>
        <v/>
      </c>
      <c r="V208" s="15" t="str">
        <f t="shared" ca="1" si="41"/>
        <v/>
      </c>
      <c r="W208" s="26" t="str">
        <f t="shared" si="33"/>
        <v/>
      </c>
      <c r="X208" s="26" t="str">
        <f t="shared" si="32"/>
        <v/>
      </c>
      <c r="Y208" s="27" t="str">
        <f t="shared" si="42"/>
        <v/>
      </c>
    </row>
    <row r="209" spans="8:25" x14ac:dyDescent="0.25">
      <c r="L209" s="1"/>
      <c r="O209" s="10" t="str">
        <f t="shared" si="34"/>
        <v/>
      </c>
      <c r="P209" s="10" t="str">
        <f t="shared" si="35"/>
        <v/>
      </c>
      <c r="Q209" s="6" t="str">
        <f t="shared" si="36"/>
        <v/>
      </c>
      <c r="R209" s="6" t="str">
        <f t="shared" si="37"/>
        <v/>
      </c>
      <c r="S209" s="6" t="str">
        <f t="shared" si="38"/>
        <v/>
      </c>
      <c r="T209" s="16" t="str">
        <f t="shared" ca="1" si="39"/>
        <v/>
      </c>
      <c r="U209" s="16" t="str">
        <f t="shared" ca="1" si="40"/>
        <v/>
      </c>
      <c r="V209" s="15" t="str">
        <f t="shared" ca="1" si="41"/>
        <v/>
      </c>
      <c r="W209" s="26" t="str">
        <f t="shared" si="33"/>
        <v/>
      </c>
      <c r="X209" s="26" t="str">
        <f t="shared" si="32"/>
        <v/>
      </c>
      <c r="Y209" s="27" t="str">
        <f t="shared" si="42"/>
        <v/>
      </c>
    </row>
    <row r="210" spans="8:25" x14ac:dyDescent="0.25">
      <c r="H210" s="1"/>
      <c r="I210" s="1"/>
      <c r="J210" s="1"/>
      <c r="K210" s="1"/>
      <c r="O210" s="10" t="str">
        <f t="shared" si="34"/>
        <v/>
      </c>
      <c r="P210" s="10" t="str">
        <f t="shared" si="35"/>
        <v/>
      </c>
      <c r="Q210" s="6" t="str">
        <f t="shared" si="36"/>
        <v/>
      </c>
      <c r="R210" s="6" t="str">
        <f t="shared" si="37"/>
        <v/>
      </c>
      <c r="S210" s="6" t="str">
        <f t="shared" si="38"/>
        <v/>
      </c>
      <c r="T210" s="16" t="str">
        <f t="shared" ca="1" si="39"/>
        <v/>
      </c>
      <c r="U210" s="16" t="str">
        <f t="shared" ca="1" si="40"/>
        <v/>
      </c>
      <c r="V210" s="15" t="str">
        <f t="shared" ca="1" si="41"/>
        <v/>
      </c>
      <c r="W210" s="26" t="str">
        <f t="shared" si="33"/>
        <v/>
      </c>
      <c r="X210" s="26" t="str">
        <f t="shared" si="32"/>
        <v/>
      </c>
      <c r="Y210" s="27" t="str">
        <f t="shared" si="42"/>
        <v/>
      </c>
    </row>
    <row r="211" spans="8:25" x14ac:dyDescent="0.25">
      <c r="L211" s="1"/>
      <c r="O211" s="10" t="str">
        <f t="shared" si="34"/>
        <v/>
      </c>
      <c r="P211" s="10" t="str">
        <f t="shared" si="35"/>
        <v/>
      </c>
      <c r="Q211" s="6" t="str">
        <f t="shared" si="36"/>
        <v/>
      </c>
      <c r="R211" s="6" t="str">
        <f t="shared" si="37"/>
        <v/>
      </c>
      <c r="S211" s="6" t="str">
        <f t="shared" si="38"/>
        <v/>
      </c>
      <c r="T211" s="16" t="str">
        <f t="shared" ca="1" si="39"/>
        <v/>
      </c>
      <c r="U211" s="16" t="str">
        <f t="shared" ca="1" si="40"/>
        <v/>
      </c>
      <c r="V211" s="15" t="str">
        <f t="shared" ca="1" si="41"/>
        <v/>
      </c>
      <c r="W211" s="26" t="str">
        <f t="shared" si="33"/>
        <v/>
      </c>
      <c r="X211" s="26" t="str">
        <f t="shared" si="32"/>
        <v/>
      </c>
      <c r="Y211" s="27" t="str">
        <f t="shared" si="42"/>
        <v/>
      </c>
    </row>
    <row r="212" spans="8:25" x14ac:dyDescent="0.25">
      <c r="H212" s="1"/>
      <c r="I212" s="1"/>
      <c r="J212" s="1"/>
      <c r="K212" s="1"/>
      <c r="O212" s="10" t="str">
        <f t="shared" si="34"/>
        <v/>
      </c>
      <c r="P212" s="10" t="str">
        <f t="shared" si="35"/>
        <v/>
      </c>
      <c r="Q212" s="6" t="str">
        <f t="shared" si="36"/>
        <v/>
      </c>
      <c r="R212" s="6" t="str">
        <f t="shared" si="37"/>
        <v/>
      </c>
      <c r="S212" s="6" t="str">
        <f t="shared" si="38"/>
        <v/>
      </c>
      <c r="T212" s="16" t="str">
        <f t="shared" ca="1" si="39"/>
        <v/>
      </c>
      <c r="U212" s="16" t="str">
        <f t="shared" ca="1" si="40"/>
        <v/>
      </c>
      <c r="V212" s="15" t="str">
        <f t="shared" ca="1" si="41"/>
        <v/>
      </c>
      <c r="W212" s="26" t="str">
        <f t="shared" si="33"/>
        <v/>
      </c>
      <c r="X212" s="26" t="str">
        <f t="shared" si="32"/>
        <v/>
      </c>
      <c r="Y212" s="27" t="str">
        <f t="shared" si="42"/>
        <v/>
      </c>
    </row>
    <row r="213" spans="8:25" x14ac:dyDescent="0.25">
      <c r="I213" s="1"/>
      <c r="K213" s="1"/>
      <c r="L213" s="1"/>
      <c r="O213" s="10" t="str">
        <f t="shared" si="34"/>
        <v/>
      </c>
      <c r="P213" s="10" t="str">
        <f t="shared" si="35"/>
        <v/>
      </c>
      <c r="Q213" s="6" t="str">
        <f t="shared" si="36"/>
        <v/>
      </c>
      <c r="R213" s="6" t="str">
        <f t="shared" si="37"/>
        <v/>
      </c>
      <c r="S213" s="6" t="str">
        <f t="shared" si="38"/>
        <v/>
      </c>
      <c r="T213" s="16" t="str">
        <f t="shared" ca="1" si="39"/>
        <v/>
      </c>
      <c r="U213" s="16" t="str">
        <f t="shared" ca="1" si="40"/>
        <v/>
      </c>
      <c r="V213" s="15" t="str">
        <f t="shared" ca="1" si="41"/>
        <v/>
      </c>
      <c r="W213" s="26" t="str">
        <f t="shared" si="33"/>
        <v/>
      </c>
      <c r="X213" s="26" t="str">
        <f t="shared" si="32"/>
        <v/>
      </c>
      <c r="Y213" s="27" t="str">
        <f t="shared" si="42"/>
        <v/>
      </c>
    </row>
    <row r="214" spans="8:25" x14ac:dyDescent="0.25">
      <c r="H214" s="1"/>
      <c r="I214" s="1"/>
      <c r="J214" s="1"/>
      <c r="K214" s="1"/>
      <c r="O214" s="10" t="str">
        <f t="shared" si="34"/>
        <v/>
      </c>
      <c r="P214" s="10" t="str">
        <f t="shared" si="35"/>
        <v/>
      </c>
      <c r="Q214" s="6" t="str">
        <f t="shared" si="36"/>
        <v/>
      </c>
      <c r="R214" s="6" t="str">
        <f t="shared" si="37"/>
        <v/>
      </c>
      <c r="S214" s="6" t="str">
        <f t="shared" si="38"/>
        <v/>
      </c>
      <c r="T214" s="16" t="str">
        <f t="shared" ca="1" si="39"/>
        <v/>
      </c>
      <c r="U214" s="16" t="str">
        <f t="shared" ca="1" si="40"/>
        <v/>
      </c>
      <c r="V214" s="15" t="str">
        <f t="shared" ca="1" si="41"/>
        <v/>
      </c>
      <c r="W214" s="26" t="str">
        <f t="shared" si="33"/>
        <v/>
      </c>
      <c r="X214" s="26" t="str">
        <f t="shared" si="32"/>
        <v/>
      </c>
      <c r="Y214" s="27" t="str">
        <f t="shared" si="42"/>
        <v/>
      </c>
    </row>
    <row r="215" spans="8:25" x14ac:dyDescent="0.25">
      <c r="H215" s="1"/>
      <c r="I215" s="1"/>
      <c r="J215" s="1"/>
      <c r="K215" s="1"/>
      <c r="O215" s="10" t="str">
        <f t="shared" si="34"/>
        <v/>
      </c>
      <c r="P215" s="10" t="str">
        <f t="shared" si="35"/>
        <v/>
      </c>
      <c r="Q215" s="6" t="str">
        <f t="shared" si="36"/>
        <v/>
      </c>
      <c r="R215" s="6" t="str">
        <f t="shared" si="37"/>
        <v/>
      </c>
      <c r="S215" s="6" t="str">
        <f t="shared" si="38"/>
        <v/>
      </c>
      <c r="T215" s="16" t="str">
        <f t="shared" ca="1" si="39"/>
        <v/>
      </c>
      <c r="U215" s="16" t="str">
        <f t="shared" ca="1" si="40"/>
        <v/>
      </c>
      <c r="V215" s="15" t="str">
        <f t="shared" ca="1" si="41"/>
        <v/>
      </c>
      <c r="W215" s="26" t="str">
        <f t="shared" si="33"/>
        <v/>
      </c>
      <c r="X215" s="26" t="str">
        <f t="shared" si="32"/>
        <v/>
      </c>
      <c r="Y215" s="27" t="str">
        <f t="shared" si="42"/>
        <v/>
      </c>
    </row>
    <row r="216" spans="8:25" x14ac:dyDescent="0.25">
      <c r="H216" s="1"/>
      <c r="I216" s="1"/>
      <c r="J216" s="1"/>
      <c r="K216" s="1"/>
      <c r="O216" s="10" t="str">
        <f t="shared" si="34"/>
        <v/>
      </c>
      <c r="P216" s="10" t="str">
        <f t="shared" si="35"/>
        <v/>
      </c>
      <c r="Q216" s="6" t="str">
        <f t="shared" si="36"/>
        <v/>
      </c>
      <c r="R216" s="6" t="str">
        <f t="shared" si="37"/>
        <v/>
      </c>
      <c r="S216" s="6" t="str">
        <f t="shared" si="38"/>
        <v/>
      </c>
      <c r="T216" s="16" t="str">
        <f t="shared" ca="1" si="39"/>
        <v/>
      </c>
      <c r="U216" s="16" t="str">
        <f t="shared" ca="1" si="40"/>
        <v/>
      </c>
      <c r="V216" s="15" t="str">
        <f t="shared" ca="1" si="41"/>
        <v/>
      </c>
      <c r="W216" s="26" t="str">
        <f t="shared" si="33"/>
        <v/>
      </c>
      <c r="X216" s="26" t="str">
        <f t="shared" si="32"/>
        <v/>
      </c>
      <c r="Y216" s="27" t="str">
        <f t="shared" si="42"/>
        <v/>
      </c>
    </row>
    <row r="217" spans="8:25" x14ac:dyDescent="0.25">
      <c r="H217" s="1"/>
      <c r="I217" s="1"/>
      <c r="J217" s="1"/>
      <c r="K217" s="1"/>
      <c r="O217" s="10" t="str">
        <f t="shared" si="34"/>
        <v/>
      </c>
      <c r="P217" s="10" t="str">
        <f t="shared" si="35"/>
        <v/>
      </c>
      <c r="Q217" s="6" t="str">
        <f t="shared" si="36"/>
        <v/>
      </c>
      <c r="R217" s="6" t="str">
        <f t="shared" si="37"/>
        <v/>
      </c>
      <c r="S217" s="6" t="str">
        <f t="shared" si="38"/>
        <v/>
      </c>
      <c r="T217" s="16" t="str">
        <f t="shared" ca="1" si="39"/>
        <v/>
      </c>
      <c r="U217" s="16" t="str">
        <f t="shared" ca="1" si="40"/>
        <v/>
      </c>
      <c r="V217" s="15" t="str">
        <f t="shared" ca="1" si="41"/>
        <v/>
      </c>
      <c r="W217" s="26" t="str">
        <f t="shared" si="33"/>
        <v/>
      </c>
      <c r="X217" s="26" t="str">
        <f t="shared" si="32"/>
        <v/>
      </c>
      <c r="Y217" s="27" t="str">
        <f t="shared" si="42"/>
        <v/>
      </c>
    </row>
    <row r="218" spans="8:25" x14ac:dyDescent="0.25">
      <c r="O218" s="10" t="str">
        <f t="shared" si="34"/>
        <v/>
      </c>
      <c r="P218" s="10" t="str">
        <f t="shared" si="35"/>
        <v/>
      </c>
      <c r="Q218" s="6" t="str">
        <f t="shared" si="36"/>
        <v/>
      </c>
      <c r="R218" s="6" t="str">
        <f t="shared" si="37"/>
        <v/>
      </c>
      <c r="S218" s="6" t="str">
        <f t="shared" si="38"/>
        <v/>
      </c>
      <c r="T218" s="16" t="str">
        <f t="shared" ca="1" si="39"/>
        <v/>
      </c>
      <c r="U218" s="16" t="str">
        <f t="shared" ca="1" si="40"/>
        <v/>
      </c>
      <c r="V218" s="15" t="str">
        <f t="shared" ca="1" si="41"/>
        <v/>
      </c>
      <c r="W218" s="26" t="str">
        <f t="shared" si="33"/>
        <v/>
      </c>
      <c r="X218" s="26" t="str">
        <f t="shared" si="32"/>
        <v/>
      </c>
      <c r="Y218" s="27" t="str">
        <f t="shared" si="42"/>
        <v/>
      </c>
    </row>
    <row r="219" spans="8:25" x14ac:dyDescent="0.25">
      <c r="O219" s="10" t="str">
        <f t="shared" si="34"/>
        <v/>
      </c>
      <c r="P219" s="10" t="str">
        <f t="shared" si="35"/>
        <v/>
      </c>
      <c r="Q219" s="6" t="str">
        <f t="shared" si="36"/>
        <v/>
      </c>
      <c r="R219" s="6" t="str">
        <f t="shared" si="37"/>
        <v/>
      </c>
      <c r="S219" s="6" t="str">
        <f t="shared" si="38"/>
        <v/>
      </c>
      <c r="T219" s="16" t="str">
        <f t="shared" ca="1" si="39"/>
        <v/>
      </c>
      <c r="U219" s="16" t="str">
        <f t="shared" ca="1" si="40"/>
        <v/>
      </c>
      <c r="V219" s="15" t="str">
        <f t="shared" ca="1" si="41"/>
        <v/>
      </c>
      <c r="W219" s="26" t="str">
        <f t="shared" si="33"/>
        <v/>
      </c>
      <c r="X219" s="26" t="str">
        <f t="shared" si="32"/>
        <v/>
      </c>
      <c r="Y219" s="27" t="str">
        <f t="shared" si="42"/>
        <v/>
      </c>
    </row>
    <row r="220" spans="8:25" x14ac:dyDescent="0.25">
      <c r="O220" s="10" t="str">
        <f t="shared" si="34"/>
        <v/>
      </c>
      <c r="P220" s="10" t="str">
        <f t="shared" si="35"/>
        <v/>
      </c>
      <c r="Q220" s="6" t="str">
        <f t="shared" si="36"/>
        <v/>
      </c>
      <c r="R220" s="6" t="str">
        <f t="shared" si="37"/>
        <v/>
      </c>
      <c r="S220" s="6" t="str">
        <f t="shared" si="38"/>
        <v/>
      </c>
      <c r="T220" s="16" t="str">
        <f t="shared" ca="1" si="39"/>
        <v/>
      </c>
      <c r="U220" s="16" t="str">
        <f t="shared" ca="1" si="40"/>
        <v/>
      </c>
      <c r="V220" s="15" t="str">
        <f t="shared" ca="1" si="41"/>
        <v/>
      </c>
      <c r="W220" s="26" t="str">
        <f t="shared" si="33"/>
        <v/>
      </c>
      <c r="X220" s="26" t="str">
        <f t="shared" si="32"/>
        <v/>
      </c>
      <c r="Y220" s="27" t="str">
        <f t="shared" si="42"/>
        <v/>
      </c>
    </row>
    <row r="221" spans="8:25" x14ac:dyDescent="0.25">
      <c r="O221" s="10" t="str">
        <f t="shared" si="34"/>
        <v/>
      </c>
      <c r="P221" s="10" t="str">
        <f t="shared" si="35"/>
        <v/>
      </c>
      <c r="Q221" s="6" t="str">
        <f t="shared" si="36"/>
        <v/>
      </c>
      <c r="R221" s="6" t="str">
        <f t="shared" si="37"/>
        <v/>
      </c>
      <c r="S221" s="6" t="str">
        <f t="shared" si="38"/>
        <v/>
      </c>
      <c r="T221" s="16" t="str">
        <f t="shared" ca="1" si="39"/>
        <v/>
      </c>
      <c r="U221" s="16" t="str">
        <f t="shared" ca="1" si="40"/>
        <v/>
      </c>
      <c r="V221" s="15" t="str">
        <f t="shared" ca="1" si="41"/>
        <v/>
      </c>
      <c r="W221" s="26" t="str">
        <f t="shared" si="33"/>
        <v/>
      </c>
      <c r="X221" s="26" t="str">
        <f t="shared" si="32"/>
        <v/>
      </c>
      <c r="Y221" s="27" t="str">
        <f t="shared" si="42"/>
        <v/>
      </c>
    </row>
    <row r="222" spans="8:25" x14ac:dyDescent="0.25">
      <c r="O222" s="10" t="str">
        <f t="shared" si="34"/>
        <v/>
      </c>
      <c r="P222" s="10" t="str">
        <f t="shared" si="35"/>
        <v/>
      </c>
      <c r="Q222" s="6" t="str">
        <f t="shared" si="36"/>
        <v/>
      </c>
      <c r="R222" s="6" t="str">
        <f t="shared" si="37"/>
        <v/>
      </c>
      <c r="S222" s="6" t="str">
        <f t="shared" si="38"/>
        <v/>
      </c>
      <c r="T222" s="16" t="str">
        <f t="shared" ca="1" si="39"/>
        <v/>
      </c>
      <c r="U222" s="16" t="str">
        <f t="shared" ca="1" si="40"/>
        <v/>
      </c>
      <c r="V222" s="15" t="str">
        <f t="shared" ca="1" si="41"/>
        <v/>
      </c>
      <c r="W222" s="26" t="str">
        <f t="shared" si="33"/>
        <v/>
      </c>
      <c r="X222" s="26" t="str">
        <f t="shared" si="32"/>
        <v/>
      </c>
      <c r="Y222" s="27" t="str">
        <f t="shared" si="42"/>
        <v/>
      </c>
    </row>
    <row r="223" spans="8:25" x14ac:dyDescent="0.25">
      <c r="O223" s="10" t="str">
        <f t="shared" si="34"/>
        <v/>
      </c>
      <c r="P223" s="10" t="str">
        <f t="shared" si="35"/>
        <v/>
      </c>
      <c r="Q223" s="6" t="str">
        <f t="shared" si="36"/>
        <v/>
      </c>
      <c r="R223" s="6" t="str">
        <f t="shared" si="37"/>
        <v/>
      </c>
      <c r="S223" s="6" t="str">
        <f t="shared" si="38"/>
        <v/>
      </c>
      <c r="T223" s="16" t="str">
        <f t="shared" ca="1" si="39"/>
        <v/>
      </c>
      <c r="U223" s="16" t="str">
        <f t="shared" ca="1" si="40"/>
        <v/>
      </c>
      <c r="V223" s="15" t="str">
        <f t="shared" ca="1" si="41"/>
        <v/>
      </c>
      <c r="W223" s="26" t="str">
        <f t="shared" si="33"/>
        <v/>
      </c>
      <c r="X223" s="26" t="str">
        <f t="shared" ref="X223:X286" si="43">IF(AND(F223&lt;&gt;"完成",ISBLANK(K223),C223&lt;&gt;"特性",C223&lt;&gt;"Bug",C223&lt;&gt;"测试计划",C223&lt;&gt;"测试套件",C223&lt;&gt;"测试用例"),IF(ISBLANK(I223),"",I223),"")</f>
        <v/>
      </c>
      <c r="Y223" s="27" t="str">
        <f t="shared" si="42"/>
        <v/>
      </c>
    </row>
    <row r="224" spans="8:25" x14ac:dyDescent="0.25">
      <c r="O224" s="10" t="str">
        <f t="shared" si="34"/>
        <v/>
      </c>
      <c r="P224" s="10" t="str">
        <f t="shared" si="35"/>
        <v/>
      </c>
      <c r="Q224" s="6" t="str">
        <f t="shared" si="36"/>
        <v/>
      </c>
      <c r="R224" s="6" t="str">
        <f t="shared" si="37"/>
        <v/>
      </c>
      <c r="S224" s="6" t="str">
        <f t="shared" si="38"/>
        <v/>
      </c>
      <c r="T224" s="16" t="str">
        <f t="shared" ca="1" si="39"/>
        <v/>
      </c>
      <c r="U224" s="16" t="str">
        <f t="shared" ca="1" si="40"/>
        <v/>
      </c>
      <c r="V224" s="15" t="str">
        <f t="shared" ca="1" si="41"/>
        <v/>
      </c>
      <c r="W224" s="26" t="str">
        <f t="shared" si="33"/>
        <v/>
      </c>
      <c r="X224" s="26" t="str">
        <f t="shared" si="43"/>
        <v/>
      </c>
      <c r="Y224" s="27" t="str">
        <f t="shared" si="42"/>
        <v/>
      </c>
    </row>
    <row r="225" spans="8:25" x14ac:dyDescent="0.25">
      <c r="O225" s="10" t="str">
        <f t="shared" si="34"/>
        <v/>
      </c>
      <c r="P225" s="10" t="str">
        <f t="shared" si="35"/>
        <v/>
      </c>
      <c r="Q225" s="6" t="str">
        <f t="shared" si="36"/>
        <v/>
      </c>
      <c r="R225" s="6" t="str">
        <f t="shared" si="37"/>
        <v/>
      </c>
      <c r="S225" s="6" t="str">
        <f t="shared" si="38"/>
        <v/>
      </c>
      <c r="T225" s="16" t="str">
        <f t="shared" ca="1" si="39"/>
        <v/>
      </c>
      <c r="U225" s="16" t="str">
        <f t="shared" ca="1" si="40"/>
        <v/>
      </c>
      <c r="V225" s="15" t="str">
        <f t="shared" ca="1" si="41"/>
        <v/>
      </c>
      <c r="W225" s="26" t="str">
        <f t="shared" si="33"/>
        <v/>
      </c>
      <c r="X225" s="26" t="str">
        <f t="shared" si="43"/>
        <v/>
      </c>
      <c r="Y225" s="27" t="str">
        <f t="shared" si="42"/>
        <v/>
      </c>
    </row>
    <row r="226" spans="8:25" x14ac:dyDescent="0.25">
      <c r="O226" s="10" t="str">
        <f t="shared" si="34"/>
        <v/>
      </c>
      <c r="P226" s="10" t="str">
        <f t="shared" si="35"/>
        <v/>
      </c>
      <c r="Q226" s="6" t="str">
        <f t="shared" si="36"/>
        <v/>
      </c>
      <c r="R226" s="6" t="str">
        <f t="shared" si="37"/>
        <v/>
      </c>
      <c r="S226" s="6" t="str">
        <f t="shared" si="38"/>
        <v/>
      </c>
      <c r="T226" s="16" t="str">
        <f t="shared" ca="1" si="39"/>
        <v/>
      </c>
      <c r="U226" s="16" t="str">
        <f t="shared" ca="1" si="40"/>
        <v/>
      </c>
      <c r="V226" s="15" t="str">
        <f t="shared" ca="1" si="41"/>
        <v/>
      </c>
      <c r="W226" s="26" t="str">
        <f t="shared" si="33"/>
        <v/>
      </c>
      <c r="X226" s="26" t="str">
        <f t="shared" si="43"/>
        <v/>
      </c>
      <c r="Y226" s="27" t="str">
        <f t="shared" si="42"/>
        <v/>
      </c>
    </row>
    <row r="227" spans="8:25" x14ac:dyDescent="0.25">
      <c r="O227" s="10" t="str">
        <f t="shared" si="34"/>
        <v/>
      </c>
      <c r="P227" s="10" t="str">
        <f t="shared" si="35"/>
        <v/>
      </c>
      <c r="Q227" s="6" t="str">
        <f t="shared" si="36"/>
        <v/>
      </c>
      <c r="R227" s="6" t="str">
        <f t="shared" si="37"/>
        <v/>
      </c>
      <c r="S227" s="6" t="str">
        <f t="shared" si="38"/>
        <v/>
      </c>
      <c r="T227" s="16" t="str">
        <f t="shared" ca="1" si="39"/>
        <v/>
      </c>
      <c r="U227" s="16" t="str">
        <f t="shared" ca="1" si="40"/>
        <v/>
      </c>
      <c r="V227" s="15" t="str">
        <f t="shared" ca="1" si="41"/>
        <v/>
      </c>
      <c r="W227" s="26" t="str">
        <f t="shared" si="33"/>
        <v/>
      </c>
      <c r="X227" s="26" t="str">
        <f t="shared" si="43"/>
        <v/>
      </c>
      <c r="Y227" s="27" t="str">
        <f t="shared" si="42"/>
        <v/>
      </c>
    </row>
    <row r="228" spans="8:25" x14ac:dyDescent="0.25">
      <c r="O228" s="10" t="str">
        <f t="shared" si="34"/>
        <v/>
      </c>
      <c r="P228" s="10" t="str">
        <f t="shared" si="35"/>
        <v/>
      </c>
      <c r="Q228" s="6" t="str">
        <f t="shared" si="36"/>
        <v/>
      </c>
      <c r="R228" s="6" t="str">
        <f t="shared" si="37"/>
        <v/>
      </c>
      <c r="S228" s="6" t="str">
        <f t="shared" si="38"/>
        <v/>
      </c>
      <c r="T228" s="16" t="str">
        <f t="shared" ca="1" si="39"/>
        <v/>
      </c>
      <c r="U228" s="16" t="str">
        <f t="shared" ca="1" si="40"/>
        <v/>
      </c>
      <c r="V228" s="15" t="str">
        <f t="shared" ca="1" si="41"/>
        <v/>
      </c>
      <c r="W228" s="26" t="str">
        <f t="shared" si="33"/>
        <v/>
      </c>
      <c r="X228" s="26" t="str">
        <f t="shared" si="43"/>
        <v/>
      </c>
      <c r="Y228" s="27" t="str">
        <f t="shared" si="42"/>
        <v/>
      </c>
    </row>
    <row r="229" spans="8:25" x14ac:dyDescent="0.25">
      <c r="O229" s="10" t="str">
        <f t="shared" si="34"/>
        <v/>
      </c>
      <c r="P229" s="10" t="str">
        <f t="shared" si="35"/>
        <v/>
      </c>
      <c r="Q229" s="6" t="str">
        <f t="shared" si="36"/>
        <v/>
      </c>
      <c r="R229" s="6" t="str">
        <f t="shared" si="37"/>
        <v/>
      </c>
      <c r="S229" s="6" t="str">
        <f t="shared" si="38"/>
        <v/>
      </c>
      <c r="T229" s="16" t="str">
        <f t="shared" ca="1" si="39"/>
        <v/>
      </c>
      <c r="U229" s="16" t="str">
        <f t="shared" ca="1" si="40"/>
        <v/>
      </c>
      <c r="V229" s="15" t="str">
        <f t="shared" ca="1" si="41"/>
        <v/>
      </c>
      <c r="W229" s="26" t="str">
        <f t="shared" ref="W229:W292" si="44">IF(AND(F229&lt;&gt;"完成",ISBLANK(K229),C229&lt;&gt;"特性",C229&lt;&gt;"Bug",C229&lt;&gt;"测试计划",C229&lt;&gt;"测试套件",C229&lt;&gt;"测试用例"),IF(ISBLANK(H229),"",H229),"")</f>
        <v/>
      </c>
      <c r="X229" s="26" t="str">
        <f t="shared" si="43"/>
        <v/>
      </c>
      <c r="Y229" s="27" t="str">
        <f t="shared" si="42"/>
        <v/>
      </c>
    </row>
    <row r="230" spans="8:25" x14ac:dyDescent="0.25">
      <c r="H230" s="1"/>
      <c r="I230" s="1"/>
      <c r="J230" s="1"/>
      <c r="K230" s="1"/>
      <c r="O230" s="10" t="str">
        <f t="shared" si="34"/>
        <v/>
      </c>
      <c r="P230" s="10" t="str">
        <f t="shared" si="35"/>
        <v/>
      </c>
      <c r="Q230" s="6" t="str">
        <f t="shared" si="36"/>
        <v/>
      </c>
      <c r="R230" s="6" t="str">
        <f t="shared" si="37"/>
        <v/>
      </c>
      <c r="S230" s="6" t="str">
        <f t="shared" si="38"/>
        <v/>
      </c>
      <c r="T230" s="16" t="str">
        <f t="shared" ca="1" si="39"/>
        <v/>
      </c>
      <c r="U230" s="16" t="str">
        <f t="shared" ca="1" si="40"/>
        <v/>
      </c>
      <c r="V230" s="15" t="str">
        <f t="shared" ca="1" si="41"/>
        <v/>
      </c>
      <c r="W230" s="26" t="str">
        <f t="shared" si="44"/>
        <v/>
      </c>
      <c r="X230" s="26" t="str">
        <f t="shared" si="43"/>
        <v/>
      </c>
      <c r="Y230" s="27" t="str">
        <f t="shared" si="42"/>
        <v/>
      </c>
    </row>
    <row r="231" spans="8:25" x14ac:dyDescent="0.25">
      <c r="H231" s="1"/>
      <c r="I231" s="1"/>
      <c r="J231" s="1"/>
      <c r="K231" s="1"/>
      <c r="O231" s="10" t="str">
        <f t="shared" si="34"/>
        <v/>
      </c>
      <c r="P231" s="10" t="str">
        <f t="shared" si="35"/>
        <v/>
      </c>
      <c r="Q231" s="6" t="str">
        <f t="shared" si="36"/>
        <v/>
      </c>
      <c r="R231" s="6" t="str">
        <f t="shared" si="37"/>
        <v/>
      </c>
      <c r="S231" s="6" t="str">
        <f t="shared" si="38"/>
        <v/>
      </c>
      <c r="T231" s="16" t="str">
        <f t="shared" ca="1" si="39"/>
        <v/>
      </c>
      <c r="U231" s="16" t="str">
        <f t="shared" ca="1" si="40"/>
        <v/>
      </c>
      <c r="V231" s="15" t="str">
        <f t="shared" ca="1" si="41"/>
        <v/>
      </c>
      <c r="W231" s="26" t="str">
        <f t="shared" si="44"/>
        <v/>
      </c>
      <c r="X231" s="26" t="str">
        <f t="shared" si="43"/>
        <v/>
      </c>
      <c r="Y231" s="27" t="str">
        <f t="shared" si="42"/>
        <v/>
      </c>
    </row>
    <row r="232" spans="8:25" x14ac:dyDescent="0.25">
      <c r="H232" s="1"/>
      <c r="I232" s="1"/>
      <c r="J232" s="1"/>
      <c r="K232" s="1"/>
      <c r="O232" s="10" t="str">
        <f t="shared" si="34"/>
        <v/>
      </c>
      <c r="P232" s="10" t="str">
        <f t="shared" si="35"/>
        <v/>
      </c>
      <c r="Q232" s="6" t="str">
        <f t="shared" si="36"/>
        <v/>
      </c>
      <c r="R232" s="6" t="str">
        <f t="shared" si="37"/>
        <v/>
      </c>
      <c r="S232" s="6" t="str">
        <f t="shared" si="38"/>
        <v/>
      </c>
      <c r="T232" s="16" t="str">
        <f t="shared" ca="1" si="39"/>
        <v/>
      </c>
      <c r="U232" s="16" t="str">
        <f t="shared" ca="1" si="40"/>
        <v/>
      </c>
      <c r="V232" s="15" t="str">
        <f t="shared" ca="1" si="41"/>
        <v/>
      </c>
      <c r="W232" s="26" t="str">
        <f t="shared" si="44"/>
        <v/>
      </c>
      <c r="X232" s="26" t="str">
        <f t="shared" si="43"/>
        <v/>
      </c>
      <c r="Y232" s="27" t="str">
        <f t="shared" si="42"/>
        <v/>
      </c>
    </row>
    <row r="233" spans="8:25" x14ac:dyDescent="0.25">
      <c r="H233" s="1"/>
      <c r="I233" s="1"/>
      <c r="J233" s="1"/>
      <c r="K233" s="1"/>
      <c r="O233" s="10" t="str">
        <f t="shared" si="34"/>
        <v/>
      </c>
      <c r="P233" s="10" t="str">
        <f t="shared" si="35"/>
        <v/>
      </c>
      <c r="Q233" s="6" t="str">
        <f t="shared" si="36"/>
        <v/>
      </c>
      <c r="R233" s="6" t="str">
        <f t="shared" si="37"/>
        <v/>
      </c>
      <c r="S233" s="6" t="str">
        <f t="shared" si="38"/>
        <v/>
      </c>
      <c r="T233" s="16" t="str">
        <f t="shared" ca="1" si="39"/>
        <v/>
      </c>
      <c r="U233" s="16" t="str">
        <f t="shared" ca="1" si="40"/>
        <v/>
      </c>
      <c r="V233" s="15" t="str">
        <f t="shared" ca="1" si="41"/>
        <v/>
      </c>
      <c r="W233" s="26" t="str">
        <f t="shared" si="44"/>
        <v/>
      </c>
      <c r="X233" s="26" t="str">
        <f t="shared" si="43"/>
        <v/>
      </c>
      <c r="Y233" s="27" t="str">
        <f t="shared" si="42"/>
        <v/>
      </c>
    </row>
    <row r="234" spans="8:25" x14ac:dyDescent="0.25">
      <c r="H234" s="1"/>
      <c r="I234" s="1"/>
      <c r="J234" s="1"/>
      <c r="K234" s="1"/>
      <c r="O234" s="10" t="str">
        <f t="shared" si="34"/>
        <v/>
      </c>
      <c r="P234" s="10" t="str">
        <f t="shared" si="35"/>
        <v/>
      </c>
      <c r="Q234" s="6" t="str">
        <f t="shared" si="36"/>
        <v/>
      </c>
      <c r="R234" s="6" t="str">
        <f t="shared" si="37"/>
        <v/>
      </c>
      <c r="S234" s="6" t="str">
        <f t="shared" si="38"/>
        <v/>
      </c>
      <c r="T234" s="16" t="str">
        <f t="shared" ca="1" si="39"/>
        <v/>
      </c>
      <c r="U234" s="16" t="str">
        <f t="shared" ca="1" si="40"/>
        <v/>
      </c>
      <c r="V234" s="15" t="str">
        <f t="shared" ca="1" si="41"/>
        <v/>
      </c>
      <c r="W234" s="26" t="str">
        <f t="shared" si="44"/>
        <v/>
      </c>
      <c r="X234" s="26" t="str">
        <f t="shared" si="43"/>
        <v/>
      </c>
      <c r="Y234" s="27" t="str">
        <f t="shared" si="42"/>
        <v/>
      </c>
    </row>
    <row r="235" spans="8:25" x14ac:dyDescent="0.25">
      <c r="H235" s="1"/>
      <c r="I235" s="1"/>
      <c r="J235" s="1"/>
      <c r="K235" s="1"/>
      <c r="O235" s="10" t="str">
        <f t="shared" si="34"/>
        <v/>
      </c>
      <c r="P235" s="10" t="str">
        <f t="shared" si="35"/>
        <v/>
      </c>
      <c r="Q235" s="6" t="str">
        <f t="shared" si="36"/>
        <v/>
      </c>
      <c r="R235" s="6" t="str">
        <f t="shared" si="37"/>
        <v/>
      </c>
      <c r="S235" s="6" t="str">
        <f t="shared" si="38"/>
        <v/>
      </c>
      <c r="T235" s="16" t="str">
        <f t="shared" ca="1" si="39"/>
        <v/>
      </c>
      <c r="U235" s="16" t="str">
        <f t="shared" ca="1" si="40"/>
        <v/>
      </c>
      <c r="V235" s="15" t="str">
        <f t="shared" ca="1" si="41"/>
        <v/>
      </c>
      <c r="W235" s="26" t="str">
        <f t="shared" si="44"/>
        <v/>
      </c>
      <c r="X235" s="26" t="str">
        <f t="shared" si="43"/>
        <v/>
      </c>
      <c r="Y235" s="27" t="str">
        <f t="shared" si="42"/>
        <v/>
      </c>
    </row>
    <row r="236" spans="8:25" x14ac:dyDescent="0.25">
      <c r="H236" s="1"/>
      <c r="I236" s="1"/>
      <c r="J236" s="1"/>
      <c r="K236" s="1"/>
      <c r="O236" s="10" t="str">
        <f t="shared" si="34"/>
        <v/>
      </c>
      <c r="P236" s="10" t="str">
        <f t="shared" si="35"/>
        <v/>
      </c>
      <c r="Q236" s="6" t="str">
        <f t="shared" si="36"/>
        <v/>
      </c>
      <c r="R236" s="6" t="str">
        <f t="shared" si="37"/>
        <v/>
      </c>
      <c r="S236" s="6" t="str">
        <f t="shared" si="38"/>
        <v/>
      </c>
      <c r="T236" s="16" t="str">
        <f t="shared" ca="1" si="39"/>
        <v/>
      </c>
      <c r="U236" s="16" t="str">
        <f t="shared" ca="1" si="40"/>
        <v/>
      </c>
      <c r="V236" s="15" t="str">
        <f t="shared" ca="1" si="41"/>
        <v/>
      </c>
      <c r="W236" s="26" t="str">
        <f t="shared" si="44"/>
        <v/>
      </c>
      <c r="X236" s="26" t="str">
        <f t="shared" si="43"/>
        <v/>
      </c>
      <c r="Y236" s="27" t="str">
        <f t="shared" si="42"/>
        <v/>
      </c>
    </row>
    <row r="237" spans="8:25" x14ac:dyDescent="0.25">
      <c r="H237" s="1"/>
      <c r="I237" s="1"/>
      <c r="J237" s="1"/>
      <c r="K237" s="1"/>
      <c r="O237" s="10" t="str">
        <f t="shared" si="34"/>
        <v/>
      </c>
      <c r="P237" s="10" t="str">
        <f t="shared" si="35"/>
        <v/>
      </c>
      <c r="Q237" s="6" t="str">
        <f t="shared" si="36"/>
        <v/>
      </c>
      <c r="R237" s="6" t="str">
        <f t="shared" si="37"/>
        <v/>
      </c>
      <c r="S237" s="6" t="str">
        <f t="shared" si="38"/>
        <v/>
      </c>
      <c r="T237" s="16" t="str">
        <f t="shared" ca="1" si="39"/>
        <v/>
      </c>
      <c r="U237" s="16" t="str">
        <f t="shared" ca="1" si="40"/>
        <v/>
      </c>
      <c r="V237" s="15" t="str">
        <f t="shared" ca="1" si="41"/>
        <v/>
      </c>
      <c r="W237" s="26" t="str">
        <f t="shared" si="44"/>
        <v/>
      </c>
      <c r="X237" s="26" t="str">
        <f t="shared" si="43"/>
        <v/>
      </c>
      <c r="Y237" s="27" t="str">
        <f t="shared" si="42"/>
        <v/>
      </c>
    </row>
    <row r="238" spans="8:25" x14ac:dyDescent="0.25">
      <c r="H238" s="1"/>
      <c r="I238" s="1"/>
      <c r="J238" s="1"/>
      <c r="K238" s="1"/>
      <c r="O238" s="10" t="str">
        <f t="shared" si="34"/>
        <v/>
      </c>
      <c r="P238" s="10" t="str">
        <f t="shared" si="35"/>
        <v/>
      </c>
      <c r="Q238" s="6" t="str">
        <f t="shared" si="36"/>
        <v/>
      </c>
      <c r="R238" s="6" t="str">
        <f t="shared" si="37"/>
        <v/>
      </c>
      <c r="S238" s="6" t="str">
        <f t="shared" si="38"/>
        <v/>
      </c>
      <c r="T238" s="16" t="str">
        <f t="shared" ca="1" si="39"/>
        <v/>
      </c>
      <c r="U238" s="16" t="str">
        <f t="shared" ca="1" si="40"/>
        <v/>
      </c>
      <c r="V238" s="15" t="str">
        <f t="shared" ca="1" si="41"/>
        <v/>
      </c>
      <c r="W238" s="26" t="str">
        <f t="shared" si="44"/>
        <v/>
      </c>
      <c r="X238" s="26" t="str">
        <f t="shared" si="43"/>
        <v/>
      </c>
      <c r="Y238" s="27" t="str">
        <f t="shared" si="42"/>
        <v/>
      </c>
    </row>
    <row r="239" spans="8:25" x14ac:dyDescent="0.25">
      <c r="O239" s="10" t="str">
        <f t="shared" si="34"/>
        <v/>
      </c>
      <c r="P239" s="10" t="str">
        <f t="shared" si="35"/>
        <v/>
      </c>
      <c r="Q239" s="6" t="str">
        <f t="shared" si="36"/>
        <v/>
      </c>
      <c r="R239" s="6" t="str">
        <f t="shared" si="37"/>
        <v/>
      </c>
      <c r="S239" s="6" t="str">
        <f t="shared" si="38"/>
        <v/>
      </c>
      <c r="T239" s="16" t="str">
        <f t="shared" ca="1" si="39"/>
        <v/>
      </c>
      <c r="U239" s="16" t="str">
        <f t="shared" ca="1" si="40"/>
        <v/>
      </c>
      <c r="V239" s="15" t="str">
        <f t="shared" ca="1" si="41"/>
        <v/>
      </c>
      <c r="W239" s="26" t="str">
        <f t="shared" si="44"/>
        <v/>
      </c>
      <c r="X239" s="26" t="str">
        <f t="shared" si="43"/>
        <v/>
      </c>
      <c r="Y239" s="27" t="str">
        <f t="shared" si="42"/>
        <v/>
      </c>
    </row>
    <row r="240" spans="8:25" x14ac:dyDescent="0.25">
      <c r="H240" s="1"/>
      <c r="I240" s="1"/>
      <c r="J240" s="1"/>
      <c r="K240" s="1"/>
      <c r="O240" s="10" t="str">
        <f t="shared" si="34"/>
        <v/>
      </c>
      <c r="P240" s="10" t="str">
        <f t="shared" si="35"/>
        <v/>
      </c>
      <c r="Q240" s="6" t="str">
        <f t="shared" si="36"/>
        <v/>
      </c>
      <c r="R240" s="6" t="str">
        <f t="shared" si="37"/>
        <v/>
      </c>
      <c r="S240" s="6" t="str">
        <f t="shared" si="38"/>
        <v/>
      </c>
      <c r="T240" s="16" t="str">
        <f t="shared" ca="1" si="39"/>
        <v/>
      </c>
      <c r="U240" s="16" t="str">
        <f t="shared" ca="1" si="40"/>
        <v/>
      </c>
      <c r="V240" s="15" t="str">
        <f t="shared" ca="1" si="41"/>
        <v/>
      </c>
      <c r="W240" s="26" t="str">
        <f t="shared" si="44"/>
        <v/>
      </c>
      <c r="X240" s="26" t="str">
        <f t="shared" si="43"/>
        <v/>
      </c>
      <c r="Y240" s="27" t="str">
        <f t="shared" si="42"/>
        <v/>
      </c>
    </row>
    <row r="241" spans="8:25" x14ac:dyDescent="0.25">
      <c r="H241" s="1"/>
      <c r="I241" s="1"/>
      <c r="J241" s="1"/>
      <c r="K241" s="1"/>
      <c r="O241" s="10" t="str">
        <f t="shared" si="34"/>
        <v/>
      </c>
      <c r="P241" s="10" t="str">
        <f t="shared" si="35"/>
        <v/>
      </c>
      <c r="Q241" s="6" t="str">
        <f t="shared" si="36"/>
        <v/>
      </c>
      <c r="R241" s="6" t="str">
        <f t="shared" si="37"/>
        <v/>
      </c>
      <c r="S241" s="6" t="str">
        <f t="shared" si="38"/>
        <v/>
      </c>
      <c r="T241" s="16" t="str">
        <f t="shared" ca="1" si="39"/>
        <v/>
      </c>
      <c r="U241" s="16" t="str">
        <f t="shared" ca="1" si="40"/>
        <v/>
      </c>
      <c r="V241" s="15" t="str">
        <f t="shared" ca="1" si="41"/>
        <v/>
      </c>
      <c r="W241" s="26" t="str">
        <f t="shared" si="44"/>
        <v/>
      </c>
      <c r="X241" s="26" t="str">
        <f t="shared" si="43"/>
        <v/>
      </c>
      <c r="Y241" s="27" t="str">
        <f t="shared" si="42"/>
        <v/>
      </c>
    </row>
    <row r="242" spans="8:25" x14ac:dyDescent="0.25">
      <c r="H242" s="1"/>
      <c r="I242" s="1"/>
      <c r="J242" s="1"/>
      <c r="K242" s="1"/>
      <c r="O242" s="10" t="str">
        <f t="shared" si="34"/>
        <v/>
      </c>
      <c r="P242" s="10" t="str">
        <f t="shared" si="35"/>
        <v/>
      </c>
      <c r="Q242" s="6" t="str">
        <f t="shared" si="36"/>
        <v/>
      </c>
      <c r="R242" s="6" t="str">
        <f t="shared" si="37"/>
        <v/>
      </c>
      <c r="S242" s="6" t="str">
        <f t="shared" si="38"/>
        <v/>
      </c>
      <c r="T242" s="16" t="str">
        <f t="shared" ca="1" si="39"/>
        <v/>
      </c>
      <c r="U242" s="16" t="str">
        <f t="shared" ca="1" si="40"/>
        <v/>
      </c>
      <c r="V242" s="15" t="str">
        <f t="shared" ca="1" si="41"/>
        <v/>
      </c>
      <c r="W242" s="26" t="str">
        <f t="shared" si="44"/>
        <v/>
      </c>
      <c r="X242" s="26" t="str">
        <f t="shared" si="43"/>
        <v/>
      </c>
      <c r="Y242" s="27" t="str">
        <f t="shared" si="42"/>
        <v/>
      </c>
    </row>
    <row r="243" spans="8:25" x14ac:dyDescent="0.25">
      <c r="H243" s="1"/>
      <c r="I243" s="1"/>
      <c r="J243" s="1"/>
      <c r="K243" s="1"/>
      <c r="O243" s="10" t="str">
        <f t="shared" si="34"/>
        <v/>
      </c>
      <c r="P243" s="10" t="str">
        <f t="shared" si="35"/>
        <v/>
      </c>
      <c r="Q243" s="6" t="str">
        <f t="shared" si="36"/>
        <v/>
      </c>
      <c r="R243" s="6" t="str">
        <f t="shared" si="37"/>
        <v/>
      </c>
      <c r="S243" s="6" t="str">
        <f t="shared" si="38"/>
        <v/>
      </c>
      <c r="T243" s="16" t="str">
        <f t="shared" ca="1" si="39"/>
        <v/>
      </c>
      <c r="U243" s="16" t="str">
        <f t="shared" ca="1" si="40"/>
        <v/>
      </c>
      <c r="V243" s="15" t="str">
        <f t="shared" ca="1" si="41"/>
        <v/>
      </c>
      <c r="W243" s="26" t="str">
        <f t="shared" si="44"/>
        <v/>
      </c>
      <c r="X243" s="26" t="str">
        <f t="shared" si="43"/>
        <v/>
      </c>
      <c r="Y243" s="27" t="str">
        <f t="shared" si="42"/>
        <v/>
      </c>
    </row>
    <row r="244" spans="8:25" x14ac:dyDescent="0.25">
      <c r="H244" s="1"/>
      <c r="I244" s="1"/>
      <c r="J244" s="1"/>
      <c r="K244" s="1"/>
      <c r="O244" s="10" t="str">
        <f t="shared" si="34"/>
        <v/>
      </c>
      <c r="P244" s="10" t="str">
        <f t="shared" si="35"/>
        <v/>
      </c>
      <c r="Q244" s="6" t="str">
        <f t="shared" si="36"/>
        <v/>
      </c>
      <c r="R244" s="6" t="str">
        <f t="shared" si="37"/>
        <v/>
      </c>
      <c r="S244" s="6" t="str">
        <f t="shared" si="38"/>
        <v/>
      </c>
      <c r="T244" s="16" t="str">
        <f t="shared" ca="1" si="39"/>
        <v/>
      </c>
      <c r="U244" s="16" t="str">
        <f t="shared" ca="1" si="40"/>
        <v/>
      </c>
      <c r="V244" s="15" t="str">
        <f t="shared" ca="1" si="41"/>
        <v/>
      </c>
      <c r="W244" s="26" t="str">
        <f t="shared" si="44"/>
        <v/>
      </c>
      <c r="X244" s="26" t="str">
        <f t="shared" si="43"/>
        <v/>
      </c>
      <c r="Y244" s="27" t="str">
        <f t="shared" si="42"/>
        <v/>
      </c>
    </row>
    <row r="245" spans="8:25" x14ac:dyDescent="0.25">
      <c r="O245" s="10" t="str">
        <f t="shared" si="34"/>
        <v/>
      </c>
      <c r="P245" s="10" t="str">
        <f t="shared" si="35"/>
        <v/>
      </c>
      <c r="Q245" s="6" t="str">
        <f t="shared" si="36"/>
        <v/>
      </c>
      <c r="R245" s="6" t="str">
        <f t="shared" si="37"/>
        <v/>
      </c>
      <c r="S245" s="6" t="str">
        <f t="shared" si="38"/>
        <v/>
      </c>
      <c r="T245" s="16" t="str">
        <f t="shared" ca="1" si="39"/>
        <v/>
      </c>
      <c r="U245" s="16" t="str">
        <f t="shared" ca="1" si="40"/>
        <v/>
      </c>
      <c r="V245" s="15" t="str">
        <f t="shared" ca="1" si="41"/>
        <v/>
      </c>
      <c r="W245" s="26" t="str">
        <f t="shared" si="44"/>
        <v/>
      </c>
      <c r="X245" s="26" t="str">
        <f t="shared" si="43"/>
        <v/>
      </c>
      <c r="Y245" s="27" t="str">
        <f t="shared" si="42"/>
        <v/>
      </c>
    </row>
    <row r="246" spans="8:25" x14ac:dyDescent="0.25">
      <c r="H246" s="1"/>
      <c r="I246" s="1"/>
      <c r="J246" s="1"/>
      <c r="K246" s="1"/>
      <c r="O246" s="10" t="str">
        <f t="shared" si="34"/>
        <v/>
      </c>
      <c r="P246" s="10" t="str">
        <f t="shared" si="35"/>
        <v/>
      </c>
      <c r="Q246" s="6" t="str">
        <f t="shared" si="36"/>
        <v/>
      </c>
      <c r="R246" s="6" t="str">
        <f t="shared" si="37"/>
        <v/>
      </c>
      <c r="S246" s="6" t="str">
        <f t="shared" si="38"/>
        <v/>
      </c>
      <c r="T246" s="16" t="str">
        <f t="shared" ca="1" si="39"/>
        <v/>
      </c>
      <c r="U246" s="16" t="str">
        <f t="shared" ca="1" si="40"/>
        <v/>
      </c>
      <c r="V246" s="15" t="str">
        <f t="shared" ca="1" si="41"/>
        <v/>
      </c>
      <c r="W246" s="26" t="str">
        <f t="shared" si="44"/>
        <v/>
      </c>
      <c r="X246" s="26" t="str">
        <f t="shared" si="43"/>
        <v/>
      </c>
      <c r="Y246" s="27" t="str">
        <f t="shared" si="42"/>
        <v/>
      </c>
    </row>
    <row r="247" spans="8:25" x14ac:dyDescent="0.25">
      <c r="H247" s="1"/>
      <c r="I247" s="1"/>
      <c r="J247" s="1"/>
      <c r="K247" s="1"/>
      <c r="O247" s="10" t="str">
        <f t="shared" si="34"/>
        <v/>
      </c>
      <c r="P247" s="10" t="str">
        <f t="shared" si="35"/>
        <v/>
      </c>
      <c r="Q247" s="6" t="str">
        <f t="shared" si="36"/>
        <v/>
      </c>
      <c r="R247" s="6" t="str">
        <f t="shared" si="37"/>
        <v/>
      </c>
      <c r="S247" s="6" t="str">
        <f t="shared" si="38"/>
        <v/>
      </c>
      <c r="T247" s="16" t="str">
        <f t="shared" ca="1" si="39"/>
        <v/>
      </c>
      <c r="U247" s="16" t="str">
        <f t="shared" ca="1" si="40"/>
        <v/>
      </c>
      <c r="V247" s="15" t="str">
        <f t="shared" ca="1" si="41"/>
        <v/>
      </c>
      <c r="W247" s="26" t="str">
        <f t="shared" si="44"/>
        <v/>
      </c>
      <c r="X247" s="26" t="str">
        <f t="shared" si="43"/>
        <v/>
      </c>
      <c r="Y247" s="27" t="str">
        <f t="shared" si="42"/>
        <v/>
      </c>
    </row>
    <row r="248" spans="8:25" x14ac:dyDescent="0.25">
      <c r="H248" s="1"/>
      <c r="I248" s="1"/>
      <c r="J248" s="1"/>
      <c r="K248" s="1"/>
      <c r="O248" s="10" t="str">
        <f t="shared" si="34"/>
        <v/>
      </c>
      <c r="P248" s="10" t="str">
        <f t="shared" si="35"/>
        <v/>
      </c>
      <c r="Q248" s="6" t="str">
        <f t="shared" si="36"/>
        <v/>
      </c>
      <c r="R248" s="6" t="str">
        <f t="shared" si="37"/>
        <v/>
      </c>
      <c r="S248" s="6" t="str">
        <f t="shared" si="38"/>
        <v/>
      </c>
      <c r="T248" s="16" t="str">
        <f t="shared" ca="1" si="39"/>
        <v/>
      </c>
      <c r="U248" s="16" t="str">
        <f t="shared" ca="1" si="40"/>
        <v/>
      </c>
      <c r="V248" s="15" t="str">
        <f t="shared" ca="1" si="41"/>
        <v/>
      </c>
      <c r="W248" s="26" t="str">
        <f t="shared" si="44"/>
        <v/>
      </c>
      <c r="X248" s="26" t="str">
        <f t="shared" si="43"/>
        <v/>
      </c>
      <c r="Y248" s="27" t="str">
        <f t="shared" si="42"/>
        <v/>
      </c>
    </row>
    <row r="249" spans="8:25" x14ac:dyDescent="0.25">
      <c r="I249" s="1"/>
      <c r="K249" s="1"/>
      <c r="L249" s="1"/>
      <c r="O249" s="10" t="str">
        <f t="shared" si="34"/>
        <v/>
      </c>
      <c r="P249" s="10" t="str">
        <f t="shared" si="35"/>
        <v/>
      </c>
      <c r="Q249" s="6" t="str">
        <f t="shared" si="36"/>
        <v/>
      </c>
      <c r="R249" s="6" t="str">
        <f t="shared" si="37"/>
        <v/>
      </c>
      <c r="S249" s="6" t="str">
        <f t="shared" si="38"/>
        <v/>
      </c>
      <c r="T249" s="16" t="str">
        <f t="shared" ca="1" si="39"/>
        <v/>
      </c>
      <c r="U249" s="16" t="str">
        <f t="shared" ca="1" si="40"/>
        <v/>
      </c>
      <c r="V249" s="15" t="str">
        <f t="shared" ca="1" si="41"/>
        <v/>
      </c>
      <c r="W249" s="26" t="str">
        <f t="shared" si="44"/>
        <v/>
      </c>
      <c r="X249" s="26" t="str">
        <f t="shared" si="43"/>
        <v/>
      </c>
      <c r="Y249" s="27" t="str">
        <f t="shared" si="42"/>
        <v/>
      </c>
    </row>
    <row r="250" spans="8:25" x14ac:dyDescent="0.25">
      <c r="H250" s="1"/>
      <c r="I250" s="1"/>
      <c r="J250" s="1"/>
      <c r="K250" s="1"/>
      <c r="O250" s="10" t="str">
        <f t="shared" si="34"/>
        <v/>
      </c>
      <c r="P250" s="10" t="str">
        <f t="shared" si="35"/>
        <v/>
      </c>
      <c r="Q250" s="6" t="str">
        <f t="shared" si="36"/>
        <v/>
      </c>
      <c r="R250" s="6" t="str">
        <f t="shared" si="37"/>
        <v/>
      </c>
      <c r="S250" s="6" t="str">
        <f t="shared" si="38"/>
        <v/>
      </c>
      <c r="T250" s="16" t="str">
        <f t="shared" ca="1" si="39"/>
        <v/>
      </c>
      <c r="U250" s="16" t="str">
        <f t="shared" ca="1" si="40"/>
        <v/>
      </c>
      <c r="V250" s="15" t="str">
        <f t="shared" ca="1" si="41"/>
        <v/>
      </c>
      <c r="W250" s="26" t="str">
        <f t="shared" si="44"/>
        <v/>
      </c>
      <c r="X250" s="26" t="str">
        <f t="shared" si="43"/>
        <v/>
      </c>
      <c r="Y250" s="27" t="str">
        <f t="shared" si="42"/>
        <v/>
      </c>
    </row>
    <row r="251" spans="8:25" x14ac:dyDescent="0.25">
      <c r="H251" s="1"/>
      <c r="I251" s="1"/>
      <c r="J251" s="1"/>
      <c r="K251" s="1"/>
      <c r="O251" s="10" t="str">
        <f t="shared" si="34"/>
        <v/>
      </c>
      <c r="P251" s="10" t="str">
        <f t="shared" si="35"/>
        <v/>
      </c>
      <c r="Q251" s="6" t="str">
        <f t="shared" si="36"/>
        <v/>
      </c>
      <c r="R251" s="6" t="str">
        <f t="shared" si="37"/>
        <v/>
      </c>
      <c r="S251" s="6" t="str">
        <f t="shared" si="38"/>
        <v/>
      </c>
      <c r="T251" s="16" t="str">
        <f t="shared" ca="1" si="39"/>
        <v/>
      </c>
      <c r="U251" s="16" t="str">
        <f t="shared" ca="1" si="40"/>
        <v/>
      </c>
      <c r="V251" s="15" t="str">
        <f t="shared" ca="1" si="41"/>
        <v/>
      </c>
      <c r="W251" s="26" t="str">
        <f t="shared" si="44"/>
        <v/>
      </c>
      <c r="X251" s="26" t="str">
        <f t="shared" si="43"/>
        <v/>
      </c>
      <c r="Y251" s="27" t="str">
        <f t="shared" si="42"/>
        <v/>
      </c>
    </row>
    <row r="252" spans="8:25" x14ac:dyDescent="0.25">
      <c r="H252" s="1"/>
      <c r="I252" s="1"/>
      <c r="J252" s="1"/>
      <c r="K252" s="1"/>
      <c r="O252" s="10" t="str">
        <f t="shared" si="34"/>
        <v/>
      </c>
      <c r="P252" s="10" t="str">
        <f t="shared" si="35"/>
        <v/>
      </c>
      <c r="Q252" s="6" t="str">
        <f t="shared" si="36"/>
        <v/>
      </c>
      <c r="R252" s="6" t="str">
        <f t="shared" si="37"/>
        <v/>
      </c>
      <c r="S252" s="6" t="str">
        <f t="shared" si="38"/>
        <v/>
      </c>
      <c r="T252" s="16" t="str">
        <f t="shared" ca="1" si="39"/>
        <v/>
      </c>
      <c r="U252" s="16" t="str">
        <f t="shared" ca="1" si="40"/>
        <v/>
      </c>
      <c r="V252" s="15" t="str">
        <f t="shared" ca="1" si="41"/>
        <v/>
      </c>
      <c r="W252" s="26" t="str">
        <f t="shared" si="44"/>
        <v/>
      </c>
      <c r="X252" s="26" t="str">
        <f t="shared" si="43"/>
        <v/>
      </c>
      <c r="Y252" s="27" t="str">
        <f t="shared" si="42"/>
        <v/>
      </c>
    </row>
    <row r="253" spans="8:25" x14ac:dyDescent="0.25">
      <c r="H253" s="1"/>
      <c r="I253" s="1"/>
      <c r="J253" s="1"/>
      <c r="K253" s="1"/>
      <c r="O253" s="10" t="str">
        <f t="shared" si="34"/>
        <v/>
      </c>
      <c r="P253" s="10" t="str">
        <f t="shared" si="35"/>
        <v/>
      </c>
      <c r="Q253" s="6" t="str">
        <f t="shared" si="36"/>
        <v/>
      </c>
      <c r="R253" s="6" t="str">
        <f t="shared" si="37"/>
        <v/>
      </c>
      <c r="S253" s="6" t="str">
        <f t="shared" si="38"/>
        <v/>
      </c>
      <c r="T253" s="16" t="str">
        <f t="shared" ca="1" si="39"/>
        <v/>
      </c>
      <c r="U253" s="16" t="str">
        <f t="shared" ca="1" si="40"/>
        <v/>
      </c>
      <c r="V253" s="15" t="str">
        <f t="shared" ca="1" si="41"/>
        <v/>
      </c>
      <c r="W253" s="26" t="str">
        <f t="shared" si="44"/>
        <v/>
      </c>
      <c r="X253" s="26" t="str">
        <f t="shared" si="43"/>
        <v/>
      </c>
      <c r="Y253" s="27" t="str">
        <f t="shared" si="42"/>
        <v/>
      </c>
    </row>
    <row r="254" spans="8:25" x14ac:dyDescent="0.25">
      <c r="H254" s="1"/>
      <c r="I254" s="1"/>
      <c r="J254" s="1"/>
      <c r="K254" s="1"/>
      <c r="O254" s="10" t="str">
        <f t="shared" si="34"/>
        <v/>
      </c>
      <c r="P254" s="10" t="str">
        <f t="shared" si="35"/>
        <v/>
      </c>
      <c r="Q254" s="6" t="str">
        <f t="shared" si="36"/>
        <v/>
      </c>
      <c r="R254" s="6" t="str">
        <f t="shared" si="37"/>
        <v/>
      </c>
      <c r="S254" s="6" t="str">
        <f t="shared" si="38"/>
        <v/>
      </c>
      <c r="T254" s="16" t="str">
        <f t="shared" ca="1" si="39"/>
        <v/>
      </c>
      <c r="U254" s="16" t="str">
        <f t="shared" ca="1" si="40"/>
        <v/>
      </c>
      <c r="V254" s="15" t="str">
        <f t="shared" ca="1" si="41"/>
        <v/>
      </c>
      <c r="W254" s="26" t="str">
        <f t="shared" si="44"/>
        <v/>
      </c>
      <c r="X254" s="26" t="str">
        <f t="shared" si="43"/>
        <v/>
      </c>
      <c r="Y254" s="27" t="str">
        <f t="shared" si="42"/>
        <v/>
      </c>
    </row>
    <row r="255" spans="8:25" x14ac:dyDescent="0.25">
      <c r="H255" s="1"/>
      <c r="I255" s="1"/>
      <c r="J255" s="1"/>
      <c r="K255" s="1"/>
      <c r="O255" s="10" t="str">
        <f t="shared" si="34"/>
        <v/>
      </c>
      <c r="P255" s="10" t="str">
        <f t="shared" si="35"/>
        <v/>
      </c>
      <c r="Q255" s="6" t="str">
        <f t="shared" si="36"/>
        <v/>
      </c>
      <c r="R255" s="6" t="str">
        <f t="shared" si="37"/>
        <v/>
      </c>
      <c r="S255" s="6" t="str">
        <f t="shared" si="38"/>
        <v/>
      </c>
      <c r="T255" s="16" t="str">
        <f t="shared" ca="1" si="39"/>
        <v/>
      </c>
      <c r="U255" s="16" t="str">
        <f t="shared" ca="1" si="40"/>
        <v/>
      </c>
      <c r="V255" s="15" t="str">
        <f t="shared" ca="1" si="41"/>
        <v/>
      </c>
      <c r="W255" s="26" t="str">
        <f t="shared" si="44"/>
        <v/>
      </c>
      <c r="X255" s="26" t="str">
        <f t="shared" si="43"/>
        <v/>
      </c>
      <c r="Y255" s="27" t="str">
        <f t="shared" si="42"/>
        <v/>
      </c>
    </row>
    <row r="256" spans="8:25" x14ac:dyDescent="0.25">
      <c r="O256" s="10" t="str">
        <f t="shared" si="34"/>
        <v/>
      </c>
      <c r="P256" s="10" t="str">
        <f t="shared" si="35"/>
        <v/>
      </c>
      <c r="Q256" s="6" t="str">
        <f t="shared" si="36"/>
        <v/>
      </c>
      <c r="R256" s="6" t="str">
        <f t="shared" si="37"/>
        <v/>
      </c>
      <c r="S256" s="6" t="str">
        <f t="shared" si="38"/>
        <v/>
      </c>
      <c r="T256" s="16" t="str">
        <f t="shared" ca="1" si="39"/>
        <v/>
      </c>
      <c r="U256" s="16" t="str">
        <f t="shared" ca="1" si="40"/>
        <v/>
      </c>
      <c r="V256" s="15" t="str">
        <f t="shared" ca="1" si="41"/>
        <v/>
      </c>
      <c r="W256" s="26" t="str">
        <f t="shared" si="44"/>
        <v/>
      </c>
      <c r="X256" s="26" t="str">
        <f t="shared" si="43"/>
        <v/>
      </c>
      <c r="Y256" s="27" t="str">
        <f t="shared" si="42"/>
        <v/>
      </c>
    </row>
    <row r="257" spans="8:25" x14ac:dyDescent="0.25">
      <c r="O257" s="10" t="str">
        <f t="shared" si="34"/>
        <v/>
      </c>
      <c r="P257" s="10" t="str">
        <f t="shared" si="35"/>
        <v/>
      </c>
      <c r="Q257" s="6" t="str">
        <f t="shared" si="36"/>
        <v/>
      </c>
      <c r="R257" s="6" t="str">
        <f t="shared" si="37"/>
        <v/>
      </c>
      <c r="S257" s="6" t="str">
        <f t="shared" si="38"/>
        <v/>
      </c>
      <c r="T257" s="16" t="str">
        <f t="shared" ca="1" si="39"/>
        <v/>
      </c>
      <c r="U257" s="16" t="str">
        <f t="shared" ca="1" si="40"/>
        <v/>
      </c>
      <c r="V257" s="15" t="str">
        <f t="shared" ca="1" si="41"/>
        <v/>
      </c>
      <c r="W257" s="26" t="str">
        <f t="shared" si="44"/>
        <v/>
      </c>
      <c r="X257" s="26" t="str">
        <f t="shared" si="43"/>
        <v/>
      </c>
      <c r="Y257" s="27" t="str">
        <f t="shared" si="42"/>
        <v/>
      </c>
    </row>
    <row r="258" spans="8:25" x14ac:dyDescent="0.25">
      <c r="O258" s="10" t="str">
        <f t="shared" ref="O258:O321" si="45">IF(AND(K258&lt;&gt;"",C258&lt;&gt;"特性",C258&lt;&gt;"Bug",C258&lt;&gt;"测试计划",C258&lt;&gt;"测试套件",C258&lt;&gt;"测试用例"),H258,"")</f>
        <v/>
      </c>
      <c r="P258" s="10" t="str">
        <f t="shared" ref="P258:P321" si="46">IF(AND(K258&lt;&gt;"",C258&lt;&gt;"特性",C258&lt;&gt;"Bug",C258&lt;&gt;"测试计划",C258&lt;&gt;"测试套件",C258&lt;&gt;"测试用例"),I258,"")</f>
        <v/>
      </c>
      <c r="Q258" s="6" t="str">
        <f t="shared" ref="Q258:Q321" si="47">IF(AND(K258&lt;&gt;"",C258&lt;&gt;"特性",C258&lt;&gt;"Bug",C258&lt;&gt;"测试计划",C258&lt;&gt;"测试套件",C258&lt;&gt;"测试用例"),IF(M258&gt;0,M258/8,DATEDIF(H258,I258,"D")),"")</f>
        <v/>
      </c>
      <c r="R258" s="6" t="str">
        <f t="shared" ref="R258:R321" si="48">IF(AND(K258&lt;&gt;"",C258&lt;&gt;"特性",C258&lt;&gt;"Bug",C258&lt;&gt;"测试计划",C258&lt;&gt;"测试套件",C258&lt;&gt;"测试用例"),IF(N258&gt;0,N258/8,DATEDIF(IF(ISBLANK(J258),H258,J258),K258,"D")),"")</f>
        <v/>
      </c>
      <c r="S258" s="6" t="str">
        <f t="shared" ref="S258:S321" si="49">IF(AND(K258&lt;&gt;"",C258&lt;&gt;"特性",C258&lt;&gt;"Bug",C258&lt;&gt;"测试计划",C258&lt;&gt;"测试套件",C258&lt;&gt;"测试用例"),IF(AND(K258&gt;I258),-DATEDIF(I258,K258,"D"),DATEDIF(K258,I258,"D")),"")</f>
        <v/>
      </c>
      <c r="T258" s="16" t="str">
        <f t="shared" ref="T258:T321" ca="1" si="50">IF(AND(K258&lt;&gt;"",C258&lt;&gt;"特性",C258&lt;&gt;"Bug",C258&lt;&gt;"测试计划",C258&lt;&gt;"测试套件",C258&lt;&gt;"测试用例",K258&gt;(TODAY()-30)),IF(ISBLANK(J258),H258,J258),"")</f>
        <v/>
      </c>
      <c r="U258" s="16" t="str">
        <f t="shared" ref="U258:U321" ca="1" si="51">IF(AND(K258&lt;&gt;"",C258&lt;&gt;"特性",C258&lt;&gt;"Bug",C258&lt;&gt;"测试计划",C258&lt;&gt;"测试套件",C258&lt;&gt;"测试用例",K258&gt;(TODAY()-30)),K258,"")</f>
        <v/>
      </c>
      <c r="V258" s="15" t="str">
        <f t="shared" ref="V258:V321" ca="1" si="52">IF(AND(K258&lt;&gt;"",C258&lt;&gt;"特性",C258&lt;&gt;"Bug",C258&lt;&gt;"测试计划",C258&lt;&gt;"测试套件",C258&lt;&gt;"测试用例",K258&gt;(TODAY()-30)),IF(N258&gt;0,N258/8,DATEDIF(IF(ISBLANK(J258),H258,J258),K258,"D")),"")</f>
        <v/>
      </c>
      <c r="W258" s="26" t="str">
        <f t="shared" si="44"/>
        <v/>
      </c>
      <c r="X258" s="26" t="str">
        <f t="shared" si="43"/>
        <v/>
      </c>
      <c r="Y258" s="27" t="str">
        <f t="shared" si="42"/>
        <v/>
      </c>
    </row>
    <row r="259" spans="8:25" x14ac:dyDescent="0.25">
      <c r="O259" s="10" t="str">
        <f t="shared" si="45"/>
        <v/>
      </c>
      <c r="P259" s="10" t="str">
        <f t="shared" si="46"/>
        <v/>
      </c>
      <c r="Q259" s="6" t="str">
        <f t="shared" si="47"/>
        <v/>
      </c>
      <c r="R259" s="6" t="str">
        <f t="shared" si="48"/>
        <v/>
      </c>
      <c r="S259" s="6" t="str">
        <f t="shared" si="49"/>
        <v/>
      </c>
      <c r="T259" s="16" t="str">
        <f t="shared" ca="1" si="50"/>
        <v/>
      </c>
      <c r="U259" s="16" t="str">
        <f t="shared" ca="1" si="51"/>
        <v/>
      </c>
      <c r="V259" s="15" t="str">
        <f t="shared" ca="1" si="52"/>
        <v/>
      </c>
      <c r="W259" s="26" t="str">
        <f t="shared" si="44"/>
        <v/>
      </c>
      <c r="X259" s="26" t="str">
        <f t="shared" si="43"/>
        <v/>
      </c>
      <c r="Y259" s="27" t="str">
        <f t="shared" si="42"/>
        <v/>
      </c>
    </row>
    <row r="260" spans="8:25" x14ac:dyDescent="0.25">
      <c r="O260" s="10" t="str">
        <f t="shared" si="45"/>
        <v/>
      </c>
      <c r="P260" s="10" t="str">
        <f t="shared" si="46"/>
        <v/>
      </c>
      <c r="Q260" s="6" t="str">
        <f t="shared" si="47"/>
        <v/>
      </c>
      <c r="R260" s="6" t="str">
        <f t="shared" si="48"/>
        <v/>
      </c>
      <c r="S260" s="6" t="str">
        <f t="shared" si="49"/>
        <v/>
      </c>
      <c r="T260" s="16" t="str">
        <f t="shared" ca="1" si="50"/>
        <v/>
      </c>
      <c r="U260" s="16" t="str">
        <f t="shared" ca="1" si="51"/>
        <v/>
      </c>
      <c r="V260" s="15" t="str">
        <f t="shared" ca="1" si="52"/>
        <v/>
      </c>
      <c r="W260" s="26" t="str">
        <f t="shared" si="44"/>
        <v/>
      </c>
      <c r="X260" s="26" t="str">
        <f t="shared" si="43"/>
        <v/>
      </c>
      <c r="Y260" s="27" t="str">
        <f t="shared" si="42"/>
        <v/>
      </c>
    </row>
    <row r="261" spans="8:25" x14ac:dyDescent="0.25">
      <c r="O261" s="10" t="str">
        <f t="shared" si="45"/>
        <v/>
      </c>
      <c r="P261" s="10" t="str">
        <f t="shared" si="46"/>
        <v/>
      </c>
      <c r="Q261" s="6" t="str">
        <f t="shared" si="47"/>
        <v/>
      </c>
      <c r="R261" s="6" t="str">
        <f t="shared" si="48"/>
        <v/>
      </c>
      <c r="S261" s="6" t="str">
        <f t="shared" si="49"/>
        <v/>
      </c>
      <c r="T261" s="16" t="str">
        <f t="shared" ca="1" si="50"/>
        <v/>
      </c>
      <c r="U261" s="16" t="str">
        <f t="shared" ca="1" si="51"/>
        <v/>
      </c>
      <c r="V261" s="15" t="str">
        <f t="shared" ca="1" si="52"/>
        <v/>
      </c>
      <c r="W261" s="26" t="str">
        <f t="shared" si="44"/>
        <v/>
      </c>
      <c r="X261" s="26" t="str">
        <f t="shared" si="43"/>
        <v/>
      </c>
      <c r="Y261" s="27" t="str">
        <f t="shared" ref="Y261:Y324" si="53">IF(AND(A261&lt;&gt;"",F261&lt;&gt;"完成",ISBLANK(K261),C261&lt;&gt;"特性",C261&lt;&gt;"Bug",C261&lt;&gt;"测试计划",C261&lt;&gt;"测试套件",C261&lt;&gt;"测试用例"),IF(ISBLANK(M261),$V$547,M261/8),"")</f>
        <v/>
      </c>
    </row>
    <row r="262" spans="8:25" x14ac:dyDescent="0.25">
      <c r="O262" s="10" t="str">
        <f t="shared" si="45"/>
        <v/>
      </c>
      <c r="P262" s="10" t="str">
        <f t="shared" si="46"/>
        <v/>
      </c>
      <c r="Q262" s="6" t="str">
        <f t="shared" si="47"/>
        <v/>
      </c>
      <c r="R262" s="6" t="str">
        <f t="shared" si="48"/>
        <v/>
      </c>
      <c r="S262" s="6" t="str">
        <f t="shared" si="49"/>
        <v/>
      </c>
      <c r="T262" s="16" t="str">
        <f t="shared" ca="1" si="50"/>
        <v/>
      </c>
      <c r="U262" s="16" t="str">
        <f t="shared" ca="1" si="51"/>
        <v/>
      </c>
      <c r="V262" s="15" t="str">
        <f t="shared" ca="1" si="52"/>
        <v/>
      </c>
      <c r="W262" s="26" t="str">
        <f t="shared" si="44"/>
        <v/>
      </c>
      <c r="X262" s="26" t="str">
        <f t="shared" si="43"/>
        <v/>
      </c>
      <c r="Y262" s="27" t="str">
        <f t="shared" si="53"/>
        <v/>
      </c>
    </row>
    <row r="263" spans="8:25" x14ac:dyDescent="0.25">
      <c r="O263" s="10" t="str">
        <f t="shared" si="45"/>
        <v/>
      </c>
      <c r="P263" s="10" t="str">
        <f t="shared" si="46"/>
        <v/>
      </c>
      <c r="Q263" s="6" t="str">
        <f t="shared" si="47"/>
        <v/>
      </c>
      <c r="R263" s="6" t="str">
        <f t="shared" si="48"/>
        <v/>
      </c>
      <c r="S263" s="6" t="str">
        <f t="shared" si="49"/>
        <v/>
      </c>
      <c r="T263" s="16" t="str">
        <f t="shared" ca="1" si="50"/>
        <v/>
      </c>
      <c r="U263" s="16" t="str">
        <f t="shared" ca="1" si="51"/>
        <v/>
      </c>
      <c r="V263" s="15" t="str">
        <f t="shared" ca="1" si="52"/>
        <v/>
      </c>
      <c r="W263" s="26" t="str">
        <f t="shared" si="44"/>
        <v/>
      </c>
      <c r="X263" s="26" t="str">
        <f t="shared" si="43"/>
        <v/>
      </c>
      <c r="Y263" s="27" t="str">
        <f t="shared" si="53"/>
        <v/>
      </c>
    </row>
    <row r="264" spans="8:25" x14ac:dyDescent="0.25">
      <c r="O264" s="10" t="str">
        <f t="shared" si="45"/>
        <v/>
      </c>
      <c r="P264" s="10" t="str">
        <f t="shared" si="46"/>
        <v/>
      </c>
      <c r="Q264" s="6" t="str">
        <f t="shared" si="47"/>
        <v/>
      </c>
      <c r="R264" s="6" t="str">
        <f t="shared" si="48"/>
        <v/>
      </c>
      <c r="S264" s="6" t="str">
        <f t="shared" si="49"/>
        <v/>
      </c>
      <c r="T264" s="16" t="str">
        <f t="shared" ca="1" si="50"/>
        <v/>
      </c>
      <c r="U264" s="16" t="str">
        <f t="shared" ca="1" si="51"/>
        <v/>
      </c>
      <c r="V264" s="15" t="str">
        <f t="shared" ca="1" si="52"/>
        <v/>
      </c>
      <c r="W264" s="26" t="str">
        <f t="shared" si="44"/>
        <v/>
      </c>
      <c r="X264" s="26" t="str">
        <f t="shared" si="43"/>
        <v/>
      </c>
      <c r="Y264" s="27" t="str">
        <f t="shared" si="53"/>
        <v/>
      </c>
    </row>
    <row r="265" spans="8:25" x14ac:dyDescent="0.25">
      <c r="O265" s="10" t="str">
        <f t="shared" si="45"/>
        <v/>
      </c>
      <c r="P265" s="10" t="str">
        <f t="shared" si="46"/>
        <v/>
      </c>
      <c r="Q265" s="6" t="str">
        <f t="shared" si="47"/>
        <v/>
      </c>
      <c r="R265" s="6" t="str">
        <f t="shared" si="48"/>
        <v/>
      </c>
      <c r="S265" s="6" t="str">
        <f t="shared" si="49"/>
        <v/>
      </c>
      <c r="T265" s="16" t="str">
        <f t="shared" ca="1" si="50"/>
        <v/>
      </c>
      <c r="U265" s="16" t="str">
        <f t="shared" ca="1" si="51"/>
        <v/>
      </c>
      <c r="V265" s="15" t="str">
        <f t="shared" ca="1" si="52"/>
        <v/>
      </c>
      <c r="W265" s="26" t="str">
        <f t="shared" si="44"/>
        <v/>
      </c>
      <c r="X265" s="26" t="str">
        <f t="shared" si="43"/>
        <v/>
      </c>
      <c r="Y265" s="27" t="str">
        <f t="shared" si="53"/>
        <v/>
      </c>
    </row>
    <row r="266" spans="8:25" x14ac:dyDescent="0.25">
      <c r="O266" s="10" t="str">
        <f t="shared" si="45"/>
        <v/>
      </c>
      <c r="P266" s="10" t="str">
        <f t="shared" si="46"/>
        <v/>
      </c>
      <c r="Q266" s="6" t="str">
        <f t="shared" si="47"/>
        <v/>
      </c>
      <c r="R266" s="6" t="str">
        <f t="shared" si="48"/>
        <v/>
      </c>
      <c r="S266" s="6" t="str">
        <f t="shared" si="49"/>
        <v/>
      </c>
      <c r="T266" s="16" t="str">
        <f t="shared" ca="1" si="50"/>
        <v/>
      </c>
      <c r="U266" s="16" t="str">
        <f t="shared" ca="1" si="51"/>
        <v/>
      </c>
      <c r="V266" s="15" t="str">
        <f t="shared" ca="1" si="52"/>
        <v/>
      </c>
      <c r="W266" s="26" t="str">
        <f t="shared" si="44"/>
        <v/>
      </c>
      <c r="X266" s="26" t="str">
        <f t="shared" si="43"/>
        <v/>
      </c>
      <c r="Y266" s="27" t="str">
        <f t="shared" si="53"/>
        <v/>
      </c>
    </row>
    <row r="267" spans="8:25" x14ac:dyDescent="0.25">
      <c r="H267" s="1"/>
      <c r="I267" s="1"/>
      <c r="J267" s="1"/>
      <c r="K267" s="1"/>
      <c r="O267" s="10" t="str">
        <f t="shared" si="45"/>
        <v/>
      </c>
      <c r="P267" s="10" t="str">
        <f t="shared" si="46"/>
        <v/>
      </c>
      <c r="Q267" s="6" t="str">
        <f t="shared" si="47"/>
        <v/>
      </c>
      <c r="R267" s="6" t="str">
        <f t="shared" si="48"/>
        <v/>
      </c>
      <c r="S267" s="6" t="str">
        <f t="shared" si="49"/>
        <v/>
      </c>
      <c r="T267" s="16" t="str">
        <f t="shared" ca="1" si="50"/>
        <v/>
      </c>
      <c r="U267" s="16" t="str">
        <f t="shared" ca="1" si="51"/>
        <v/>
      </c>
      <c r="V267" s="15" t="str">
        <f t="shared" ca="1" si="52"/>
        <v/>
      </c>
      <c r="W267" s="26" t="str">
        <f t="shared" si="44"/>
        <v/>
      </c>
      <c r="X267" s="26" t="str">
        <f t="shared" si="43"/>
        <v/>
      </c>
      <c r="Y267" s="27" t="str">
        <f t="shared" si="53"/>
        <v/>
      </c>
    </row>
    <row r="268" spans="8:25" x14ac:dyDescent="0.25">
      <c r="H268" s="1"/>
      <c r="I268" s="1"/>
      <c r="J268" s="1"/>
      <c r="K268" s="1"/>
      <c r="O268" s="10" t="str">
        <f t="shared" si="45"/>
        <v/>
      </c>
      <c r="P268" s="10" t="str">
        <f t="shared" si="46"/>
        <v/>
      </c>
      <c r="Q268" s="6" t="str">
        <f t="shared" si="47"/>
        <v/>
      </c>
      <c r="R268" s="6" t="str">
        <f t="shared" si="48"/>
        <v/>
      </c>
      <c r="S268" s="6" t="str">
        <f t="shared" si="49"/>
        <v/>
      </c>
      <c r="T268" s="16" t="str">
        <f t="shared" ca="1" si="50"/>
        <v/>
      </c>
      <c r="U268" s="16" t="str">
        <f t="shared" ca="1" si="51"/>
        <v/>
      </c>
      <c r="V268" s="15" t="str">
        <f t="shared" ca="1" si="52"/>
        <v/>
      </c>
      <c r="W268" s="26" t="str">
        <f t="shared" si="44"/>
        <v/>
      </c>
      <c r="X268" s="26" t="str">
        <f t="shared" si="43"/>
        <v/>
      </c>
      <c r="Y268" s="27" t="str">
        <f t="shared" si="53"/>
        <v/>
      </c>
    </row>
    <row r="269" spans="8:25" x14ac:dyDescent="0.25">
      <c r="H269" s="1"/>
      <c r="I269" s="1"/>
      <c r="J269" s="1"/>
      <c r="K269" s="1"/>
      <c r="O269" s="10" t="str">
        <f t="shared" si="45"/>
        <v/>
      </c>
      <c r="P269" s="10" t="str">
        <f t="shared" si="46"/>
        <v/>
      </c>
      <c r="Q269" s="6" t="str">
        <f t="shared" si="47"/>
        <v/>
      </c>
      <c r="R269" s="6" t="str">
        <f t="shared" si="48"/>
        <v/>
      </c>
      <c r="S269" s="6" t="str">
        <f t="shared" si="49"/>
        <v/>
      </c>
      <c r="T269" s="16" t="str">
        <f t="shared" ca="1" si="50"/>
        <v/>
      </c>
      <c r="U269" s="16" t="str">
        <f t="shared" ca="1" si="51"/>
        <v/>
      </c>
      <c r="V269" s="15" t="str">
        <f t="shared" ca="1" si="52"/>
        <v/>
      </c>
      <c r="W269" s="26" t="str">
        <f t="shared" si="44"/>
        <v/>
      </c>
      <c r="X269" s="26" t="str">
        <f t="shared" si="43"/>
        <v/>
      </c>
      <c r="Y269" s="27" t="str">
        <f t="shared" si="53"/>
        <v/>
      </c>
    </row>
    <row r="270" spans="8:25" x14ac:dyDescent="0.25">
      <c r="L270" s="1"/>
      <c r="O270" s="10" t="str">
        <f t="shared" si="45"/>
        <v/>
      </c>
      <c r="P270" s="10" t="str">
        <f t="shared" si="46"/>
        <v/>
      </c>
      <c r="Q270" s="6" t="str">
        <f t="shared" si="47"/>
        <v/>
      </c>
      <c r="R270" s="6" t="str">
        <f t="shared" si="48"/>
        <v/>
      </c>
      <c r="S270" s="6" t="str">
        <f t="shared" si="49"/>
        <v/>
      </c>
      <c r="T270" s="16" t="str">
        <f t="shared" ca="1" si="50"/>
        <v/>
      </c>
      <c r="U270" s="16" t="str">
        <f t="shared" ca="1" si="51"/>
        <v/>
      </c>
      <c r="V270" s="15" t="str">
        <f t="shared" ca="1" si="52"/>
        <v/>
      </c>
      <c r="W270" s="26" t="str">
        <f t="shared" si="44"/>
        <v/>
      </c>
      <c r="X270" s="26" t="str">
        <f t="shared" si="43"/>
        <v/>
      </c>
      <c r="Y270" s="27" t="str">
        <f t="shared" si="53"/>
        <v/>
      </c>
    </row>
    <row r="271" spans="8:25" x14ac:dyDescent="0.25">
      <c r="L271" s="1"/>
      <c r="O271" s="10" t="str">
        <f t="shared" si="45"/>
        <v/>
      </c>
      <c r="P271" s="10" t="str">
        <f t="shared" si="46"/>
        <v/>
      </c>
      <c r="Q271" s="6" t="str">
        <f t="shared" si="47"/>
        <v/>
      </c>
      <c r="R271" s="6" t="str">
        <f t="shared" si="48"/>
        <v/>
      </c>
      <c r="S271" s="6" t="str">
        <f t="shared" si="49"/>
        <v/>
      </c>
      <c r="T271" s="16" t="str">
        <f t="shared" ca="1" si="50"/>
        <v/>
      </c>
      <c r="U271" s="16" t="str">
        <f t="shared" ca="1" si="51"/>
        <v/>
      </c>
      <c r="V271" s="15" t="str">
        <f t="shared" ca="1" si="52"/>
        <v/>
      </c>
      <c r="W271" s="26" t="str">
        <f t="shared" si="44"/>
        <v/>
      </c>
      <c r="X271" s="26" t="str">
        <f t="shared" si="43"/>
        <v/>
      </c>
      <c r="Y271" s="27" t="str">
        <f t="shared" si="53"/>
        <v/>
      </c>
    </row>
    <row r="272" spans="8:25" x14ac:dyDescent="0.25">
      <c r="H272" s="1"/>
      <c r="I272" s="1"/>
      <c r="J272" s="1"/>
      <c r="K272" s="1"/>
      <c r="O272" s="10" t="str">
        <f t="shared" si="45"/>
        <v/>
      </c>
      <c r="P272" s="10" t="str">
        <f t="shared" si="46"/>
        <v/>
      </c>
      <c r="Q272" s="6" t="str">
        <f t="shared" si="47"/>
        <v/>
      </c>
      <c r="R272" s="6" t="str">
        <f t="shared" si="48"/>
        <v/>
      </c>
      <c r="S272" s="6" t="str">
        <f t="shared" si="49"/>
        <v/>
      </c>
      <c r="T272" s="16" t="str">
        <f t="shared" ca="1" si="50"/>
        <v/>
      </c>
      <c r="U272" s="16" t="str">
        <f t="shared" ca="1" si="51"/>
        <v/>
      </c>
      <c r="V272" s="15" t="str">
        <f t="shared" ca="1" si="52"/>
        <v/>
      </c>
      <c r="W272" s="26" t="str">
        <f t="shared" si="44"/>
        <v/>
      </c>
      <c r="X272" s="26" t="str">
        <f t="shared" si="43"/>
        <v/>
      </c>
      <c r="Y272" s="27" t="str">
        <f t="shared" si="53"/>
        <v/>
      </c>
    </row>
    <row r="273" spans="8:25" x14ac:dyDescent="0.25">
      <c r="H273" s="1"/>
      <c r="I273" s="1"/>
      <c r="J273" s="1"/>
      <c r="K273" s="1"/>
      <c r="O273" s="10" t="str">
        <f t="shared" si="45"/>
        <v/>
      </c>
      <c r="P273" s="10" t="str">
        <f t="shared" si="46"/>
        <v/>
      </c>
      <c r="Q273" s="6" t="str">
        <f t="shared" si="47"/>
        <v/>
      </c>
      <c r="R273" s="6" t="str">
        <f t="shared" si="48"/>
        <v/>
      </c>
      <c r="S273" s="6" t="str">
        <f t="shared" si="49"/>
        <v/>
      </c>
      <c r="T273" s="16" t="str">
        <f t="shared" ca="1" si="50"/>
        <v/>
      </c>
      <c r="U273" s="16" t="str">
        <f t="shared" ca="1" si="51"/>
        <v/>
      </c>
      <c r="V273" s="15" t="str">
        <f t="shared" ca="1" si="52"/>
        <v/>
      </c>
      <c r="W273" s="26" t="str">
        <f t="shared" si="44"/>
        <v/>
      </c>
      <c r="X273" s="26" t="str">
        <f t="shared" si="43"/>
        <v/>
      </c>
      <c r="Y273" s="27" t="str">
        <f t="shared" si="53"/>
        <v/>
      </c>
    </row>
    <row r="274" spans="8:25" x14ac:dyDescent="0.25">
      <c r="H274" s="1"/>
      <c r="I274" s="1"/>
      <c r="J274" s="1"/>
      <c r="K274" s="1"/>
      <c r="O274" s="10" t="str">
        <f t="shared" si="45"/>
        <v/>
      </c>
      <c r="P274" s="10" t="str">
        <f t="shared" si="46"/>
        <v/>
      </c>
      <c r="Q274" s="6" t="str">
        <f t="shared" si="47"/>
        <v/>
      </c>
      <c r="R274" s="6" t="str">
        <f t="shared" si="48"/>
        <v/>
      </c>
      <c r="S274" s="6" t="str">
        <f t="shared" si="49"/>
        <v/>
      </c>
      <c r="T274" s="16" t="str">
        <f t="shared" ca="1" si="50"/>
        <v/>
      </c>
      <c r="U274" s="16" t="str">
        <f t="shared" ca="1" si="51"/>
        <v/>
      </c>
      <c r="V274" s="15" t="str">
        <f t="shared" ca="1" si="52"/>
        <v/>
      </c>
      <c r="W274" s="26" t="str">
        <f t="shared" si="44"/>
        <v/>
      </c>
      <c r="X274" s="26" t="str">
        <f t="shared" si="43"/>
        <v/>
      </c>
      <c r="Y274" s="27" t="str">
        <f t="shared" si="53"/>
        <v/>
      </c>
    </row>
    <row r="275" spans="8:25" x14ac:dyDescent="0.25">
      <c r="H275" s="1"/>
      <c r="I275" s="1"/>
      <c r="J275" s="1"/>
      <c r="K275" s="1"/>
      <c r="O275" s="10" t="str">
        <f t="shared" si="45"/>
        <v/>
      </c>
      <c r="P275" s="10" t="str">
        <f t="shared" si="46"/>
        <v/>
      </c>
      <c r="Q275" s="6" t="str">
        <f t="shared" si="47"/>
        <v/>
      </c>
      <c r="R275" s="6" t="str">
        <f t="shared" si="48"/>
        <v/>
      </c>
      <c r="S275" s="6" t="str">
        <f t="shared" si="49"/>
        <v/>
      </c>
      <c r="T275" s="16" t="str">
        <f t="shared" ca="1" si="50"/>
        <v/>
      </c>
      <c r="U275" s="16" t="str">
        <f t="shared" ca="1" si="51"/>
        <v/>
      </c>
      <c r="V275" s="15" t="str">
        <f t="shared" ca="1" si="52"/>
        <v/>
      </c>
      <c r="W275" s="26" t="str">
        <f t="shared" si="44"/>
        <v/>
      </c>
      <c r="X275" s="26" t="str">
        <f t="shared" si="43"/>
        <v/>
      </c>
      <c r="Y275" s="27" t="str">
        <f t="shared" si="53"/>
        <v/>
      </c>
    </row>
    <row r="276" spans="8:25" x14ac:dyDescent="0.25">
      <c r="O276" s="10" t="str">
        <f t="shared" si="45"/>
        <v/>
      </c>
      <c r="P276" s="10" t="str">
        <f t="shared" si="46"/>
        <v/>
      </c>
      <c r="Q276" s="6" t="str">
        <f t="shared" si="47"/>
        <v/>
      </c>
      <c r="R276" s="6" t="str">
        <f t="shared" si="48"/>
        <v/>
      </c>
      <c r="S276" s="6" t="str">
        <f t="shared" si="49"/>
        <v/>
      </c>
      <c r="T276" s="16" t="str">
        <f t="shared" ca="1" si="50"/>
        <v/>
      </c>
      <c r="U276" s="16" t="str">
        <f t="shared" ca="1" si="51"/>
        <v/>
      </c>
      <c r="V276" s="15" t="str">
        <f t="shared" ca="1" si="52"/>
        <v/>
      </c>
      <c r="W276" s="26" t="str">
        <f t="shared" si="44"/>
        <v/>
      </c>
      <c r="X276" s="26" t="str">
        <f t="shared" si="43"/>
        <v/>
      </c>
      <c r="Y276" s="27" t="str">
        <f t="shared" si="53"/>
        <v/>
      </c>
    </row>
    <row r="277" spans="8:25" x14ac:dyDescent="0.25">
      <c r="O277" s="10" t="str">
        <f t="shared" si="45"/>
        <v/>
      </c>
      <c r="P277" s="10" t="str">
        <f t="shared" si="46"/>
        <v/>
      </c>
      <c r="Q277" s="6" t="str">
        <f t="shared" si="47"/>
        <v/>
      </c>
      <c r="R277" s="6" t="str">
        <f t="shared" si="48"/>
        <v/>
      </c>
      <c r="S277" s="6" t="str">
        <f t="shared" si="49"/>
        <v/>
      </c>
      <c r="T277" s="16" t="str">
        <f t="shared" ca="1" si="50"/>
        <v/>
      </c>
      <c r="U277" s="16" t="str">
        <f t="shared" ca="1" si="51"/>
        <v/>
      </c>
      <c r="V277" s="15" t="str">
        <f t="shared" ca="1" si="52"/>
        <v/>
      </c>
      <c r="W277" s="26" t="str">
        <f t="shared" si="44"/>
        <v/>
      </c>
      <c r="X277" s="26" t="str">
        <f t="shared" si="43"/>
        <v/>
      </c>
      <c r="Y277" s="27" t="str">
        <f t="shared" si="53"/>
        <v/>
      </c>
    </row>
    <row r="278" spans="8:25" x14ac:dyDescent="0.25">
      <c r="H278" s="1"/>
      <c r="I278" s="1"/>
      <c r="J278" s="1"/>
      <c r="K278" s="1"/>
      <c r="O278" s="10" t="str">
        <f t="shared" si="45"/>
        <v/>
      </c>
      <c r="P278" s="10" t="str">
        <f t="shared" si="46"/>
        <v/>
      </c>
      <c r="Q278" s="6" t="str">
        <f t="shared" si="47"/>
        <v/>
      </c>
      <c r="R278" s="6" t="str">
        <f t="shared" si="48"/>
        <v/>
      </c>
      <c r="S278" s="6" t="str">
        <f t="shared" si="49"/>
        <v/>
      </c>
      <c r="T278" s="16" t="str">
        <f t="shared" ca="1" si="50"/>
        <v/>
      </c>
      <c r="U278" s="16" t="str">
        <f t="shared" ca="1" si="51"/>
        <v/>
      </c>
      <c r="V278" s="15" t="str">
        <f t="shared" ca="1" si="52"/>
        <v/>
      </c>
      <c r="W278" s="26" t="str">
        <f t="shared" si="44"/>
        <v/>
      </c>
      <c r="X278" s="26" t="str">
        <f t="shared" si="43"/>
        <v/>
      </c>
      <c r="Y278" s="27" t="str">
        <f t="shared" si="53"/>
        <v/>
      </c>
    </row>
    <row r="279" spans="8:25" x14ac:dyDescent="0.25">
      <c r="H279" s="1"/>
      <c r="I279" s="1"/>
      <c r="J279" s="1"/>
      <c r="K279" s="1"/>
      <c r="O279" s="10" t="str">
        <f t="shared" si="45"/>
        <v/>
      </c>
      <c r="P279" s="10" t="str">
        <f t="shared" si="46"/>
        <v/>
      </c>
      <c r="Q279" s="6" t="str">
        <f t="shared" si="47"/>
        <v/>
      </c>
      <c r="R279" s="6" t="str">
        <f t="shared" si="48"/>
        <v/>
      </c>
      <c r="S279" s="6" t="str">
        <f t="shared" si="49"/>
        <v/>
      </c>
      <c r="T279" s="16" t="str">
        <f t="shared" ca="1" si="50"/>
        <v/>
      </c>
      <c r="U279" s="16" t="str">
        <f t="shared" ca="1" si="51"/>
        <v/>
      </c>
      <c r="V279" s="15" t="str">
        <f t="shared" ca="1" si="52"/>
        <v/>
      </c>
      <c r="W279" s="26" t="str">
        <f t="shared" si="44"/>
        <v/>
      </c>
      <c r="X279" s="26" t="str">
        <f t="shared" si="43"/>
        <v/>
      </c>
      <c r="Y279" s="27" t="str">
        <f t="shared" si="53"/>
        <v/>
      </c>
    </row>
    <row r="280" spans="8:25" x14ac:dyDescent="0.25">
      <c r="H280" s="1"/>
      <c r="I280" s="1"/>
      <c r="J280" s="1"/>
      <c r="K280" s="1"/>
      <c r="O280" s="10" t="str">
        <f t="shared" si="45"/>
        <v/>
      </c>
      <c r="P280" s="10" t="str">
        <f t="shared" si="46"/>
        <v/>
      </c>
      <c r="Q280" s="6" t="str">
        <f t="shared" si="47"/>
        <v/>
      </c>
      <c r="R280" s="6" t="str">
        <f t="shared" si="48"/>
        <v/>
      </c>
      <c r="S280" s="6" t="str">
        <f t="shared" si="49"/>
        <v/>
      </c>
      <c r="T280" s="16" t="str">
        <f t="shared" ca="1" si="50"/>
        <v/>
      </c>
      <c r="U280" s="16" t="str">
        <f t="shared" ca="1" si="51"/>
        <v/>
      </c>
      <c r="V280" s="15" t="str">
        <f t="shared" ca="1" si="52"/>
        <v/>
      </c>
      <c r="W280" s="26" t="str">
        <f t="shared" si="44"/>
        <v/>
      </c>
      <c r="X280" s="26" t="str">
        <f t="shared" si="43"/>
        <v/>
      </c>
      <c r="Y280" s="27" t="str">
        <f t="shared" si="53"/>
        <v/>
      </c>
    </row>
    <row r="281" spans="8:25" x14ac:dyDescent="0.25">
      <c r="H281" s="1"/>
      <c r="I281" s="1"/>
      <c r="J281" s="1"/>
      <c r="K281" s="1"/>
      <c r="O281" s="10" t="str">
        <f t="shared" si="45"/>
        <v/>
      </c>
      <c r="P281" s="10" t="str">
        <f t="shared" si="46"/>
        <v/>
      </c>
      <c r="Q281" s="6" t="str">
        <f t="shared" si="47"/>
        <v/>
      </c>
      <c r="R281" s="6" t="str">
        <f t="shared" si="48"/>
        <v/>
      </c>
      <c r="S281" s="6" t="str">
        <f t="shared" si="49"/>
        <v/>
      </c>
      <c r="T281" s="16" t="str">
        <f t="shared" ca="1" si="50"/>
        <v/>
      </c>
      <c r="U281" s="16" t="str">
        <f t="shared" ca="1" si="51"/>
        <v/>
      </c>
      <c r="V281" s="15" t="str">
        <f t="shared" ca="1" si="52"/>
        <v/>
      </c>
      <c r="W281" s="26" t="str">
        <f t="shared" si="44"/>
        <v/>
      </c>
      <c r="X281" s="26" t="str">
        <f t="shared" si="43"/>
        <v/>
      </c>
      <c r="Y281" s="27" t="str">
        <f t="shared" si="53"/>
        <v/>
      </c>
    </row>
    <row r="282" spans="8:25" x14ac:dyDescent="0.25">
      <c r="H282" s="1"/>
      <c r="I282" s="1"/>
      <c r="J282" s="1"/>
      <c r="K282" s="1"/>
      <c r="O282" s="10" t="str">
        <f t="shared" si="45"/>
        <v/>
      </c>
      <c r="P282" s="10" t="str">
        <f t="shared" si="46"/>
        <v/>
      </c>
      <c r="Q282" s="6" t="str">
        <f t="shared" si="47"/>
        <v/>
      </c>
      <c r="R282" s="6" t="str">
        <f t="shared" si="48"/>
        <v/>
      </c>
      <c r="S282" s="6" t="str">
        <f t="shared" si="49"/>
        <v/>
      </c>
      <c r="T282" s="16" t="str">
        <f t="shared" ca="1" si="50"/>
        <v/>
      </c>
      <c r="U282" s="16" t="str">
        <f t="shared" ca="1" si="51"/>
        <v/>
      </c>
      <c r="V282" s="15" t="str">
        <f t="shared" ca="1" si="52"/>
        <v/>
      </c>
      <c r="W282" s="26" t="str">
        <f t="shared" si="44"/>
        <v/>
      </c>
      <c r="X282" s="26" t="str">
        <f t="shared" si="43"/>
        <v/>
      </c>
      <c r="Y282" s="27" t="str">
        <f t="shared" si="53"/>
        <v/>
      </c>
    </row>
    <row r="283" spans="8:25" x14ac:dyDescent="0.25">
      <c r="H283" s="1"/>
      <c r="I283" s="1"/>
      <c r="J283" s="1"/>
      <c r="K283" s="1"/>
      <c r="O283" s="10" t="str">
        <f t="shared" si="45"/>
        <v/>
      </c>
      <c r="P283" s="10" t="str">
        <f t="shared" si="46"/>
        <v/>
      </c>
      <c r="Q283" s="6" t="str">
        <f t="shared" si="47"/>
        <v/>
      </c>
      <c r="R283" s="6" t="str">
        <f t="shared" si="48"/>
        <v/>
      </c>
      <c r="S283" s="6" t="str">
        <f t="shared" si="49"/>
        <v/>
      </c>
      <c r="T283" s="16" t="str">
        <f t="shared" ca="1" si="50"/>
        <v/>
      </c>
      <c r="U283" s="16" t="str">
        <f t="shared" ca="1" si="51"/>
        <v/>
      </c>
      <c r="V283" s="15" t="str">
        <f t="shared" ca="1" si="52"/>
        <v/>
      </c>
      <c r="W283" s="26" t="str">
        <f t="shared" si="44"/>
        <v/>
      </c>
      <c r="X283" s="26" t="str">
        <f t="shared" si="43"/>
        <v/>
      </c>
      <c r="Y283" s="27" t="str">
        <f t="shared" si="53"/>
        <v/>
      </c>
    </row>
    <row r="284" spans="8:25" x14ac:dyDescent="0.25">
      <c r="H284" s="1"/>
      <c r="I284" s="1"/>
      <c r="J284" s="1"/>
      <c r="K284" s="1"/>
      <c r="O284" s="10" t="str">
        <f t="shared" si="45"/>
        <v/>
      </c>
      <c r="P284" s="10" t="str">
        <f t="shared" si="46"/>
        <v/>
      </c>
      <c r="Q284" s="6" t="str">
        <f t="shared" si="47"/>
        <v/>
      </c>
      <c r="R284" s="6" t="str">
        <f t="shared" si="48"/>
        <v/>
      </c>
      <c r="S284" s="6" t="str">
        <f t="shared" si="49"/>
        <v/>
      </c>
      <c r="T284" s="16" t="str">
        <f t="shared" ca="1" si="50"/>
        <v/>
      </c>
      <c r="U284" s="16" t="str">
        <f t="shared" ca="1" si="51"/>
        <v/>
      </c>
      <c r="V284" s="15" t="str">
        <f t="shared" ca="1" si="52"/>
        <v/>
      </c>
      <c r="W284" s="26" t="str">
        <f t="shared" si="44"/>
        <v/>
      </c>
      <c r="X284" s="26" t="str">
        <f t="shared" si="43"/>
        <v/>
      </c>
      <c r="Y284" s="27" t="str">
        <f t="shared" si="53"/>
        <v/>
      </c>
    </row>
    <row r="285" spans="8:25" x14ac:dyDescent="0.25">
      <c r="H285" s="1"/>
      <c r="I285" s="1"/>
      <c r="J285" s="1"/>
      <c r="K285" s="1"/>
      <c r="O285" s="10" t="str">
        <f t="shared" si="45"/>
        <v/>
      </c>
      <c r="P285" s="10" t="str">
        <f t="shared" si="46"/>
        <v/>
      </c>
      <c r="Q285" s="6" t="str">
        <f t="shared" si="47"/>
        <v/>
      </c>
      <c r="R285" s="6" t="str">
        <f t="shared" si="48"/>
        <v/>
      </c>
      <c r="S285" s="6" t="str">
        <f t="shared" si="49"/>
        <v/>
      </c>
      <c r="T285" s="16" t="str">
        <f t="shared" ca="1" si="50"/>
        <v/>
      </c>
      <c r="U285" s="16" t="str">
        <f t="shared" ca="1" si="51"/>
        <v/>
      </c>
      <c r="V285" s="15" t="str">
        <f t="shared" ca="1" si="52"/>
        <v/>
      </c>
      <c r="W285" s="26" t="str">
        <f t="shared" si="44"/>
        <v/>
      </c>
      <c r="X285" s="26" t="str">
        <f t="shared" si="43"/>
        <v/>
      </c>
      <c r="Y285" s="27" t="str">
        <f t="shared" si="53"/>
        <v/>
      </c>
    </row>
    <row r="286" spans="8:25" x14ac:dyDescent="0.25">
      <c r="H286" s="1"/>
      <c r="I286" s="1"/>
      <c r="J286" s="1"/>
      <c r="K286" s="1"/>
      <c r="O286" s="10" t="str">
        <f t="shared" si="45"/>
        <v/>
      </c>
      <c r="P286" s="10" t="str">
        <f t="shared" si="46"/>
        <v/>
      </c>
      <c r="Q286" s="6" t="str">
        <f t="shared" si="47"/>
        <v/>
      </c>
      <c r="R286" s="6" t="str">
        <f t="shared" si="48"/>
        <v/>
      </c>
      <c r="S286" s="6" t="str">
        <f t="shared" si="49"/>
        <v/>
      </c>
      <c r="T286" s="16" t="str">
        <f t="shared" ca="1" si="50"/>
        <v/>
      </c>
      <c r="U286" s="16" t="str">
        <f t="shared" ca="1" si="51"/>
        <v/>
      </c>
      <c r="V286" s="15" t="str">
        <f t="shared" ca="1" si="52"/>
        <v/>
      </c>
      <c r="W286" s="26" t="str">
        <f t="shared" si="44"/>
        <v/>
      </c>
      <c r="X286" s="26" t="str">
        <f t="shared" si="43"/>
        <v/>
      </c>
      <c r="Y286" s="27" t="str">
        <f t="shared" si="53"/>
        <v/>
      </c>
    </row>
    <row r="287" spans="8:25" x14ac:dyDescent="0.25">
      <c r="L287" s="1"/>
      <c r="O287" s="10" t="str">
        <f t="shared" si="45"/>
        <v/>
      </c>
      <c r="P287" s="10" t="str">
        <f t="shared" si="46"/>
        <v/>
      </c>
      <c r="Q287" s="6" t="str">
        <f t="shared" si="47"/>
        <v/>
      </c>
      <c r="R287" s="6" t="str">
        <f t="shared" si="48"/>
        <v/>
      </c>
      <c r="S287" s="6" t="str">
        <f t="shared" si="49"/>
        <v/>
      </c>
      <c r="T287" s="16" t="str">
        <f t="shared" ca="1" si="50"/>
        <v/>
      </c>
      <c r="U287" s="16" t="str">
        <f t="shared" ca="1" si="51"/>
        <v/>
      </c>
      <c r="V287" s="15" t="str">
        <f t="shared" ca="1" si="52"/>
        <v/>
      </c>
      <c r="W287" s="26" t="str">
        <f t="shared" si="44"/>
        <v/>
      </c>
      <c r="X287" s="26" t="str">
        <f t="shared" ref="X287:X350" si="54">IF(AND(F287&lt;&gt;"完成",ISBLANK(K287),C287&lt;&gt;"特性",C287&lt;&gt;"Bug",C287&lt;&gt;"测试计划",C287&lt;&gt;"测试套件",C287&lt;&gt;"测试用例"),IF(ISBLANK(I287),"",I287),"")</f>
        <v/>
      </c>
      <c r="Y287" s="27" t="str">
        <f t="shared" si="53"/>
        <v/>
      </c>
    </row>
    <row r="288" spans="8:25" x14ac:dyDescent="0.25">
      <c r="H288" s="1"/>
      <c r="I288" s="1"/>
      <c r="J288" s="1"/>
      <c r="K288" s="1"/>
      <c r="O288" s="10" t="str">
        <f t="shared" si="45"/>
        <v/>
      </c>
      <c r="P288" s="10" t="str">
        <f t="shared" si="46"/>
        <v/>
      </c>
      <c r="Q288" s="6" t="str">
        <f t="shared" si="47"/>
        <v/>
      </c>
      <c r="R288" s="6" t="str">
        <f t="shared" si="48"/>
        <v/>
      </c>
      <c r="S288" s="6" t="str">
        <f t="shared" si="49"/>
        <v/>
      </c>
      <c r="T288" s="16" t="str">
        <f t="shared" ca="1" si="50"/>
        <v/>
      </c>
      <c r="U288" s="16" t="str">
        <f t="shared" ca="1" si="51"/>
        <v/>
      </c>
      <c r="V288" s="15" t="str">
        <f t="shared" ca="1" si="52"/>
        <v/>
      </c>
      <c r="W288" s="26" t="str">
        <f t="shared" si="44"/>
        <v/>
      </c>
      <c r="X288" s="26" t="str">
        <f t="shared" si="54"/>
        <v/>
      </c>
      <c r="Y288" s="27" t="str">
        <f t="shared" si="53"/>
        <v/>
      </c>
    </row>
    <row r="289" spans="8:25" x14ac:dyDescent="0.25">
      <c r="H289" s="1"/>
      <c r="I289" s="1"/>
      <c r="J289" s="1"/>
      <c r="K289" s="1"/>
      <c r="O289" s="10" t="str">
        <f t="shared" si="45"/>
        <v/>
      </c>
      <c r="P289" s="10" t="str">
        <f t="shared" si="46"/>
        <v/>
      </c>
      <c r="Q289" s="6" t="str">
        <f t="shared" si="47"/>
        <v/>
      </c>
      <c r="R289" s="6" t="str">
        <f t="shared" si="48"/>
        <v/>
      </c>
      <c r="S289" s="6" t="str">
        <f t="shared" si="49"/>
        <v/>
      </c>
      <c r="T289" s="16" t="str">
        <f t="shared" ca="1" si="50"/>
        <v/>
      </c>
      <c r="U289" s="16" t="str">
        <f t="shared" ca="1" si="51"/>
        <v/>
      </c>
      <c r="V289" s="15" t="str">
        <f t="shared" ca="1" si="52"/>
        <v/>
      </c>
      <c r="W289" s="26" t="str">
        <f t="shared" si="44"/>
        <v/>
      </c>
      <c r="X289" s="26" t="str">
        <f t="shared" si="54"/>
        <v/>
      </c>
      <c r="Y289" s="27" t="str">
        <f t="shared" si="53"/>
        <v/>
      </c>
    </row>
    <row r="290" spans="8:25" x14ac:dyDescent="0.25">
      <c r="H290" s="1"/>
      <c r="I290" s="1"/>
      <c r="J290" s="1"/>
      <c r="K290" s="1"/>
      <c r="O290" s="10" t="str">
        <f t="shared" si="45"/>
        <v/>
      </c>
      <c r="P290" s="10" t="str">
        <f t="shared" si="46"/>
        <v/>
      </c>
      <c r="Q290" s="6" t="str">
        <f t="shared" si="47"/>
        <v/>
      </c>
      <c r="R290" s="6" t="str">
        <f t="shared" si="48"/>
        <v/>
      </c>
      <c r="S290" s="6" t="str">
        <f t="shared" si="49"/>
        <v/>
      </c>
      <c r="T290" s="16" t="str">
        <f t="shared" ca="1" si="50"/>
        <v/>
      </c>
      <c r="U290" s="16" t="str">
        <f t="shared" ca="1" si="51"/>
        <v/>
      </c>
      <c r="V290" s="15" t="str">
        <f t="shared" ca="1" si="52"/>
        <v/>
      </c>
      <c r="W290" s="26" t="str">
        <f t="shared" si="44"/>
        <v/>
      </c>
      <c r="X290" s="26" t="str">
        <f t="shared" si="54"/>
        <v/>
      </c>
      <c r="Y290" s="27" t="str">
        <f t="shared" si="53"/>
        <v/>
      </c>
    </row>
    <row r="291" spans="8:25" x14ac:dyDescent="0.25">
      <c r="H291" s="1"/>
      <c r="I291" s="1"/>
      <c r="J291" s="1"/>
      <c r="K291" s="1"/>
      <c r="O291" s="10" t="str">
        <f t="shared" si="45"/>
        <v/>
      </c>
      <c r="P291" s="10" t="str">
        <f t="shared" si="46"/>
        <v/>
      </c>
      <c r="Q291" s="6" t="str">
        <f t="shared" si="47"/>
        <v/>
      </c>
      <c r="R291" s="6" t="str">
        <f t="shared" si="48"/>
        <v/>
      </c>
      <c r="S291" s="6" t="str">
        <f t="shared" si="49"/>
        <v/>
      </c>
      <c r="T291" s="16" t="str">
        <f t="shared" ca="1" si="50"/>
        <v/>
      </c>
      <c r="U291" s="16" t="str">
        <f t="shared" ca="1" si="51"/>
        <v/>
      </c>
      <c r="V291" s="15" t="str">
        <f t="shared" ca="1" si="52"/>
        <v/>
      </c>
      <c r="W291" s="26" t="str">
        <f t="shared" si="44"/>
        <v/>
      </c>
      <c r="X291" s="26" t="str">
        <f t="shared" si="54"/>
        <v/>
      </c>
      <c r="Y291" s="27" t="str">
        <f t="shared" si="53"/>
        <v/>
      </c>
    </row>
    <row r="292" spans="8:25" x14ac:dyDescent="0.25">
      <c r="L292" s="1"/>
      <c r="O292" s="10" t="str">
        <f t="shared" si="45"/>
        <v/>
      </c>
      <c r="P292" s="10" t="str">
        <f t="shared" si="46"/>
        <v/>
      </c>
      <c r="Q292" s="6" t="str">
        <f t="shared" si="47"/>
        <v/>
      </c>
      <c r="R292" s="6" t="str">
        <f t="shared" si="48"/>
        <v/>
      </c>
      <c r="S292" s="6" t="str">
        <f t="shared" si="49"/>
        <v/>
      </c>
      <c r="T292" s="16" t="str">
        <f t="shared" ca="1" si="50"/>
        <v/>
      </c>
      <c r="U292" s="16" t="str">
        <f t="shared" ca="1" si="51"/>
        <v/>
      </c>
      <c r="V292" s="15" t="str">
        <f t="shared" ca="1" si="52"/>
        <v/>
      </c>
      <c r="W292" s="26" t="str">
        <f t="shared" si="44"/>
        <v/>
      </c>
      <c r="X292" s="26" t="str">
        <f t="shared" si="54"/>
        <v/>
      </c>
      <c r="Y292" s="27" t="str">
        <f t="shared" si="53"/>
        <v/>
      </c>
    </row>
    <row r="293" spans="8:25" x14ac:dyDescent="0.25">
      <c r="H293" s="1"/>
      <c r="I293" s="1"/>
      <c r="J293" s="1"/>
      <c r="K293" s="1"/>
      <c r="O293" s="10" t="str">
        <f t="shared" si="45"/>
        <v/>
      </c>
      <c r="P293" s="10" t="str">
        <f t="shared" si="46"/>
        <v/>
      </c>
      <c r="Q293" s="6" t="str">
        <f t="shared" si="47"/>
        <v/>
      </c>
      <c r="R293" s="6" t="str">
        <f t="shared" si="48"/>
        <v/>
      </c>
      <c r="S293" s="6" t="str">
        <f t="shared" si="49"/>
        <v/>
      </c>
      <c r="T293" s="16" t="str">
        <f t="shared" ca="1" si="50"/>
        <v/>
      </c>
      <c r="U293" s="16" t="str">
        <f t="shared" ca="1" si="51"/>
        <v/>
      </c>
      <c r="V293" s="15" t="str">
        <f t="shared" ca="1" si="52"/>
        <v/>
      </c>
      <c r="W293" s="26" t="str">
        <f t="shared" ref="W293:W356" si="55">IF(AND(F293&lt;&gt;"完成",ISBLANK(K293),C293&lt;&gt;"特性",C293&lt;&gt;"Bug",C293&lt;&gt;"测试计划",C293&lt;&gt;"测试套件",C293&lt;&gt;"测试用例"),IF(ISBLANK(H293),"",H293),"")</f>
        <v/>
      </c>
      <c r="X293" s="26" t="str">
        <f t="shared" si="54"/>
        <v/>
      </c>
      <c r="Y293" s="27" t="str">
        <f t="shared" si="53"/>
        <v/>
      </c>
    </row>
    <row r="294" spans="8:25" x14ac:dyDescent="0.25">
      <c r="H294" s="1"/>
      <c r="I294" s="1"/>
      <c r="J294" s="1"/>
      <c r="K294" s="1"/>
      <c r="O294" s="10" t="str">
        <f t="shared" si="45"/>
        <v/>
      </c>
      <c r="P294" s="10" t="str">
        <f t="shared" si="46"/>
        <v/>
      </c>
      <c r="Q294" s="6" t="str">
        <f t="shared" si="47"/>
        <v/>
      </c>
      <c r="R294" s="6" t="str">
        <f t="shared" si="48"/>
        <v/>
      </c>
      <c r="S294" s="6" t="str">
        <f t="shared" si="49"/>
        <v/>
      </c>
      <c r="T294" s="16" t="str">
        <f t="shared" ca="1" si="50"/>
        <v/>
      </c>
      <c r="U294" s="16" t="str">
        <f t="shared" ca="1" si="51"/>
        <v/>
      </c>
      <c r="V294" s="15" t="str">
        <f t="shared" ca="1" si="52"/>
        <v/>
      </c>
      <c r="W294" s="26" t="str">
        <f t="shared" si="55"/>
        <v/>
      </c>
      <c r="X294" s="26" t="str">
        <f t="shared" si="54"/>
        <v/>
      </c>
      <c r="Y294" s="27" t="str">
        <f t="shared" si="53"/>
        <v/>
      </c>
    </row>
    <row r="295" spans="8:25" x14ac:dyDescent="0.25">
      <c r="O295" s="10" t="str">
        <f t="shared" si="45"/>
        <v/>
      </c>
      <c r="P295" s="10" t="str">
        <f t="shared" si="46"/>
        <v/>
      </c>
      <c r="Q295" s="6" t="str">
        <f t="shared" si="47"/>
        <v/>
      </c>
      <c r="R295" s="6" t="str">
        <f t="shared" si="48"/>
        <v/>
      </c>
      <c r="S295" s="6" t="str">
        <f t="shared" si="49"/>
        <v/>
      </c>
      <c r="T295" s="16" t="str">
        <f t="shared" ca="1" si="50"/>
        <v/>
      </c>
      <c r="U295" s="16" t="str">
        <f t="shared" ca="1" si="51"/>
        <v/>
      </c>
      <c r="V295" s="15" t="str">
        <f t="shared" ca="1" si="52"/>
        <v/>
      </c>
      <c r="W295" s="26" t="str">
        <f t="shared" si="55"/>
        <v/>
      </c>
      <c r="X295" s="26" t="str">
        <f t="shared" si="54"/>
        <v/>
      </c>
      <c r="Y295" s="27" t="str">
        <f t="shared" si="53"/>
        <v/>
      </c>
    </row>
    <row r="296" spans="8:25" x14ac:dyDescent="0.25">
      <c r="O296" s="10" t="str">
        <f t="shared" si="45"/>
        <v/>
      </c>
      <c r="P296" s="10" t="str">
        <f t="shared" si="46"/>
        <v/>
      </c>
      <c r="Q296" s="6" t="str">
        <f t="shared" si="47"/>
        <v/>
      </c>
      <c r="R296" s="6" t="str">
        <f t="shared" si="48"/>
        <v/>
      </c>
      <c r="S296" s="6" t="str">
        <f t="shared" si="49"/>
        <v/>
      </c>
      <c r="T296" s="16" t="str">
        <f t="shared" ca="1" si="50"/>
        <v/>
      </c>
      <c r="U296" s="16" t="str">
        <f t="shared" ca="1" si="51"/>
        <v/>
      </c>
      <c r="V296" s="15" t="str">
        <f t="shared" ca="1" si="52"/>
        <v/>
      </c>
      <c r="W296" s="26" t="str">
        <f t="shared" si="55"/>
        <v/>
      </c>
      <c r="X296" s="26" t="str">
        <f t="shared" si="54"/>
        <v/>
      </c>
      <c r="Y296" s="27" t="str">
        <f t="shared" si="53"/>
        <v/>
      </c>
    </row>
    <row r="297" spans="8:25" x14ac:dyDescent="0.25">
      <c r="O297" s="10" t="str">
        <f t="shared" si="45"/>
        <v/>
      </c>
      <c r="P297" s="10" t="str">
        <f t="shared" si="46"/>
        <v/>
      </c>
      <c r="Q297" s="6" t="str">
        <f t="shared" si="47"/>
        <v/>
      </c>
      <c r="R297" s="6" t="str">
        <f t="shared" si="48"/>
        <v/>
      </c>
      <c r="S297" s="6" t="str">
        <f t="shared" si="49"/>
        <v/>
      </c>
      <c r="T297" s="16" t="str">
        <f t="shared" ca="1" si="50"/>
        <v/>
      </c>
      <c r="U297" s="16" t="str">
        <f t="shared" ca="1" si="51"/>
        <v/>
      </c>
      <c r="V297" s="15" t="str">
        <f t="shared" ca="1" si="52"/>
        <v/>
      </c>
      <c r="W297" s="26" t="str">
        <f t="shared" si="55"/>
        <v/>
      </c>
      <c r="X297" s="26" t="str">
        <f t="shared" si="54"/>
        <v/>
      </c>
      <c r="Y297" s="27" t="str">
        <f t="shared" si="53"/>
        <v/>
      </c>
    </row>
    <row r="298" spans="8:25" x14ac:dyDescent="0.25">
      <c r="O298" s="10" t="str">
        <f t="shared" si="45"/>
        <v/>
      </c>
      <c r="P298" s="10" t="str">
        <f t="shared" si="46"/>
        <v/>
      </c>
      <c r="Q298" s="6" t="str">
        <f t="shared" si="47"/>
        <v/>
      </c>
      <c r="R298" s="6" t="str">
        <f t="shared" si="48"/>
        <v/>
      </c>
      <c r="S298" s="6" t="str">
        <f t="shared" si="49"/>
        <v/>
      </c>
      <c r="T298" s="16" t="str">
        <f t="shared" ca="1" si="50"/>
        <v/>
      </c>
      <c r="U298" s="16" t="str">
        <f t="shared" ca="1" si="51"/>
        <v/>
      </c>
      <c r="V298" s="15" t="str">
        <f t="shared" ca="1" si="52"/>
        <v/>
      </c>
      <c r="W298" s="26" t="str">
        <f t="shared" si="55"/>
        <v/>
      </c>
      <c r="X298" s="26" t="str">
        <f t="shared" si="54"/>
        <v/>
      </c>
      <c r="Y298" s="27" t="str">
        <f t="shared" si="53"/>
        <v/>
      </c>
    </row>
    <row r="299" spans="8:25" x14ac:dyDescent="0.25">
      <c r="O299" s="10" t="str">
        <f t="shared" si="45"/>
        <v/>
      </c>
      <c r="P299" s="10" t="str">
        <f t="shared" si="46"/>
        <v/>
      </c>
      <c r="Q299" s="6" t="str">
        <f t="shared" si="47"/>
        <v/>
      </c>
      <c r="R299" s="6" t="str">
        <f t="shared" si="48"/>
        <v/>
      </c>
      <c r="S299" s="6" t="str">
        <f t="shared" si="49"/>
        <v/>
      </c>
      <c r="T299" s="16" t="str">
        <f t="shared" ca="1" si="50"/>
        <v/>
      </c>
      <c r="U299" s="16" t="str">
        <f t="shared" ca="1" si="51"/>
        <v/>
      </c>
      <c r="V299" s="15" t="str">
        <f t="shared" ca="1" si="52"/>
        <v/>
      </c>
      <c r="W299" s="26" t="str">
        <f t="shared" si="55"/>
        <v/>
      </c>
      <c r="X299" s="26" t="str">
        <f t="shared" si="54"/>
        <v/>
      </c>
      <c r="Y299" s="27" t="str">
        <f t="shared" si="53"/>
        <v/>
      </c>
    </row>
    <row r="300" spans="8:25" x14ac:dyDescent="0.25">
      <c r="O300" s="10" t="str">
        <f t="shared" si="45"/>
        <v/>
      </c>
      <c r="P300" s="10" t="str">
        <f t="shared" si="46"/>
        <v/>
      </c>
      <c r="Q300" s="6" t="str">
        <f t="shared" si="47"/>
        <v/>
      </c>
      <c r="R300" s="6" t="str">
        <f t="shared" si="48"/>
        <v/>
      </c>
      <c r="S300" s="6" t="str">
        <f t="shared" si="49"/>
        <v/>
      </c>
      <c r="T300" s="16" t="str">
        <f t="shared" ca="1" si="50"/>
        <v/>
      </c>
      <c r="U300" s="16" t="str">
        <f t="shared" ca="1" si="51"/>
        <v/>
      </c>
      <c r="V300" s="15" t="str">
        <f t="shared" ca="1" si="52"/>
        <v/>
      </c>
      <c r="W300" s="26" t="str">
        <f t="shared" si="55"/>
        <v/>
      </c>
      <c r="X300" s="26" t="str">
        <f t="shared" si="54"/>
        <v/>
      </c>
      <c r="Y300" s="27" t="str">
        <f t="shared" si="53"/>
        <v/>
      </c>
    </row>
    <row r="301" spans="8:25" x14ac:dyDescent="0.25">
      <c r="O301" s="10" t="str">
        <f t="shared" si="45"/>
        <v/>
      </c>
      <c r="P301" s="10" t="str">
        <f t="shared" si="46"/>
        <v/>
      </c>
      <c r="Q301" s="6" t="str">
        <f t="shared" si="47"/>
        <v/>
      </c>
      <c r="R301" s="6" t="str">
        <f t="shared" si="48"/>
        <v/>
      </c>
      <c r="S301" s="6" t="str">
        <f t="shared" si="49"/>
        <v/>
      </c>
      <c r="T301" s="16" t="str">
        <f t="shared" ca="1" si="50"/>
        <v/>
      </c>
      <c r="U301" s="16" t="str">
        <f t="shared" ca="1" si="51"/>
        <v/>
      </c>
      <c r="V301" s="15" t="str">
        <f t="shared" ca="1" si="52"/>
        <v/>
      </c>
      <c r="W301" s="26" t="str">
        <f t="shared" si="55"/>
        <v/>
      </c>
      <c r="X301" s="26" t="str">
        <f t="shared" si="54"/>
        <v/>
      </c>
      <c r="Y301" s="27" t="str">
        <f t="shared" si="53"/>
        <v/>
      </c>
    </row>
    <row r="302" spans="8:25" x14ac:dyDescent="0.25">
      <c r="O302" s="10" t="str">
        <f t="shared" si="45"/>
        <v/>
      </c>
      <c r="P302" s="10" t="str">
        <f t="shared" si="46"/>
        <v/>
      </c>
      <c r="Q302" s="6" t="str">
        <f t="shared" si="47"/>
        <v/>
      </c>
      <c r="R302" s="6" t="str">
        <f t="shared" si="48"/>
        <v/>
      </c>
      <c r="S302" s="6" t="str">
        <f t="shared" si="49"/>
        <v/>
      </c>
      <c r="T302" s="16" t="str">
        <f t="shared" ca="1" si="50"/>
        <v/>
      </c>
      <c r="U302" s="16" t="str">
        <f t="shared" ca="1" si="51"/>
        <v/>
      </c>
      <c r="V302" s="15" t="str">
        <f t="shared" ca="1" si="52"/>
        <v/>
      </c>
      <c r="W302" s="26" t="str">
        <f t="shared" si="55"/>
        <v/>
      </c>
      <c r="X302" s="26" t="str">
        <f t="shared" si="54"/>
        <v/>
      </c>
      <c r="Y302" s="27" t="str">
        <f t="shared" si="53"/>
        <v/>
      </c>
    </row>
    <row r="303" spans="8:25" x14ac:dyDescent="0.25">
      <c r="O303" s="10" t="str">
        <f t="shared" si="45"/>
        <v/>
      </c>
      <c r="P303" s="10" t="str">
        <f t="shared" si="46"/>
        <v/>
      </c>
      <c r="Q303" s="6" t="str">
        <f t="shared" si="47"/>
        <v/>
      </c>
      <c r="R303" s="6" t="str">
        <f t="shared" si="48"/>
        <v/>
      </c>
      <c r="S303" s="6" t="str">
        <f t="shared" si="49"/>
        <v/>
      </c>
      <c r="T303" s="16" t="str">
        <f t="shared" ca="1" si="50"/>
        <v/>
      </c>
      <c r="U303" s="16" t="str">
        <f t="shared" ca="1" si="51"/>
        <v/>
      </c>
      <c r="V303" s="15" t="str">
        <f t="shared" ca="1" si="52"/>
        <v/>
      </c>
      <c r="W303" s="26" t="str">
        <f t="shared" si="55"/>
        <v/>
      </c>
      <c r="X303" s="26" t="str">
        <f t="shared" si="54"/>
        <v/>
      </c>
      <c r="Y303" s="27" t="str">
        <f t="shared" si="53"/>
        <v/>
      </c>
    </row>
    <row r="304" spans="8:25" x14ac:dyDescent="0.25">
      <c r="H304" s="1"/>
      <c r="I304" s="1"/>
      <c r="J304" s="1"/>
      <c r="K304" s="1"/>
      <c r="O304" s="10" t="str">
        <f t="shared" si="45"/>
        <v/>
      </c>
      <c r="P304" s="10" t="str">
        <f t="shared" si="46"/>
        <v/>
      </c>
      <c r="Q304" s="6" t="str">
        <f t="shared" si="47"/>
        <v/>
      </c>
      <c r="R304" s="6" t="str">
        <f t="shared" si="48"/>
        <v/>
      </c>
      <c r="S304" s="6" t="str">
        <f t="shared" si="49"/>
        <v/>
      </c>
      <c r="T304" s="16" t="str">
        <f t="shared" ca="1" si="50"/>
        <v/>
      </c>
      <c r="U304" s="16" t="str">
        <f t="shared" ca="1" si="51"/>
        <v/>
      </c>
      <c r="V304" s="15" t="str">
        <f t="shared" ca="1" si="52"/>
        <v/>
      </c>
      <c r="W304" s="26" t="str">
        <f t="shared" si="55"/>
        <v/>
      </c>
      <c r="X304" s="26" t="str">
        <f t="shared" si="54"/>
        <v/>
      </c>
      <c r="Y304" s="27" t="str">
        <f t="shared" si="53"/>
        <v/>
      </c>
    </row>
    <row r="305" spans="8:25" x14ac:dyDescent="0.25">
      <c r="H305" s="1"/>
      <c r="I305" s="1"/>
      <c r="J305" s="1"/>
      <c r="K305" s="1"/>
      <c r="O305" s="10" t="str">
        <f t="shared" si="45"/>
        <v/>
      </c>
      <c r="P305" s="10" t="str">
        <f t="shared" si="46"/>
        <v/>
      </c>
      <c r="Q305" s="6" t="str">
        <f t="shared" si="47"/>
        <v/>
      </c>
      <c r="R305" s="6" t="str">
        <f t="shared" si="48"/>
        <v/>
      </c>
      <c r="S305" s="6" t="str">
        <f t="shared" si="49"/>
        <v/>
      </c>
      <c r="T305" s="16" t="str">
        <f t="shared" ca="1" si="50"/>
        <v/>
      </c>
      <c r="U305" s="16" t="str">
        <f t="shared" ca="1" si="51"/>
        <v/>
      </c>
      <c r="V305" s="15" t="str">
        <f t="shared" ca="1" si="52"/>
        <v/>
      </c>
      <c r="W305" s="26" t="str">
        <f t="shared" si="55"/>
        <v/>
      </c>
      <c r="X305" s="26" t="str">
        <f t="shared" si="54"/>
        <v/>
      </c>
      <c r="Y305" s="27" t="str">
        <f t="shared" si="53"/>
        <v/>
      </c>
    </row>
    <row r="306" spans="8:25" x14ac:dyDescent="0.25">
      <c r="H306" s="1"/>
      <c r="I306" s="1"/>
      <c r="J306" s="1"/>
      <c r="K306" s="1"/>
      <c r="O306" s="10" t="str">
        <f t="shared" si="45"/>
        <v/>
      </c>
      <c r="P306" s="10" t="str">
        <f t="shared" si="46"/>
        <v/>
      </c>
      <c r="Q306" s="6" t="str">
        <f t="shared" si="47"/>
        <v/>
      </c>
      <c r="R306" s="6" t="str">
        <f t="shared" si="48"/>
        <v/>
      </c>
      <c r="S306" s="6" t="str">
        <f t="shared" si="49"/>
        <v/>
      </c>
      <c r="T306" s="16" t="str">
        <f t="shared" ca="1" si="50"/>
        <v/>
      </c>
      <c r="U306" s="16" t="str">
        <f t="shared" ca="1" si="51"/>
        <v/>
      </c>
      <c r="V306" s="15" t="str">
        <f t="shared" ca="1" si="52"/>
        <v/>
      </c>
      <c r="W306" s="26" t="str">
        <f t="shared" si="55"/>
        <v/>
      </c>
      <c r="X306" s="26" t="str">
        <f t="shared" si="54"/>
        <v/>
      </c>
      <c r="Y306" s="27" t="str">
        <f t="shared" si="53"/>
        <v/>
      </c>
    </row>
    <row r="307" spans="8:25" x14ac:dyDescent="0.25">
      <c r="H307" s="1"/>
      <c r="I307" s="1"/>
      <c r="J307" s="1"/>
      <c r="K307" s="1"/>
      <c r="O307" s="10" t="str">
        <f t="shared" si="45"/>
        <v/>
      </c>
      <c r="P307" s="10" t="str">
        <f t="shared" si="46"/>
        <v/>
      </c>
      <c r="Q307" s="6" t="str">
        <f t="shared" si="47"/>
        <v/>
      </c>
      <c r="R307" s="6" t="str">
        <f t="shared" si="48"/>
        <v/>
      </c>
      <c r="S307" s="6" t="str">
        <f t="shared" si="49"/>
        <v/>
      </c>
      <c r="T307" s="16" t="str">
        <f t="shared" ca="1" si="50"/>
        <v/>
      </c>
      <c r="U307" s="16" t="str">
        <f t="shared" ca="1" si="51"/>
        <v/>
      </c>
      <c r="V307" s="15" t="str">
        <f t="shared" ca="1" si="52"/>
        <v/>
      </c>
      <c r="W307" s="26" t="str">
        <f t="shared" si="55"/>
        <v/>
      </c>
      <c r="X307" s="26" t="str">
        <f t="shared" si="54"/>
        <v/>
      </c>
      <c r="Y307" s="27" t="str">
        <f t="shared" si="53"/>
        <v/>
      </c>
    </row>
    <row r="308" spans="8:25" x14ac:dyDescent="0.25">
      <c r="H308" s="1"/>
      <c r="I308" s="1"/>
      <c r="J308" s="1"/>
      <c r="K308" s="1"/>
      <c r="O308" s="10" t="str">
        <f t="shared" si="45"/>
        <v/>
      </c>
      <c r="P308" s="10" t="str">
        <f t="shared" si="46"/>
        <v/>
      </c>
      <c r="Q308" s="6" t="str">
        <f t="shared" si="47"/>
        <v/>
      </c>
      <c r="R308" s="6" t="str">
        <f t="shared" si="48"/>
        <v/>
      </c>
      <c r="S308" s="6" t="str">
        <f t="shared" si="49"/>
        <v/>
      </c>
      <c r="T308" s="16" t="str">
        <f t="shared" ca="1" si="50"/>
        <v/>
      </c>
      <c r="U308" s="16" t="str">
        <f t="shared" ca="1" si="51"/>
        <v/>
      </c>
      <c r="V308" s="15" t="str">
        <f t="shared" ca="1" si="52"/>
        <v/>
      </c>
      <c r="W308" s="26" t="str">
        <f t="shared" si="55"/>
        <v/>
      </c>
      <c r="X308" s="26" t="str">
        <f t="shared" si="54"/>
        <v/>
      </c>
      <c r="Y308" s="27" t="str">
        <f t="shared" si="53"/>
        <v/>
      </c>
    </row>
    <row r="309" spans="8:25" x14ac:dyDescent="0.25">
      <c r="H309" s="1"/>
      <c r="I309" s="1"/>
      <c r="J309" s="1"/>
      <c r="K309" s="1"/>
      <c r="O309" s="10" t="str">
        <f t="shared" si="45"/>
        <v/>
      </c>
      <c r="P309" s="10" t="str">
        <f t="shared" si="46"/>
        <v/>
      </c>
      <c r="Q309" s="6" t="str">
        <f t="shared" si="47"/>
        <v/>
      </c>
      <c r="R309" s="6" t="str">
        <f t="shared" si="48"/>
        <v/>
      </c>
      <c r="S309" s="6" t="str">
        <f t="shared" si="49"/>
        <v/>
      </c>
      <c r="T309" s="16" t="str">
        <f t="shared" ca="1" si="50"/>
        <v/>
      </c>
      <c r="U309" s="16" t="str">
        <f t="shared" ca="1" si="51"/>
        <v/>
      </c>
      <c r="V309" s="15" t="str">
        <f t="shared" ca="1" si="52"/>
        <v/>
      </c>
      <c r="W309" s="26" t="str">
        <f t="shared" si="55"/>
        <v/>
      </c>
      <c r="X309" s="26" t="str">
        <f t="shared" si="54"/>
        <v/>
      </c>
      <c r="Y309" s="27" t="str">
        <f t="shared" si="53"/>
        <v/>
      </c>
    </row>
    <row r="310" spans="8:25" x14ac:dyDescent="0.25">
      <c r="H310" s="1"/>
      <c r="I310" s="1"/>
      <c r="J310" s="1"/>
      <c r="K310" s="1"/>
      <c r="O310" s="10" t="str">
        <f t="shared" si="45"/>
        <v/>
      </c>
      <c r="P310" s="10" t="str">
        <f t="shared" si="46"/>
        <v/>
      </c>
      <c r="Q310" s="6" t="str">
        <f t="shared" si="47"/>
        <v/>
      </c>
      <c r="R310" s="6" t="str">
        <f t="shared" si="48"/>
        <v/>
      </c>
      <c r="S310" s="6" t="str">
        <f t="shared" si="49"/>
        <v/>
      </c>
      <c r="T310" s="16" t="str">
        <f t="shared" ca="1" si="50"/>
        <v/>
      </c>
      <c r="U310" s="16" t="str">
        <f t="shared" ca="1" si="51"/>
        <v/>
      </c>
      <c r="V310" s="15" t="str">
        <f t="shared" ca="1" si="52"/>
        <v/>
      </c>
      <c r="W310" s="26" t="str">
        <f t="shared" si="55"/>
        <v/>
      </c>
      <c r="X310" s="26" t="str">
        <f t="shared" si="54"/>
        <v/>
      </c>
      <c r="Y310" s="27" t="str">
        <f t="shared" si="53"/>
        <v/>
      </c>
    </row>
    <row r="311" spans="8:25" x14ac:dyDescent="0.25">
      <c r="H311" s="1"/>
      <c r="I311" s="1"/>
      <c r="J311" s="1"/>
      <c r="K311" s="1"/>
      <c r="O311" s="10" t="str">
        <f t="shared" si="45"/>
        <v/>
      </c>
      <c r="P311" s="10" t="str">
        <f t="shared" si="46"/>
        <v/>
      </c>
      <c r="Q311" s="6" t="str">
        <f t="shared" si="47"/>
        <v/>
      </c>
      <c r="R311" s="6" t="str">
        <f t="shared" si="48"/>
        <v/>
      </c>
      <c r="S311" s="6" t="str">
        <f t="shared" si="49"/>
        <v/>
      </c>
      <c r="T311" s="16" t="str">
        <f t="shared" ca="1" si="50"/>
        <v/>
      </c>
      <c r="U311" s="16" t="str">
        <f t="shared" ca="1" si="51"/>
        <v/>
      </c>
      <c r="V311" s="15" t="str">
        <f t="shared" ca="1" si="52"/>
        <v/>
      </c>
      <c r="W311" s="26" t="str">
        <f t="shared" si="55"/>
        <v/>
      </c>
      <c r="X311" s="26" t="str">
        <f t="shared" si="54"/>
        <v/>
      </c>
      <c r="Y311" s="27" t="str">
        <f t="shared" si="53"/>
        <v/>
      </c>
    </row>
    <row r="312" spans="8:25" x14ac:dyDescent="0.25">
      <c r="H312" s="1"/>
      <c r="I312" s="1"/>
      <c r="J312" s="1"/>
      <c r="K312" s="1"/>
      <c r="O312" s="10" t="str">
        <f t="shared" si="45"/>
        <v/>
      </c>
      <c r="P312" s="10" t="str">
        <f t="shared" si="46"/>
        <v/>
      </c>
      <c r="Q312" s="6" t="str">
        <f t="shared" si="47"/>
        <v/>
      </c>
      <c r="R312" s="6" t="str">
        <f t="shared" si="48"/>
        <v/>
      </c>
      <c r="S312" s="6" t="str">
        <f t="shared" si="49"/>
        <v/>
      </c>
      <c r="T312" s="16" t="str">
        <f t="shared" ca="1" si="50"/>
        <v/>
      </c>
      <c r="U312" s="16" t="str">
        <f t="shared" ca="1" si="51"/>
        <v/>
      </c>
      <c r="V312" s="15" t="str">
        <f t="shared" ca="1" si="52"/>
        <v/>
      </c>
      <c r="W312" s="26" t="str">
        <f t="shared" si="55"/>
        <v/>
      </c>
      <c r="X312" s="26" t="str">
        <f t="shared" si="54"/>
        <v/>
      </c>
      <c r="Y312" s="27" t="str">
        <f t="shared" si="53"/>
        <v/>
      </c>
    </row>
    <row r="313" spans="8:25" x14ac:dyDescent="0.25">
      <c r="H313" s="1"/>
      <c r="I313" s="1"/>
      <c r="J313" s="1"/>
      <c r="K313" s="1"/>
      <c r="O313" s="10" t="str">
        <f t="shared" si="45"/>
        <v/>
      </c>
      <c r="P313" s="10" t="str">
        <f t="shared" si="46"/>
        <v/>
      </c>
      <c r="Q313" s="6" t="str">
        <f t="shared" si="47"/>
        <v/>
      </c>
      <c r="R313" s="6" t="str">
        <f t="shared" si="48"/>
        <v/>
      </c>
      <c r="S313" s="6" t="str">
        <f t="shared" si="49"/>
        <v/>
      </c>
      <c r="T313" s="16" t="str">
        <f t="shared" ca="1" si="50"/>
        <v/>
      </c>
      <c r="U313" s="16" t="str">
        <f t="shared" ca="1" si="51"/>
        <v/>
      </c>
      <c r="V313" s="15" t="str">
        <f t="shared" ca="1" si="52"/>
        <v/>
      </c>
      <c r="W313" s="26" t="str">
        <f t="shared" si="55"/>
        <v/>
      </c>
      <c r="X313" s="26" t="str">
        <f t="shared" si="54"/>
        <v/>
      </c>
      <c r="Y313" s="27" t="str">
        <f t="shared" si="53"/>
        <v/>
      </c>
    </row>
    <row r="314" spans="8:25" x14ac:dyDescent="0.25">
      <c r="H314" s="1"/>
      <c r="I314" s="1"/>
      <c r="J314" s="1"/>
      <c r="K314" s="1"/>
      <c r="O314" s="10" t="str">
        <f t="shared" si="45"/>
        <v/>
      </c>
      <c r="P314" s="10" t="str">
        <f t="shared" si="46"/>
        <v/>
      </c>
      <c r="Q314" s="6" t="str">
        <f t="shared" si="47"/>
        <v/>
      </c>
      <c r="R314" s="6" t="str">
        <f t="shared" si="48"/>
        <v/>
      </c>
      <c r="S314" s="6" t="str">
        <f t="shared" si="49"/>
        <v/>
      </c>
      <c r="T314" s="16" t="str">
        <f t="shared" ca="1" si="50"/>
        <v/>
      </c>
      <c r="U314" s="16" t="str">
        <f t="shared" ca="1" si="51"/>
        <v/>
      </c>
      <c r="V314" s="15" t="str">
        <f t="shared" ca="1" si="52"/>
        <v/>
      </c>
      <c r="W314" s="26" t="str">
        <f t="shared" si="55"/>
        <v/>
      </c>
      <c r="X314" s="26" t="str">
        <f t="shared" si="54"/>
        <v/>
      </c>
      <c r="Y314" s="27" t="str">
        <f t="shared" si="53"/>
        <v/>
      </c>
    </row>
    <row r="315" spans="8:25" x14ac:dyDescent="0.25">
      <c r="O315" s="10" t="str">
        <f t="shared" si="45"/>
        <v/>
      </c>
      <c r="P315" s="10" t="str">
        <f t="shared" si="46"/>
        <v/>
      </c>
      <c r="Q315" s="6" t="str">
        <f t="shared" si="47"/>
        <v/>
      </c>
      <c r="R315" s="6" t="str">
        <f t="shared" si="48"/>
        <v/>
      </c>
      <c r="S315" s="6" t="str">
        <f t="shared" si="49"/>
        <v/>
      </c>
      <c r="T315" s="16" t="str">
        <f t="shared" ca="1" si="50"/>
        <v/>
      </c>
      <c r="U315" s="16" t="str">
        <f t="shared" ca="1" si="51"/>
        <v/>
      </c>
      <c r="V315" s="15" t="str">
        <f t="shared" ca="1" si="52"/>
        <v/>
      </c>
      <c r="W315" s="26" t="str">
        <f t="shared" si="55"/>
        <v/>
      </c>
      <c r="X315" s="26" t="str">
        <f t="shared" si="54"/>
        <v/>
      </c>
      <c r="Y315" s="27" t="str">
        <f t="shared" si="53"/>
        <v/>
      </c>
    </row>
    <row r="316" spans="8:25" x14ac:dyDescent="0.25">
      <c r="H316" s="1"/>
      <c r="I316" s="1"/>
      <c r="J316" s="1"/>
      <c r="K316" s="1"/>
      <c r="O316" s="10" t="str">
        <f t="shared" si="45"/>
        <v/>
      </c>
      <c r="P316" s="10" t="str">
        <f t="shared" si="46"/>
        <v/>
      </c>
      <c r="Q316" s="6" t="str">
        <f t="shared" si="47"/>
        <v/>
      </c>
      <c r="R316" s="6" t="str">
        <f t="shared" si="48"/>
        <v/>
      </c>
      <c r="S316" s="6" t="str">
        <f t="shared" si="49"/>
        <v/>
      </c>
      <c r="T316" s="16" t="str">
        <f t="shared" ca="1" si="50"/>
        <v/>
      </c>
      <c r="U316" s="16" t="str">
        <f t="shared" ca="1" si="51"/>
        <v/>
      </c>
      <c r="V316" s="15" t="str">
        <f t="shared" ca="1" si="52"/>
        <v/>
      </c>
      <c r="W316" s="26" t="str">
        <f t="shared" si="55"/>
        <v/>
      </c>
      <c r="X316" s="26" t="str">
        <f t="shared" si="54"/>
        <v/>
      </c>
      <c r="Y316" s="27" t="str">
        <f t="shared" si="53"/>
        <v/>
      </c>
    </row>
    <row r="317" spans="8:25" x14ac:dyDescent="0.25">
      <c r="O317" s="10" t="str">
        <f t="shared" si="45"/>
        <v/>
      </c>
      <c r="P317" s="10" t="str">
        <f t="shared" si="46"/>
        <v/>
      </c>
      <c r="Q317" s="6" t="str">
        <f t="shared" si="47"/>
        <v/>
      </c>
      <c r="R317" s="6" t="str">
        <f t="shared" si="48"/>
        <v/>
      </c>
      <c r="S317" s="6" t="str">
        <f t="shared" si="49"/>
        <v/>
      </c>
      <c r="T317" s="16" t="str">
        <f t="shared" ca="1" si="50"/>
        <v/>
      </c>
      <c r="U317" s="16" t="str">
        <f t="shared" ca="1" si="51"/>
        <v/>
      </c>
      <c r="V317" s="15" t="str">
        <f t="shared" ca="1" si="52"/>
        <v/>
      </c>
      <c r="W317" s="26" t="str">
        <f t="shared" si="55"/>
        <v/>
      </c>
      <c r="X317" s="26" t="str">
        <f t="shared" si="54"/>
        <v/>
      </c>
      <c r="Y317" s="27" t="str">
        <f t="shared" si="53"/>
        <v/>
      </c>
    </row>
    <row r="318" spans="8:25" x14ac:dyDescent="0.25">
      <c r="H318" s="1"/>
      <c r="I318" s="1"/>
      <c r="J318" s="1"/>
      <c r="K318" s="1"/>
      <c r="O318" s="10" t="str">
        <f t="shared" si="45"/>
        <v/>
      </c>
      <c r="P318" s="10" t="str">
        <f t="shared" si="46"/>
        <v/>
      </c>
      <c r="Q318" s="6" t="str">
        <f t="shared" si="47"/>
        <v/>
      </c>
      <c r="R318" s="6" t="str">
        <f t="shared" si="48"/>
        <v/>
      </c>
      <c r="S318" s="6" t="str">
        <f t="shared" si="49"/>
        <v/>
      </c>
      <c r="T318" s="16" t="str">
        <f t="shared" ca="1" si="50"/>
        <v/>
      </c>
      <c r="U318" s="16" t="str">
        <f t="shared" ca="1" si="51"/>
        <v/>
      </c>
      <c r="V318" s="15" t="str">
        <f t="shared" ca="1" si="52"/>
        <v/>
      </c>
      <c r="W318" s="26" t="str">
        <f t="shared" si="55"/>
        <v/>
      </c>
      <c r="X318" s="26" t="str">
        <f t="shared" si="54"/>
        <v/>
      </c>
      <c r="Y318" s="27" t="str">
        <f t="shared" si="53"/>
        <v/>
      </c>
    </row>
    <row r="319" spans="8:25" x14ac:dyDescent="0.25">
      <c r="H319" s="1"/>
      <c r="I319" s="1"/>
      <c r="J319" s="1"/>
      <c r="K319" s="1"/>
      <c r="O319" s="10" t="str">
        <f t="shared" si="45"/>
        <v/>
      </c>
      <c r="P319" s="10" t="str">
        <f t="shared" si="46"/>
        <v/>
      </c>
      <c r="Q319" s="6" t="str">
        <f t="shared" si="47"/>
        <v/>
      </c>
      <c r="R319" s="6" t="str">
        <f t="shared" si="48"/>
        <v/>
      </c>
      <c r="S319" s="6" t="str">
        <f t="shared" si="49"/>
        <v/>
      </c>
      <c r="T319" s="16" t="str">
        <f t="shared" ca="1" si="50"/>
        <v/>
      </c>
      <c r="U319" s="16" t="str">
        <f t="shared" ca="1" si="51"/>
        <v/>
      </c>
      <c r="V319" s="15" t="str">
        <f t="shared" ca="1" si="52"/>
        <v/>
      </c>
      <c r="W319" s="26" t="str">
        <f t="shared" si="55"/>
        <v/>
      </c>
      <c r="X319" s="26" t="str">
        <f t="shared" si="54"/>
        <v/>
      </c>
      <c r="Y319" s="27" t="str">
        <f t="shared" si="53"/>
        <v/>
      </c>
    </row>
    <row r="320" spans="8:25" x14ac:dyDescent="0.25">
      <c r="H320" s="1"/>
      <c r="I320" s="1"/>
      <c r="J320" s="1"/>
      <c r="K320" s="1"/>
      <c r="O320" s="10" t="str">
        <f t="shared" si="45"/>
        <v/>
      </c>
      <c r="P320" s="10" t="str">
        <f t="shared" si="46"/>
        <v/>
      </c>
      <c r="Q320" s="6" t="str">
        <f t="shared" si="47"/>
        <v/>
      </c>
      <c r="R320" s="6" t="str">
        <f t="shared" si="48"/>
        <v/>
      </c>
      <c r="S320" s="6" t="str">
        <f t="shared" si="49"/>
        <v/>
      </c>
      <c r="T320" s="16" t="str">
        <f t="shared" ca="1" si="50"/>
        <v/>
      </c>
      <c r="U320" s="16" t="str">
        <f t="shared" ca="1" si="51"/>
        <v/>
      </c>
      <c r="V320" s="15" t="str">
        <f t="shared" ca="1" si="52"/>
        <v/>
      </c>
      <c r="W320" s="26" t="str">
        <f t="shared" si="55"/>
        <v/>
      </c>
      <c r="X320" s="26" t="str">
        <f t="shared" si="54"/>
        <v/>
      </c>
      <c r="Y320" s="27" t="str">
        <f t="shared" si="53"/>
        <v/>
      </c>
    </row>
    <row r="321" spans="8:25" x14ac:dyDescent="0.25">
      <c r="H321" s="1"/>
      <c r="I321" s="1"/>
      <c r="J321" s="1"/>
      <c r="K321" s="1"/>
      <c r="O321" s="10" t="str">
        <f t="shared" si="45"/>
        <v/>
      </c>
      <c r="P321" s="10" t="str">
        <f t="shared" si="46"/>
        <v/>
      </c>
      <c r="Q321" s="6" t="str">
        <f t="shared" si="47"/>
        <v/>
      </c>
      <c r="R321" s="6" t="str">
        <f t="shared" si="48"/>
        <v/>
      </c>
      <c r="S321" s="6" t="str">
        <f t="shared" si="49"/>
        <v/>
      </c>
      <c r="T321" s="16" t="str">
        <f t="shared" ca="1" si="50"/>
        <v/>
      </c>
      <c r="U321" s="16" t="str">
        <f t="shared" ca="1" si="51"/>
        <v/>
      </c>
      <c r="V321" s="15" t="str">
        <f t="shared" ca="1" si="52"/>
        <v/>
      </c>
      <c r="W321" s="26" t="str">
        <f t="shared" si="55"/>
        <v/>
      </c>
      <c r="X321" s="26" t="str">
        <f t="shared" si="54"/>
        <v/>
      </c>
      <c r="Y321" s="27" t="str">
        <f t="shared" si="53"/>
        <v/>
      </c>
    </row>
    <row r="322" spans="8:25" x14ac:dyDescent="0.25">
      <c r="H322" s="1"/>
      <c r="I322" s="1"/>
      <c r="J322" s="1"/>
      <c r="K322" s="1"/>
      <c r="O322" s="10" t="str">
        <f t="shared" ref="O322:O385" si="56">IF(AND(K322&lt;&gt;"",C322&lt;&gt;"特性",C322&lt;&gt;"Bug",C322&lt;&gt;"测试计划",C322&lt;&gt;"测试套件",C322&lt;&gt;"测试用例"),H322,"")</f>
        <v/>
      </c>
      <c r="P322" s="10" t="str">
        <f t="shared" ref="P322:P385" si="57">IF(AND(K322&lt;&gt;"",C322&lt;&gt;"特性",C322&lt;&gt;"Bug",C322&lt;&gt;"测试计划",C322&lt;&gt;"测试套件",C322&lt;&gt;"测试用例"),I322,"")</f>
        <v/>
      </c>
      <c r="Q322" s="6" t="str">
        <f t="shared" ref="Q322:Q385" si="58">IF(AND(K322&lt;&gt;"",C322&lt;&gt;"特性",C322&lt;&gt;"Bug",C322&lt;&gt;"测试计划",C322&lt;&gt;"测试套件",C322&lt;&gt;"测试用例"),IF(M322&gt;0,M322/8,DATEDIF(H322,I322,"D")),"")</f>
        <v/>
      </c>
      <c r="R322" s="6" t="str">
        <f t="shared" ref="R322:R385" si="59">IF(AND(K322&lt;&gt;"",C322&lt;&gt;"特性",C322&lt;&gt;"Bug",C322&lt;&gt;"测试计划",C322&lt;&gt;"测试套件",C322&lt;&gt;"测试用例"),IF(N322&gt;0,N322/8,DATEDIF(IF(ISBLANK(J322),H322,J322),K322,"D")),"")</f>
        <v/>
      </c>
      <c r="S322" s="6" t="str">
        <f t="shared" ref="S322:S385" si="60">IF(AND(K322&lt;&gt;"",C322&lt;&gt;"特性",C322&lt;&gt;"Bug",C322&lt;&gt;"测试计划",C322&lt;&gt;"测试套件",C322&lt;&gt;"测试用例"),IF(AND(K322&gt;I322),-DATEDIF(I322,K322,"D"),DATEDIF(K322,I322,"D")),"")</f>
        <v/>
      </c>
      <c r="T322" s="16" t="str">
        <f t="shared" ref="T322:T385" ca="1" si="61">IF(AND(K322&lt;&gt;"",C322&lt;&gt;"特性",C322&lt;&gt;"Bug",C322&lt;&gt;"测试计划",C322&lt;&gt;"测试套件",C322&lt;&gt;"测试用例",K322&gt;(TODAY()-30)),IF(ISBLANK(J322),H322,J322),"")</f>
        <v/>
      </c>
      <c r="U322" s="16" t="str">
        <f t="shared" ref="U322:U385" ca="1" si="62">IF(AND(K322&lt;&gt;"",C322&lt;&gt;"特性",C322&lt;&gt;"Bug",C322&lt;&gt;"测试计划",C322&lt;&gt;"测试套件",C322&lt;&gt;"测试用例",K322&gt;(TODAY()-30)),K322,"")</f>
        <v/>
      </c>
      <c r="V322" s="15" t="str">
        <f t="shared" ref="V322:V385" ca="1" si="63">IF(AND(K322&lt;&gt;"",C322&lt;&gt;"特性",C322&lt;&gt;"Bug",C322&lt;&gt;"测试计划",C322&lt;&gt;"测试套件",C322&lt;&gt;"测试用例",K322&gt;(TODAY()-30)),IF(N322&gt;0,N322/8,DATEDIF(IF(ISBLANK(J322),H322,J322),K322,"D")),"")</f>
        <v/>
      </c>
      <c r="W322" s="26" t="str">
        <f t="shared" si="55"/>
        <v/>
      </c>
      <c r="X322" s="26" t="str">
        <f t="shared" si="54"/>
        <v/>
      </c>
      <c r="Y322" s="27" t="str">
        <f t="shared" si="53"/>
        <v/>
      </c>
    </row>
    <row r="323" spans="8:25" x14ac:dyDescent="0.25">
      <c r="H323" s="1"/>
      <c r="I323" s="1"/>
      <c r="J323" s="1"/>
      <c r="K323" s="1"/>
      <c r="O323" s="10" t="str">
        <f t="shared" si="56"/>
        <v/>
      </c>
      <c r="P323" s="10" t="str">
        <f t="shared" si="57"/>
        <v/>
      </c>
      <c r="Q323" s="6" t="str">
        <f t="shared" si="58"/>
        <v/>
      </c>
      <c r="R323" s="6" t="str">
        <f t="shared" si="59"/>
        <v/>
      </c>
      <c r="S323" s="6" t="str">
        <f t="shared" si="60"/>
        <v/>
      </c>
      <c r="T323" s="16" t="str">
        <f t="shared" ca="1" si="61"/>
        <v/>
      </c>
      <c r="U323" s="16" t="str">
        <f t="shared" ca="1" si="62"/>
        <v/>
      </c>
      <c r="V323" s="15" t="str">
        <f t="shared" ca="1" si="63"/>
        <v/>
      </c>
      <c r="W323" s="26" t="str">
        <f t="shared" si="55"/>
        <v/>
      </c>
      <c r="X323" s="26" t="str">
        <f t="shared" si="54"/>
        <v/>
      </c>
      <c r="Y323" s="27" t="str">
        <f t="shared" si="53"/>
        <v/>
      </c>
    </row>
    <row r="324" spans="8:25" x14ac:dyDescent="0.25">
      <c r="H324" s="1"/>
      <c r="I324" s="1"/>
      <c r="J324" s="1"/>
      <c r="K324" s="1"/>
      <c r="O324" s="10" t="str">
        <f t="shared" si="56"/>
        <v/>
      </c>
      <c r="P324" s="10" t="str">
        <f t="shared" si="57"/>
        <v/>
      </c>
      <c r="Q324" s="6" t="str">
        <f t="shared" si="58"/>
        <v/>
      </c>
      <c r="R324" s="6" t="str">
        <f t="shared" si="59"/>
        <v/>
      </c>
      <c r="S324" s="6" t="str">
        <f t="shared" si="60"/>
        <v/>
      </c>
      <c r="T324" s="16" t="str">
        <f t="shared" ca="1" si="61"/>
        <v/>
      </c>
      <c r="U324" s="16" t="str">
        <f t="shared" ca="1" si="62"/>
        <v/>
      </c>
      <c r="V324" s="15" t="str">
        <f t="shared" ca="1" si="63"/>
        <v/>
      </c>
      <c r="W324" s="26" t="str">
        <f t="shared" si="55"/>
        <v/>
      </c>
      <c r="X324" s="26" t="str">
        <f t="shared" si="54"/>
        <v/>
      </c>
      <c r="Y324" s="27" t="str">
        <f t="shared" si="53"/>
        <v/>
      </c>
    </row>
    <row r="325" spans="8:25" x14ac:dyDescent="0.25">
      <c r="H325" s="1"/>
      <c r="I325" s="1"/>
      <c r="J325" s="1"/>
      <c r="K325" s="1"/>
      <c r="O325" s="10" t="str">
        <f t="shared" si="56"/>
        <v/>
      </c>
      <c r="P325" s="10" t="str">
        <f t="shared" si="57"/>
        <v/>
      </c>
      <c r="Q325" s="6" t="str">
        <f t="shared" si="58"/>
        <v/>
      </c>
      <c r="R325" s="6" t="str">
        <f t="shared" si="59"/>
        <v/>
      </c>
      <c r="S325" s="6" t="str">
        <f t="shared" si="60"/>
        <v/>
      </c>
      <c r="T325" s="16" t="str">
        <f t="shared" ca="1" si="61"/>
        <v/>
      </c>
      <c r="U325" s="16" t="str">
        <f t="shared" ca="1" si="62"/>
        <v/>
      </c>
      <c r="V325" s="15" t="str">
        <f t="shared" ca="1" si="63"/>
        <v/>
      </c>
      <c r="W325" s="26" t="str">
        <f t="shared" si="55"/>
        <v/>
      </c>
      <c r="X325" s="26" t="str">
        <f t="shared" si="54"/>
        <v/>
      </c>
      <c r="Y325" s="27" t="str">
        <f t="shared" ref="Y325:Y388" si="64">IF(AND(A325&lt;&gt;"",F325&lt;&gt;"完成",ISBLANK(K325),C325&lt;&gt;"特性",C325&lt;&gt;"Bug",C325&lt;&gt;"测试计划",C325&lt;&gt;"测试套件",C325&lt;&gt;"测试用例"),IF(ISBLANK(M325),$V$547,M325/8),"")</f>
        <v/>
      </c>
    </row>
    <row r="326" spans="8:25" x14ac:dyDescent="0.25">
      <c r="H326" s="1"/>
      <c r="I326" s="1"/>
      <c r="J326" s="1"/>
      <c r="K326" s="1"/>
      <c r="O326" s="10" t="str">
        <f t="shared" si="56"/>
        <v/>
      </c>
      <c r="P326" s="10" t="str">
        <f t="shared" si="57"/>
        <v/>
      </c>
      <c r="Q326" s="6" t="str">
        <f t="shared" si="58"/>
        <v/>
      </c>
      <c r="R326" s="6" t="str">
        <f t="shared" si="59"/>
        <v/>
      </c>
      <c r="S326" s="6" t="str">
        <f t="shared" si="60"/>
        <v/>
      </c>
      <c r="T326" s="16" t="str">
        <f t="shared" ca="1" si="61"/>
        <v/>
      </c>
      <c r="U326" s="16" t="str">
        <f t="shared" ca="1" si="62"/>
        <v/>
      </c>
      <c r="V326" s="15" t="str">
        <f t="shared" ca="1" si="63"/>
        <v/>
      </c>
      <c r="W326" s="26" t="str">
        <f t="shared" si="55"/>
        <v/>
      </c>
      <c r="X326" s="26" t="str">
        <f t="shared" si="54"/>
        <v/>
      </c>
      <c r="Y326" s="27" t="str">
        <f t="shared" si="64"/>
        <v/>
      </c>
    </row>
    <row r="327" spans="8:25" x14ac:dyDescent="0.25">
      <c r="H327" s="1"/>
      <c r="I327" s="1"/>
      <c r="J327" s="1"/>
      <c r="K327" s="1"/>
      <c r="O327" s="10" t="str">
        <f t="shared" si="56"/>
        <v/>
      </c>
      <c r="P327" s="10" t="str">
        <f t="shared" si="57"/>
        <v/>
      </c>
      <c r="Q327" s="6" t="str">
        <f t="shared" si="58"/>
        <v/>
      </c>
      <c r="R327" s="6" t="str">
        <f t="shared" si="59"/>
        <v/>
      </c>
      <c r="S327" s="6" t="str">
        <f t="shared" si="60"/>
        <v/>
      </c>
      <c r="T327" s="16" t="str">
        <f t="shared" ca="1" si="61"/>
        <v/>
      </c>
      <c r="U327" s="16" t="str">
        <f t="shared" ca="1" si="62"/>
        <v/>
      </c>
      <c r="V327" s="15" t="str">
        <f t="shared" ca="1" si="63"/>
        <v/>
      </c>
      <c r="W327" s="26" t="str">
        <f t="shared" si="55"/>
        <v/>
      </c>
      <c r="X327" s="26" t="str">
        <f t="shared" si="54"/>
        <v/>
      </c>
      <c r="Y327" s="27" t="str">
        <f t="shared" si="64"/>
        <v/>
      </c>
    </row>
    <row r="328" spans="8:25" x14ac:dyDescent="0.25">
      <c r="H328" s="1"/>
      <c r="I328" s="1"/>
      <c r="J328" s="1"/>
      <c r="K328" s="1"/>
      <c r="O328" s="10" t="str">
        <f t="shared" si="56"/>
        <v/>
      </c>
      <c r="P328" s="10" t="str">
        <f t="shared" si="57"/>
        <v/>
      </c>
      <c r="Q328" s="6" t="str">
        <f t="shared" si="58"/>
        <v/>
      </c>
      <c r="R328" s="6" t="str">
        <f t="shared" si="59"/>
        <v/>
      </c>
      <c r="S328" s="6" t="str">
        <f t="shared" si="60"/>
        <v/>
      </c>
      <c r="T328" s="16" t="str">
        <f t="shared" ca="1" si="61"/>
        <v/>
      </c>
      <c r="U328" s="16" t="str">
        <f t="shared" ca="1" si="62"/>
        <v/>
      </c>
      <c r="V328" s="15" t="str">
        <f t="shared" ca="1" si="63"/>
        <v/>
      </c>
      <c r="W328" s="26" t="str">
        <f t="shared" si="55"/>
        <v/>
      </c>
      <c r="X328" s="26" t="str">
        <f t="shared" si="54"/>
        <v/>
      </c>
      <c r="Y328" s="27" t="str">
        <f t="shared" si="64"/>
        <v/>
      </c>
    </row>
    <row r="329" spans="8:25" x14ac:dyDescent="0.25">
      <c r="H329" s="1"/>
      <c r="I329" s="1"/>
      <c r="J329" s="1"/>
      <c r="K329" s="1"/>
      <c r="O329" s="10" t="str">
        <f t="shared" si="56"/>
        <v/>
      </c>
      <c r="P329" s="10" t="str">
        <f t="shared" si="57"/>
        <v/>
      </c>
      <c r="Q329" s="6" t="str">
        <f t="shared" si="58"/>
        <v/>
      </c>
      <c r="R329" s="6" t="str">
        <f t="shared" si="59"/>
        <v/>
      </c>
      <c r="S329" s="6" t="str">
        <f t="shared" si="60"/>
        <v/>
      </c>
      <c r="T329" s="16" t="str">
        <f t="shared" ca="1" si="61"/>
        <v/>
      </c>
      <c r="U329" s="16" t="str">
        <f t="shared" ca="1" si="62"/>
        <v/>
      </c>
      <c r="V329" s="15" t="str">
        <f t="shared" ca="1" si="63"/>
        <v/>
      </c>
      <c r="W329" s="26" t="str">
        <f t="shared" si="55"/>
        <v/>
      </c>
      <c r="X329" s="26" t="str">
        <f t="shared" si="54"/>
        <v/>
      </c>
      <c r="Y329" s="27" t="str">
        <f t="shared" si="64"/>
        <v/>
      </c>
    </row>
    <row r="330" spans="8:25" x14ac:dyDescent="0.25">
      <c r="H330" s="1"/>
      <c r="I330" s="1"/>
      <c r="J330" s="1"/>
      <c r="K330" s="1"/>
      <c r="O330" s="10" t="str">
        <f t="shared" si="56"/>
        <v/>
      </c>
      <c r="P330" s="10" t="str">
        <f t="shared" si="57"/>
        <v/>
      </c>
      <c r="Q330" s="6" t="str">
        <f t="shared" si="58"/>
        <v/>
      </c>
      <c r="R330" s="6" t="str">
        <f t="shared" si="59"/>
        <v/>
      </c>
      <c r="S330" s="6" t="str">
        <f t="shared" si="60"/>
        <v/>
      </c>
      <c r="T330" s="16" t="str">
        <f t="shared" ca="1" si="61"/>
        <v/>
      </c>
      <c r="U330" s="16" t="str">
        <f t="shared" ca="1" si="62"/>
        <v/>
      </c>
      <c r="V330" s="15" t="str">
        <f t="shared" ca="1" si="63"/>
        <v/>
      </c>
      <c r="W330" s="26" t="str">
        <f t="shared" si="55"/>
        <v/>
      </c>
      <c r="X330" s="26" t="str">
        <f t="shared" si="54"/>
        <v/>
      </c>
      <c r="Y330" s="27" t="str">
        <f t="shared" si="64"/>
        <v/>
      </c>
    </row>
    <row r="331" spans="8:25" x14ac:dyDescent="0.25">
      <c r="H331" s="1"/>
      <c r="I331" s="1"/>
      <c r="J331" s="1"/>
      <c r="K331" s="1"/>
      <c r="O331" s="10" t="str">
        <f t="shared" si="56"/>
        <v/>
      </c>
      <c r="P331" s="10" t="str">
        <f t="shared" si="57"/>
        <v/>
      </c>
      <c r="Q331" s="6" t="str">
        <f t="shared" si="58"/>
        <v/>
      </c>
      <c r="R331" s="6" t="str">
        <f t="shared" si="59"/>
        <v/>
      </c>
      <c r="S331" s="6" t="str">
        <f t="shared" si="60"/>
        <v/>
      </c>
      <c r="T331" s="16" t="str">
        <f t="shared" ca="1" si="61"/>
        <v/>
      </c>
      <c r="U331" s="16" t="str">
        <f t="shared" ca="1" si="62"/>
        <v/>
      </c>
      <c r="V331" s="15" t="str">
        <f t="shared" ca="1" si="63"/>
        <v/>
      </c>
      <c r="W331" s="26" t="str">
        <f t="shared" si="55"/>
        <v/>
      </c>
      <c r="X331" s="26" t="str">
        <f t="shared" si="54"/>
        <v/>
      </c>
      <c r="Y331" s="27" t="str">
        <f t="shared" si="64"/>
        <v/>
      </c>
    </row>
    <row r="332" spans="8:25" x14ac:dyDescent="0.25">
      <c r="H332" s="1"/>
      <c r="I332" s="1"/>
      <c r="J332" s="1"/>
      <c r="K332" s="1"/>
      <c r="O332" s="10" t="str">
        <f t="shared" si="56"/>
        <v/>
      </c>
      <c r="P332" s="10" t="str">
        <f t="shared" si="57"/>
        <v/>
      </c>
      <c r="Q332" s="6" t="str">
        <f t="shared" si="58"/>
        <v/>
      </c>
      <c r="R332" s="6" t="str">
        <f t="shared" si="59"/>
        <v/>
      </c>
      <c r="S332" s="6" t="str">
        <f t="shared" si="60"/>
        <v/>
      </c>
      <c r="T332" s="16" t="str">
        <f t="shared" ca="1" si="61"/>
        <v/>
      </c>
      <c r="U332" s="16" t="str">
        <f t="shared" ca="1" si="62"/>
        <v/>
      </c>
      <c r="V332" s="15" t="str">
        <f t="shared" ca="1" si="63"/>
        <v/>
      </c>
      <c r="W332" s="26" t="str">
        <f t="shared" si="55"/>
        <v/>
      </c>
      <c r="X332" s="26" t="str">
        <f t="shared" si="54"/>
        <v/>
      </c>
      <c r="Y332" s="27" t="str">
        <f t="shared" si="64"/>
        <v/>
      </c>
    </row>
    <row r="333" spans="8:25" x14ac:dyDescent="0.25">
      <c r="H333" s="1"/>
      <c r="I333" s="1"/>
      <c r="J333" s="1"/>
      <c r="K333" s="1"/>
      <c r="O333" s="10" t="str">
        <f t="shared" si="56"/>
        <v/>
      </c>
      <c r="P333" s="10" t="str">
        <f t="shared" si="57"/>
        <v/>
      </c>
      <c r="Q333" s="6" t="str">
        <f t="shared" si="58"/>
        <v/>
      </c>
      <c r="R333" s="6" t="str">
        <f t="shared" si="59"/>
        <v/>
      </c>
      <c r="S333" s="6" t="str">
        <f t="shared" si="60"/>
        <v/>
      </c>
      <c r="T333" s="16" t="str">
        <f t="shared" ca="1" si="61"/>
        <v/>
      </c>
      <c r="U333" s="16" t="str">
        <f t="shared" ca="1" si="62"/>
        <v/>
      </c>
      <c r="V333" s="15" t="str">
        <f t="shared" ca="1" si="63"/>
        <v/>
      </c>
      <c r="W333" s="26" t="str">
        <f t="shared" si="55"/>
        <v/>
      </c>
      <c r="X333" s="26" t="str">
        <f t="shared" si="54"/>
        <v/>
      </c>
      <c r="Y333" s="27" t="str">
        <f t="shared" si="64"/>
        <v/>
      </c>
    </row>
    <row r="334" spans="8:25" x14ac:dyDescent="0.25">
      <c r="H334" s="1"/>
      <c r="I334" s="1"/>
      <c r="J334" s="1"/>
      <c r="K334" s="1"/>
      <c r="O334" s="10" t="str">
        <f t="shared" si="56"/>
        <v/>
      </c>
      <c r="P334" s="10" t="str">
        <f t="shared" si="57"/>
        <v/>
      </c>
      <c r="Q334" s="6" t="str">
        <f t="shared" si="58"/>
        <v/>
      </c>
      <c r="R334" s="6" t="str">
        <f t="shared" si="59"/>
        <v/>
      </c>
      <c r="S334" s="6" t="str">
        <f t="shared" si="60"/>
        <v/>
      </c>
      <c r="T334" s="16" t="str">
        <f t="shared" ca="1" si="61"/>
        <v/>
      </c>
      <c r="U334" s="16" t="str">
        <f t="shared" ca="1" si="62"/>
        <v/>
      </c>
      <c r="V334" s="15" t="str">
        <f t="shared" ca="1" si="63"/>
        <v/>
      </c>
      <c r="W334" s="26" t="str">
        <f t="shared" si="55"/>
        <v/>
      </c>
      <c r="X334" s="26" t="str">
        <f t="shared" si="54"/>
        <v/>
      </c>
      <c r="Y334" s="27" t="str">
        <f t="shared" si="64"/>
        <v/>
      </c>
    </row>
    <row r="335" spans="8:25" x14ac:dyDescent="0.25">
      <c r="H335" s="1"/>
      <c r="I335" s="1"/>
      <c r="J335" s="1"/>
      <c r="K335" s="1"/>
      <c r="O335" s="10" t="str">
        <f t="shared" si="56"/>
        <v/>
      </c>
      <c r="P335" s="10" t="str">
        <f t="shared" si="57"/>
        <v/>
      </c>
      <c r="Q335" s="6" t="str">
        <f t="shared" si="58"/>
        <v/>
      </c>
      <c r="R335" s="6" t="str">
        <f t="shared" si="59"/>
        <v/>
      </c>
      <c r="S335" s="6" t="str">
        <f t="shared" si="60"/>
        <v/>
      </c>
      <c r="T335" s="16" t="str">
        <f t="shared" ca="1" si="61"/>
        <v/>
      </c>
      <c r="U335" s="16" t="str">
        <f t="shared" ca="1" si="62"/>
        <v/>
      </c>
      <c r="V335" s="15" t="str">
        <f t="shared" ca="1" si="63"/>
        <v/>
      </c>
      <c r="W335" s="26" t="str">
        <f t="shared" si="55"/>
        <v/>
      </c>
      <c r="X335" s="26" t="str">
        <f t="shared" si="54"/>
        <v/>
      </c>
      <c r="Y335" s="27" t="str">
        <f t="shared" si="64"/>
        <v/>
      </c>
    </row>
    <row r="336" spans="8:25" x14ac:dyDescent="0.25">
      <c r="H336" s="1"/>
      <c r="I336" s="1"/>
      <c r="J336" s="1"/>
      <c r="K336" s="1"/>
      <c r="O336" s="10" t="str">
        <f t="shared" si="56"/>
        <v/>
      </c>
      <c r="P336" s="10" t="str">
        <f t="shared" si="57"/>
        <v/>
      </c>
      <c r="Q336" s="6" t="str">
        <f t="shared" si="58"/>
        <v/>
      </c>
      <c r="R336" s="6" t="str">
        <f t="shared" si="59"/>
        <v/>
      </c>
      <c r="S336" s="6" t="str">
        <f t="shared" si="60"/>
        <v/>
      </c>
      <c r="T336" s="16" t="str">
        <f t="shared" ca="1" si="61"/>
        <v/>
      </c>
      <c r="U336" s="16" t="str">
        <f t="shared" ca="1" si="62"/>
        <v/>
      </c>
      <c r="V336" s="15" t="str">
        <f t="shared" ca="1" si="63"/>
        <v/>
      </c>
      <c r="W336" s="26" t="str">
        <f t="shared" si="55"/>
        <v/>
      </c>
      <c r="X336" s="26" t="str">
        <f t="shared" si="54"/>
        <v/>
      </c>
      <c r="Y336" s="27" t="str">
        <f t="shared" si="64"/>
        <v/>
      </c>
    </row>
    <row r="337" spans="8:25" x14ac:dyDescent="0.25">
      <c r="H337" s="1"/>
      <c r="I337" s="1"/>
      <c r="J337" s="1"/>
      <c r="K337" s="1"/>
      <c r="O337" s="10" t="str">
        <f t="shared" si="56"/>
        <v/>
      </c>
      <c r="P337" s="10" t="str">
        <f t="shared" si="57"/>
        <v/>
      </c>
      <c r="Q337" s="6" t="str">
        <f t="shared" si="58"/>
        <v/>
      </c>
      <c r="R337" s="6" t="str">
        <f t="shared" si="59"/>
        <v/>
      </c>
      <c r="S337" s="6" t="str">
        <f t="shared" si="60"/>
        <v/>
      </c>
      <c r="T337" s="16" t="str">
        <f t="shared" ca="1" si="61"/>
        <v/>
      </c>
      <c r="U337" s="16" t="str">
        <f t="shared" ca="1" si="62"/>
        <v/>
      </c>
      <c r="V337" s="15" t="str">
        <f t="shared" ca="1" si="63"/>
        <v/>
      </c>
      <c r="W337" s="26" t="str">
        <f t="shared" si="55"/>
        <v/>
      </c>
      <c r="X337" s="26" t="str">
        <f t="shared" si="54"/>
        <v/>
      </c>
      <c r="Y337" s="27" t="str">
        <f t="shared" si="64"/>
        <v/>
      </c>
    </row>
    <row r="338" spans="8:25" x14ac:dyDescent="0.25">
      <c r="O338" s="10" t="str">
        <f t="shared" si="56"/>
        <v/>
      </c>
      <c r="P338" s="10" t="str">
        <f t="shared" si="57"/>
        <v/>
      </c>
      <c r="Q338" s="6" t="str">
        <f t="shared" si="58"/>
        <v/>
      </c>
      <c r="R338" s="6" t="str">
        <f t="shared" si="59"/>
        <v/>
      </c>
      <c r="S338" s="6" t="str">
        <f t="shared" si="60"/>
        <v/>
      </c>
      <c r="T338" s="16" t="str">
        <f t="shared" ca="1" si="61"/>
        <v/>
      </c>
      <c r="U338" s="16" t="str">
        <f t="shared" ca="1" si="62"/>
        <v/>
      </c>
      <c r="V338" s="15" t="str">
        <f t="shared" ca="1" si="63"/>
        <v/>
      </c>
      <c r="W338" s="26" t="str">
        <f t="shared" si="55"/>
        <v/>
      </c>
      <c r="X338" s="26" t="str">
        <f t="shared" si="54"/>
        <v/>
      </c>
      <c r="Y338" s="27" t="str">
        <f t="shared" si="64"/>
        <v/>
      </c>
    </row>
    <row r="339" spans="8:25" x14ac:dyDescent="0.25">
      <c r="O339" s="10" t="str">
        <f t="shared" si="56"/>
        <v/>
      </c>
      <c r="P339" s="10" t="str">
        <f t="shared" si="57"/>
        <v/>
      </c>
      <c r="Q339" s="6" t="str">
        <f t="shared" si="58"/>
        <v/>
      </c>
      <c r="R339" s="6" t="str">
        <f t="shared" si="59"/>
        <v/>
      </c>
      <c r="S339" s="6" t="str">
        <f t="shared" si="60"/>
        <v/>
      </c>
      <c r="T339" s="16" t="str">
        <f t="shared" ca="1" si="61"/>
        <v/>
      </c>
      <c r="U339" s="16" t="str">
        <f t="shared" ca="1" si="62"/>
        <v/>
      </c>
      <c r="V339" s="15" t="str">
        <f t="shared" ca="1" si="63"/>
        <v/>
      </c>
      <c r="W339" s="26" t="str">
        <f t="shared" si="55"/>
        <v/>
      </c>
      <c r="X339" s="26" t="str">
        <f t="shared" si="54"/>
        <v/>
      </c>
      <c r="Y339" s="27" t="str">
        <f t="shared" si="64"/>
        <v/>
      </c>
    </row>
    <row r="340" spans="8:25" x14ac:dyDescent="0.25">
      <c r="O340" s="10" t="str">
        <f t="shared" si="56"/>
        <v/>
      </c>
      <c r="P340" s="10" t="str">
        <f t="shared" si="57"/>
        <v/>
      </c>
      <c r="Q340" s="6" t="str">
        <f t="shared" si="58"/>
        <v/>
      </c>
      <c r="R340" s="6" t="str">
        <f t="shared" si="59"/>
        <v/>
      </c>
      <c r="S340" s="6" t="str">
        <f t="shared" si="60"/>
        <v/>
      </c>
      <c r="T340" s="16" t="str">
        <f t="shared" ca="1" si="61"/>
        <v/>
      </c>
      <c r="U340" s="16" t="str">
        <f t="shared" ca="1" si="62"/>
        <v/>
      </c>
      <c r="V340" s="15" t="str">
        <f t="shared" ca="1" si="63"/>
        <v/>
      </c>
      <c r="W340" s="26" t="str">
        <f t="shared" si="55"/>
        <v/>
      </c>
      <c r="X340" s="26" t="str">
        <f t="shared" si="54"/>
        <v/>
      </c>
      <c r="Y340" s="27" t="str">
        <f t="shared" si="64"/>
        <v/>
      </c>
    </row>
    <row r="341" spans="8:25" x14ac:dyDescent="0.25">
      <c r="O341" s="10" t="str">
        <f t="shared" si="56"/>
        <v/>
      </c>
      <c r="P341" s="10" t="str">
        <f t="shared" si="57"/>
        <v/>
      </c>
      <c r="Q341" s="6" t="str">
        <f t="shared" si="58"/>
        <v/>
      </c>
      <c r="R341" s="6" t="str">
        <f t="shared" si="59"/>
        <v/>
      </c>
      <c r="S341" s="6" t="str">
        <f t="shared" si="60"/>
        <v/>
      </c>
      <c r="T341" s="16" t="str">
        <f t="shared" ca="1" si="61"/>
        <v/>
      </c>
      <c r="U341" s="16" t="str">
        <f t="shared" ca="1" si="62"/>
        <v/>
      </c>
      <c r="V341" s="15" t="str">
        <f t="shared" ca="1" si="63"/>
        <v/>
      </c>
      <c r="W341" s="26" t="str">
        <f t="shared" si="55"/>
        <v/>
      </c>
      <c r="X341" s="26" t="str">
        <f t="shared" si="54"/>
        <v/>
      </c>
      <c r="Y341" s="27" t="str">
        <f t="shared" si="64"/>
        <v/>
      </c>
    </row>
    <row r="342" spans="8:25" x14ac:dyDescent="0.25">
      <c r="H342" s="1"/>
      <c r="I342" s="1"/>
      <c r="J342" s="1"/>
      <c r="K342" s="1"/>
      <c r="O342" s="10" t="str">
        <f t="shared" si="56"/>
        <v/>
      </c>
      <c r="P342" s="10" t="str">
        <f t="shared" si="57"/>
        <v/>
      </c>
      <c r="Q342" s="6" t="str">
        <f t="shared" si="58"/>
        <v/>
      </c>
      <c r="R342" s="6" t="str">
        <f t="shared" si="59"/>
        <v/>
      </c>
      <c r="S342" s="6" t="str">
        <f t="shared" si="60"/>
        <v/>
      </c>
      <c r="T342" s="16" t="str">
        <f t="shared" ca="1" si="61"/>
        <v/>
      </c>
      <c r="U342" s="16" t="str">
        <f t="shared" ca="1" si="62"/>
        <v/>
      </c>
      <c r="V342" s="15" t="str">
        <f t="shared" ca="1" si="63"/>
        <v/>
      </c>
      <c r="W342" s="26" t="str">
        <f t="shared" si="55"/>
        <v/>
      </c>
      <c r="X342" s="26" t="str">
        <f t="shared" si="54"/>
        <v/>
      </c>
      <c r="Y342" s="27" t="str">
        <f t="shared" si="64"/>
        <v/>
      </c>
    </row>
    <row r="343" spans="8:25" x14ac:dyDescent="0.25">
      <c r="H343" s="1"/>
      <c r="I343" s="1"/>
      <c r="J343" s="1"/>
      <c r="K343" s="1"/>
      <c r="O343" s="10" t="str">
        <f t="shared" si="56"/>
        <v/>
      </c>
      <c r="P343" s="10" t="str">
        <f t="shared" si="57"/>
        <v/>
      </c>
      <c r="Q343" s="6" t="str">
        <f t="shared" si="58"/>
        <v/>
      </c>
      <c r="R343" s="6" t="str">
        <f t="shared" si="59"/>
        <v/>
      </c>
      <c r="S343" s="6" t="str">
        <f t="shared" si="60"/>
        <v/>
      </c>
      <c r="T343" s="16" t="str">
        <f t="shared" ca="1" si="61"/>
        <v/>
      </c>
      <c r="U343" s="16" t="str">
        <f t="shared" ca="1" si="62"/>
        <v/>
      </c>
      <c r="V343" s="15" t="str">
        <f t="shared" ca="1" si="63"/>
        <v/>
      </c>
      <c r="W343" s="26" t="str">
        <f t="shared" si="55"/>
        <v/>
      </c>
      <c r="X343" s="26" t="str">
        <f t="shared" si="54"/>
        <v/>
      </c>
      <c r="Y343" s="27" t="str">
        <f t="shared" si="64"/>
        <v/>
      </c>
    </row>
    <row r="344" spans="8:25" x14ac:dyDescent="0.25">
      <c r="H344" s="1"/>
      <c r="I344" s="1"/>
      <c r="J344" s="1"/>
      <c r="K344" s="1"/>
      <c r="O344" s="10" t="str">
        <f t="shared" si="56"/>
        <v/>
      </c>
      <c r="P344" s="10" t="str">
        <f t="shared" si="57"/>
        <v/>
      </c>
      <c r="Q344" s="6" t="str">
        <f t="shared" si="58"/>
        <v/>
      </c>
      <c r="R344" s="6" t="str">
        <f t="shared" si="59"/>
        <v/>
      </c>
      <c r="S344" s="6" t="str">
        <f t="shared" si="60"/>
        <v/>
      </c>
      <c r="T344" s="16" t="str">
        <f t="shared" ca="1" si="61"/>
        <v/>
      </c>
      <c r="U344" s="16" t="str">
        <f t="shared" ca="1" si="62"/>
        <v/>
      </c>
      <c r="V344" s="15" t="str">
        <f t="shared" ca="1" si="63"/>
        <v/>
      </c>
      <c r="W344" s="26" t="str">
        <f t="shared" si="55"/>
        <v/>
      </c>
      <c r="X344" s="26" t="str">
        <f t="shared" si="54"/>
        <v/>
      </c>
      <c r="Y344" s="27" t="str">
        <f t="shared" si="64"/>
        <v/>
      </c>
    </row>
    <row r="345" spans="8:25" x14ac:dyDescent="0.25">
      <c r="H345" s="1"/>
      <c r="I345" s="1"/>
      <c r="J345" s="1"/>
      <c r="K345" s="1"/>
      <c r="O345" s="10" t="str">
        <f t="shared" si="56"/>
        <v/>
      </c>
      <c r="P345" s="10" t="str">
        <f t="shared" si="57"/>
        <v/>
      </c>
      <c r="Q345" s="6" t="str">
        <f t="shared" si="58"/>
        <v/>
      </c>
      <c r="R345" s="6" t="str">
        <f t="shared" si="59"/>
        <v/>
      </c>
      <c r="S345" s="6" t="str">
        <f t="shared" si="60"/>
        <v/>
      </c>
      <c r="T345" s="16" t="str">
        <f t="shared" ca="1" si="61"/>
        <v/>
      </c>
      <c r="U345" s="16" t="str">
        <f t="shared" ca="1" si="62"/>
        <v/>
      </c>
      <c r="V345" s="15" t="str">
        <f t="shared" ca="1" si="63"/>
        <v/>
      </c>
      <c r="W345" s="26" t="str">
        <f t="shared" si="55"/>
        <v/>
      </c>
      <c r="X345" s="26" t="str">
        <f t="shared" si="54"/>
        <v/>
      </c>
      <c r="Y345" s="27" t="str">
        <f t="shared" si="64"/>
        <v/>
      </c>
    </row>
    <row r="346" spans="8:25" x14ac:dyDescent="0.25">
      <c r="H346" s="1"/>
      <c r="I346" s="1"/>
      <c r="J346" s="1"/>
      <c r="K346" s="1"/>
      <c r="O346" s="10" t="str">
        <f t="shared" si="56"/>
        <v/>
      </c>
      <c r="P346" s="10" t="str">
        <f t="shared" si="57"/>
        <v/>
      </c>
      <c r="Q346" s="6" t="str">
        <f t="shared" si="58"/>
        <v/>
      </c>
      <c r="R346" s="6" t="str">
        <f t="shared" si="59"/>
        <v/>
      </c>
      <c r="S346" s="6" t="str">
        <f t="shared" si="60"/>
        <v/>
      </c>
      <c r="T346" s="16" t="str">
        <f t="shared" ca="1" si="61"/>
        <v/>
      </c>
      <c r="U346" s="16" t="str">
        <f t="shared" ca="1" si="62"/>
        <v/>
      </c>
      <c r="V346" s="15" t="str">
        <f t="shared" ca="1" si="63"/>
        <v/>
      </c>
      <c r="W346" s="26" t="str">
        <f t="shared" si="55"/>
        <v/>
      </c>
      <c r="X346" s="26" t="str">
        <f t="shared" si="54"/>
        <v/>
      </c>
      <c r="Y346" s="27" t="str">
        <f t="shared" si="64"/>
        <v/>
      </c>
    </row>
    <row r="347" spans="8:25" x14ac:dyDescent="0.25">
      <c r="H347" s="1"/>
      <c r="I347" s="1"/>
      <c r="J347" s="1"/>
      <c r="K347" s="1"/>
      <c r="O347" s="10" t="str">
        <f t="shared" si="56"/>
        <v/>
      </c>
      <c r="P347" s="10" t="str">
        <f t="shared" si="57"/>
        <v/>
      </c>
      <c r="Q347" s="6" t="str">
        <f t="shared" si="58"/>
        <v/>
      </c>
      <c r="R347" s="6" t="str">
        <f t="shared" si="59"/>
        <v/>
      </c>
      <c r="S347" s="6" t="str">
        <f t="shared" si="60"/>
        <v/>
      </c>
      <c r="T347" s="16" t="str">
        <f t="shared" ca="1" si="61"/>
        <v/>
      </c>
      <c r="U347" s="16" t="str">
        <f t="shared" ca="1" si="62"/>
        <v/>
      </c>
      <c r="V347" s="15" t="str">
        <f t="shared" ca="1" si="63"/>
        <v/>
      </c>
      <c r="W347" s="26" t="str">
        <f t="shared" si="55"/>
        <v/>
      </c>
      <c r="X347" s="26" t="str">
        <f t="shared" si="54"/>
        <v/>
      </c>
      <c r="Y347" s="27" t="str">
        <f t="shared" si="64"/>
        <v/>
      </c>
    </row>
    <row r="348" spans="8:25" x14ac:dyDescent="0.25">
      <c r="H348" s="1"/>
      <c r="I348" s="1"/>
      <c r="J348" s="1"/>
      <c r="K348" s="1"/>
      <c r="O348" s="10" t="str">
        <f t="shared" si="56"/>
        <v/>
      </c>
      <c r="P348" s="10" t="str">
        <f t="shared" si="57"/>
        <v/>
      </c>
      <c r="Q348" s="6" t="str">
        <f t="shared" si="58"/>
        <v/>
      </c>
      <c r="R348" s="6" t="str">
        <f t="shared" si="59"/>
        <v/>
      </c>
      <c r="S348" s="6" t="str">
        <f t="shared" si="60"/>
        <v/>
      </c>
      <c r="T348" s="16" t="str">
        <f t="shared" ca="1" si="61"/>
        <v/>
      </c>
      <c r="U348" s="16" t="str">
        <f t="shared" ca="1" si="62"/>
        <v/>
      </c>
      <c r="V348" s="15" t="str">
        <f t="shared" ca="1" si="63"/>
        <v/>
      </c>
      <c r="W348" s="26" t="str">
        <f t="shared" si="55"/>
        <v/>
      </c>
      <c r="X348" s="26" t="str">
        <f t="shared" si="54"/>
        <v/>
      </c>
      <c r="Y348" s="27" t="str">
        <f t="shared" si="64"/>
        <v/>
      </c>
    </row>
    <row r="349" spans="8:25" x14ac:dyDescent="0.25">
      <c r="H349" s="1"/>
      <c r="I349" s="1"/>
      <c r="J349" s="1"/>
      <c r="K349" s="1"/>
      <c r="O349" s="10" t="str">
        <f t="shared" si="56"/>
        <v/>
      </c>
      <c r="P349" s="10" t="str">
        <f t="shared" si="57"/>
        <v/>
      </c>
      <c r="Q349" s="6" t="str">
        <f t="shared" si="58"/>
        <v/>
      </c>
      <c r="R349" s="6" t="str">
        <f t="shared" si="59"/>
        <v/>
      </c>
      <c r="S349" s="6" t="str">
        <f t="shared" si="60"/>
        <v/>
      </c>
      <c r="T349" s="16" t="str">
        <f t="shared" ca="1" si="61"/>
        <v/>
      </c>
      <c r="U349" s="16" t="str">
        <f t="shared" ca="1" si="62"/>
        <v/>
      </c>
      <c r="V349" s="15" t="str">
        <f t="shared" ca="1" si="63"/>
        <v/>
      </c>
      <c r="W349" s="26" t="str">
        <f t="shared" si="55"/>
        <v/>
      </c>
      <c r="X349" s="26" t="str">
        <f t="shared" si="54"/>
        <v/>
      </c>
      <c r="Y349" s="27" t="str">
        <f t="shared" si="64"/>
        <v/>
      </c>
    </row>
    <row r="350" spans="8:25" x14ac:dyDescent="0.25">
      <c r="H350" s="1"/>
      <c r="I350" s="1"/>
      <c r="J350" s="1"/>
      <c r="K350" s="1"/>
      <c r="O350" s="10" t="str">
        <f t="shared" si="56"/>
        <v/>
      </c>
      <c r="P350" s="10" t="str">
        <f t="shared" si="57"/>
        <v/>
      </c>
      <c r="Q350" s="6" t="str">
        <f t="shared" si="58"/>
        <v/>
      </c>
      <c r="R350" s="6" t="str">
        <f t="shared" si="59"/>
        <v/>
      </c>
      <c r="S350" s="6" t="str">
        <f t="shared" si="60"/>
        <v/>
      </c>
      <c r="T350" s="16" t="str">
        <f t="shared" ca="1" si="61"/>
        <v/>
      </c>
      <c r="U350" s="16" t="str">
        <f t="shared" ca="1" si="62"/>
        <v/>
      </c>
      <c r="V350" s="15" t="str">
        <f t="shared" ca="1" si="63"/>
        <v/>
      </c>
      <c r="W350" s="26" t="str">
        <f t="shared" si="55"/>
        <v/>
      </c>
      <c r="X350" s="26" t="str">
        <f t="shared" si="54"/>
        <v/>
      </c>
      <c r="Y350" s="27" t="str">
        <f t="shared" si="64"/>
        <v/>
      </c>
    </row>
    <row r="351" spans="8:25" x14ac:dyDescent="0.25">
      <c r="H351" s="1"/>
      <c r="I351" s="1"/>
      <c r="J351" s="1"/>
      <c r="K351" s="1"/>
      <c r="O351" s="10" t="str">
        <f t="shared" si="56"/>
        <v/>
      </c>
      <c r="P351" s="10" t="str">
        <f t="shared" si="57"/>
        <v/>
      </c>
      <c r="Q351" s="6" t="str">
        <f t="shared" si="58"/>
        <v/>
      </c>
      <c r="R351" s="6" t="str">
        <f t="shared" si="59"/>
        <v/>
      </c>
      <c r="S351" s="6" t="str">
        <f t="shared" si="60"/>
        <v/>
      </c>
      <c r="T351" s="16" t="str">
        <f t="shared" ca="1" si="61"/>
        <v/>
      </c>
      <c r="U351" s="16" t="str">
        <f t="shared" ca="1" si="62"/>
        <v/>
      </c>
      <c r="V351" s="15" t="str">
        <f t="shared" ca="1" si="63"/>
        <v/>
      </c>
      <c r="W351" s="26" t="str">
        <f t="shared" si="55"/>
        <v/>
      </c>
      <c r="X351" s="26" t="str">
        <f t="shared" ref="X351:X414" si="65">IF(AND(F351&lt;&gt;"完成",ISBLANK(K351),C351&lt;&gt;"特性",C351&lt;&gt;"Bug",C351&lt;&gt;"测试计划",C351&lt;&gt;"测试套件",C351&lt;&gt;"测试用例"),IF(ISBLANK(I351),"",I351),"")</f>
        <v/>
      </c>
      <c r="Y351" s="27" t="str">
        <f t="shared" si="64"/>
        <v/>
      </c>
    </row>
    <row r="352" spans="8:25" x14ac:dyDescent="0.25">
      <c r="H352" s="1"/>
      <c r="I352" s="1"/>
      <c r="J352" s="1"/>
      <c r="K352" s="1"/>
      <c r="O352" s="10" t="str">
        <f t="shared" si="56"/>
        <v/>
      </c>
      <c r="P352" s="10" t="str">
        <f t="shared" si="57"/>
        <v/>
      </c>
      <c r="Q352" s="6" t="str">
        <f t="shared" si="58"/>
        <v/>
      </c>
      <c r="R352" s="6" t="str">
        <f t="shared" si="59"/>
        <v/>
      </c>
      <c r="S352" s="6" t="str">
        <f t="shared" si="60"/>
        <v/>
      </c>
      <c r="T352" s="16" t="str">
        <f t="shared" ca="1" si="61"/>
        <v/>
      </c>
      <c r="U352" s="16" t="str">
        <f t="shared" ca="1" si="62"/>
        <v/>
      </c>
      <c r="V352" s="15" t="str">
        <f t="shared" ca="1" si="63"/>
        <v/>
      </c>
      <c r="W352" s="26" t="str">
        <f t="shared" si="55"/>
        <v/>
      </c>
      <c r="X352" s="26" t="str">
        <f t="shared" si="65"/>
        <v/>
      </c>
      <c r="Y352" s="27" t="str">
        <f t="shared" si="64"/>
        <v/>
      </c>
    </row>
    <row r="353" spans="8:25" x14ac:dyDescent="0.25">
      <c r="H353" s="1"/>
      <c r="I353" s="1"/>
      <c r="J353" s="1"/>
      <c r="K353" s="1"/>
      <c r="O353" s="10" t="str">
        <f t="shared" si="56"/>
        <v/>
      </c>
      <c r="P353" s="10" t="str">
        <f t="shared" si="57"/>
        <v/>
      </c>
      <c r="Q353" s="6" t="str">
        <f t="shared" si="58"/>
        <v/>
      </c>
      <c r="R353" s="6" t="str">
        <f t="shared" si="59"/>
        <v/>
      </c>
      <c r="S353" s="6" t="str">
        <f t="shared" si="60"/>
        <v/>
      </c>
      <c r="T353" s="16" t="str">
        <f t="shared" ca="1" si="61"/>
        <v/>
      </c>
      <c r="U353" s="16" t="str">
        <f t="shared" ca="1" si="62"/>
        <v/>
      </c>
      <c r="V353" s="15" t="str">
        <f t="shared" ca="1" si="63"/>
        <v/>
      </c>
      <c r="W353" s="26" t="str">
        <f t="shared" si="55"/>
        <v/>
      </c>
      <c r="X353" s="26" t="str">
        <f t="shared" si="65"/>
        <v/>
      </c>
      <c r="Y353" s="27" t="str">
        <f t="shared" si="64"/>
        <v/>
      </c>
    </row>
    <row r="354" spans="8:25" x14ac:dyDescent="0.25">
      <c r="H354" s="1"/>
      <c r="I354" s="1"/>
      <c r="J354" s="1"/>
      <c r="K354" s="1"/>
      <c r="O354" s="10" t="str">
        <f t="shared" si="56"/>
        <v/>
      </c>
      <c r="P354" s="10" t="str">
        <f t="shared" si="57"/>
        <v/>
      </c>
      <c r="Q354" s="6" t="str">
        <f t="shared" si="58"/>
        <v/>
      </c>
      <c r="R354" s="6" t="str">
        <f t="shared" si="59"/>
        <v/>
      </c>
      <c r="S354" s="6" t="str">
        <f t="shared" si="60"/>
        <v/>
      </c>
      <c r="T354" s="16" t="str">
        <f t="shared" ca="1" si="61"/>
        <v/>
      </c>
      <c r="U354" s="16" t="str">
        <f t="shared" ca="1" si="62"/>
        <v/>
      </c>
      <c r="V354" s="15" t="str">
        <f t="shared" ca="1" si="63"/>
        <v/>
      </c>
      <c r="W354" s="26" t="str">
        <f t="shared" si="55"/>
        <v/>
      </c>
      <c r="X354" s="26" t="str">
        <f t="shared" si="65"/>
        <v/>
      </c>
      <c r="Y354" s="27" t="str">
        <f t="shared" si="64"/>
        <v/>
      </c>
    </row>
    <row r="355" spans="8:25" x14ac:dyDescent="0.25">
      <c r="H355" s="1"/>
      <c r="I355" s="1"/>
      <c r="J355" s="1"/>
      <c r="K355" s="1"/>
      <c r="O355" s="10" t="str">
        <f t="shared" si="56"/>
        <v/>
      </c>
      <c r="P355" s="10" t="str">
        <f t="shared" si="57"/>
        <v/>
      </c>
      <c r="Q355" s="6" t="str">
        <f t="shared" si="58"/>
        <v/>
      </c>
      <c r="R355" s="6" t="str">
        <f t="shared" si="59"/>
        <v/>
      </c>
      <c r="S355" s="6" t="str">
        <f t="shared" si="60"/>
        <v/>
      </c>
      <c r="T355" s="16" t="str">
        <f t="shared" ca="1" si="61"/>
        <v/>
      </c>
      <c r="U355" s="16" t="str">
        <f t="shared" ca="1" si="62"/>
        <v/>
      </c>
      <c r="V355" s="15" t="str">
        <f t="shared" ca="1" si="63"/>
        <v/>
      </c>
      <c r="W355" s="26" t="str">
        <f t="shared" si="55"/>
        <v/>
      </c>
      <c r="X355" s="26" t="str">
        <f t="shared" si="65"/>
        <v/>
      </c>
      <c r="Y355" s="27" t="str">
        <f t="shared" si="64"/>
        <v/>
      </c>
    </row>
    <row r="356" spans="8:25" x14ac:dyDescent="0.25">
      <c r="H356" s="1"/>
      <c r="I356" s="1"/>
      <c r="J356" s="1"/>
      <c r="K356" s="1"/>
      <c r="O356" s="10" t="str">
        <f t="shared" si="56"/>
        <v/>
      </c>
      <c r="P356" s="10" t="str">
        <f t="shared" si="57"/>
        <v/>
      </c>
      <c r="Q356" s="6" t="str">
        <f t="shared" si="58"/>
        <v/>
      </c>
      <c r="R356" s="6" t="str">
        <f t="shared" si="59"/>
        <v/>
      </c>
      <c r="S356" s="6" t="str">
        <f t="shared" si="60"/>
        <v/>
      </c>
      <c r="T356" s="16" t="str">
        <f t="shared" ca="1" si="61"/>
        <v/>
      </c>
      <c r="U356" s="16" t="str">
        <f t="shared" ca="1" si="62"/>
        <v/>
      </c>
      <c r="V356" s="15" t="str">
        <f t="shared" ca="1" si="63"/>
        <v/>
      </c>
      <c r="W356" s="26" t="str">
        <f t="shared" si="55"/>
        <v/>
      </c>
      <c r="X356" s="26" t="str">
        <f t="shared" si="65"/>
        <v/>
      </c>
      <c r="Y356" s="27" t="str">
        <f t="shared" si="64"/>
        <v/>
      </c>
    </row>
    <row r="357" spans="8:25" x14ac:dyDescent="0.25">
      <c r="H357" s="1"/>
      <c r="I357" s="1"/>
      <c r="J357" s="1"/>
      <c r="K357" s="1"/>
      <c r="O357" s="10" t="str">
        <f t="shared" si="56"/>
        <v/>
      </c>
      <c r="P357" s="10" t="str">
        <f t="shared" si="57"/>
        <v/>
      </c>
      <c r="Q357" s="6" t="str">
        <f t="shared" si="58"/>
        <v/>
      </c>
      <c r="R357" s="6" t="str">
        <f t="shared" si="59"/>
        <v/>
      </c>
      <c r="S357" s="6" t="str">
        <f t="shared" si="60"/>
        <v/>
      </c>
      <c r="T357" s="16" t="str">
        <f t="shared" ca="1" si="61"/>
        <v/>
      </c>
      <c r="U357" s="16" t="str">
        <f t="shared" ca="1" si="62"/>
        <v/>
      </c>
      <c r="V357" s="15" t="str">
        <f t="shared" ca="1" si="63"/>
        <v/>
      </c>
      <c r="W357" s="26" t="str">
        <f t="shared" ref="W357:W420" si="66">IF(AND(F357&lt;&gt;"完成",ISBLANK(K357),C357&lt;&gt;"特性",C357&lt;&gt;"Bug",C357&lt;&gt;"测试计划",C357&lt;&gt;"测试套件",C357&lt;&gt;"测试用例"),IF(ISBLANK(H357),"",H357),"")</f>
        <v/>
      </c>
      <c r="X357" s="26" t="str">
        <f t="shared" si="65"/>
        <v/>
      </c>
      <c r="Y357" s="27" t="str">
        <f t="shared" si="64"/>
        <v/>
      </c>
    </row>
    <row r="358" spans="8:25" x14ac:dyDescent="0.25">
      <c r="H358" s="1"/>
      <c r="I358" s="1"/>
      <c r="J358" s="1"/>
      <c r="K358" s="1"/>
      <c r="O358" s="10" t="str">
        <f t="shared" si="56"/>
        <v/>
      </c>
      <c r="P358" s="10" t="str">
        <f t="shared" si="57"/>
        <v/>
      </c>
      <c r="Q358" s="6" t="str">
        <f t="shared" si="58"/>
        <v/>
      </c>
      <c r="R358" s="6" t="str">
        <f t="shared" si="59"/>
        <v/>
      </c>
      <c r="S358" s="6" t="str">
        <f t="shared" si="60"/>
        <v/>
      </c>
      <c r="T358" s="16" t="str">
        <f t="shared" ca="1" si="61"/>
        <v/>
      </c>
      <c r="U358" s="16" t="str">
        <f t="shared" ca="1" si="62"/>
        <v/>
      </c>
      <c r="V358" s="15" t="str">
        <f t="shared" ca="1" si="63"/>
        <v/>
      </c>
      <c r="W358" s="26" t="str">
        <f t="shared" si="66"/>
        <v/>
      </c>
      <c r="X358" s="26" t="str">
        <f t="shared" si="65"/>
        <v/>
      </c>
      <c r="Y358" s="27" t="str">
        <f t="shared" si="64"/>
        <v/>
      </c>
    </row>
    <row r="359" spans="8:25" x14ac:dyDescent="0.25">
      <c r="H359" s="1"/>
      <c r="I359" s="1"/>
      <c r="J359" s="1"/>
      <c r="K359" s="1"/>
      <c r="O359" s="10" t="str">
        <f t="shared" si="56"/>
        <v/>
      </c>
      <c r="P359" s="10" t="str">
        <f t="shared" si="57"/>
        <v/>
      </c>
      <c r="Q359" s="6" t="str">
        <f t="shared" si="58"/>
        <v/>
      </c>
      <c r="R359" s="6" t="str">
        <f t="shared" si="59"/>
        <v/>
      </c>
      <c r="S359" s="6" t="str">
        <f t="shared" si="60"/>
        <v/>
      </c>
      <c r="T359" s="16" t="str">
        <f t="shared" ca="1" si="61"/>
        <v/>
      </c>
      <c r="U359" s="16" t="str">
        <f t="shared" ca="1" si="62"/>
        <v/>
      </c>
      <c r="V359" s="15" t="str">
        <f t="shared" ca="1" si="63"/>
        <v/>
      </c>
      <c r="W359" s="26" t="str">
        <f t="shared" si="66"/>
        <v/>
      </c>
      <c r="X359" s="26" t="str">
        <f t="shared" si="65"/>
        <v/>
      </c>
      <c r="Y359" s="27" t="str">
        <f t="shared" si="64"/>
        <v/>
      </c>
    </row>
    <row r="360" spans="8:25" x14ac:dyDescent="0.25">
      <c r="H360" s="1"/>
      <c r="I360" s="1"/>
      <c r="J360" s="1"/>
      <c r="K360" s="1"/>
      <c r="O360" s="10" t="str">
        <f t="shared" si="56"/>
        <v/>
      </c>
      <c r="P360" s="10" t="str">
        <f t="shared" si="57"/>
        <v/>
      </c>
      <c r="Q360" s="6" t="str">
        <f t="shared" si="58"/>
        <v/>
      </c>
      <c r="R360" s="6" t="str">
        <f t="shared" si="59"/>
        <v/>
      </c>
      <c r="S360" s="6" t="str">
        <f t="shared" si="60"/>
        <v/>
      </c>
      <c r="T360" s="16" t="str">
        <f t="shared" ca="1" si="61"/>
        <v/>
      </c>
      <c r="U360" s="16" t="str">
        <f t="shared" ca="1" si="62"/>
        <v/>
      </c>
      <c r="V360" s="15" t="str">
        <f t="shared" ca="1" si="63"/>
        <v/>
      </c>
      <c r="W360" s="26" t="str">
        <f t="shared" si="66"/>
        <v/>
      </c>
      <c r="X360" s="26" t="str">
        <f t="shared" si="65"/>
        <v/>
      </c>
      <c r="Y360" s="27" t="str">
        <f t="shared" si="64"/>
        <v/>
      </c>
    </row>
    <row r="361" spans="8:25" x14ac:dyDescent="0.25">
      <c r="H361" s="1"/>
      <c r="I361" s="1"/>
      <c r="J361" s="1"/>
      <c r="K361" s="1"/>
      <c r="O361" s="10" t="str">
        <f t="shared" si="56"/>
        <v/>
      </c>
      <c r="P361" s="10" t="str">
        <f t="shared" si="57"/>
        <v/>
      </c>
      <c r="Q361" s="6" t="str">
        <f t="shared" si="58"/>
        <v/>
      </c>
      <c r="R361" s="6" t="str">
        <f t="shared" si="59"/>
        <v/>
      </c>
      <c r="S361" s="6" t="str">
        <f t="shared" si="60"/>
        <v/>
      </c>
      <c r="T361" s="16" t="str">
        <f t="shared" ca="1" si="61"/>
        <v/>
      </c>
      <c r="U361" s="16" t="str">
        <f t="shared" ca="1" si="62"/>
        <v/>
      </c>
      <c r="V361" s="15" t="str">
        <f t="shared" ca="1" si="63"/>
        <v/>
      </c>
      <c r="W361" s="26" t="str">
        <f t="shared" si="66"/>
        <v/>
      </c>
      <c r="X361" s="26" t="str">
        <f t="shared" si="65"/>
        <v/>
      </c>
      <c r="Y361" s="27" t="str">
        <f t="shared" si="64"/>
        <v/>
      </c>
    </row>
    <row r="362" spans="8:25" x14ac:dyDescent="0.25">
      <c r="O362" s="10" t="str">
        <f t="shared" si="56"/>
        <v/>
      </c>
      <c r="P362" s="10" t="str">
        <f t="shared" si="57"/>
        <v/>
      </c>
      <c r="Q362" s="6" t="str">
        <f t="shared" si="58"/>
        <v/>
      </c>
      <c r="R362" s="6" t="str">
        <f t="shared" si="59"/>
        <v/>
      </c>
      <c r="S362" s="6" t="str">
        <f t="shared" si="60"/>
        <v/>
      </c>
      <c r="T362" s="16" t="str">
        <f t="shared" ca="1" si="61"/>
        <v/>
      </c>
      <c r="U362" s="16" t="str">
        <f t="shared" ca="1" si="62"/>
        <v/>
      </c>
      <c r="V362" s="15" t="str">
        <f t="shared" ca="1" si="63"/>
        <v/>
      </c>
      <c r="W362" s="26" t="str">
        <f t="shared" si="66"/>
        <v/>
      </c>
      <c r="X362" s="26" t="str">
        <f t="shared" si="65"/>
        <v/>
      </c>
      <c r="Y362" s="27" t="str">
        <f t="shared" si="64"/>
        <v/>
      </c>
    </row>
    <row r="363" spans="8:25" x14ac:dyDescent="0.25">
      <c r="O363" s="10" t="str">
        <f t="shared" si="56"/>
        <v/>
      </c>
      <c r="P363" s="10" t="str">
        <f t="shared" si="57"/>
        <v/>
      </c>
      <c r="Q363" s="6" t="str">
        <f t="shared" si="58"/>
        <v/>
      </c>
      <c r="R363" s="6" t="str">
        <f t="shared" si="59"/>
        <v/>
      </c>
      <c r="S363" s="6" t="str">
        <f t="shared" si="60"/>
        <v/>
      </c>
      <c r="T363" s="16" t="str">
        <f t="shared" ca="1" si="61"/>
        <v/>
      </c>
      <c r="U363" s="16" t="str">
        <f t="shared" ca="1" si="62"/>
        <v/>
      </c>
      <c r="V363" s="15" t="str">
        <f t="shared" ca="1" si="63"/>
        <v/>
      </c>
      <c r="W363" s="26" t="str">
        <f t="shared" si="66"/>
        <v/>
      </c>
      <c r="X363" s="26" t="str">
        <f t="shared" si="65"/>
        <v/>
      </c>
      <c r="Y363" s="27" t="str">
        <f t="shared" si="64"/>
        <v/>
      </c>
    </row>
    <row r="364" spans="8:25" x14ac:dyDescent="0.25">
      <c r="O364" s="10" t="str">
        <f t="shared" si="56"/>
        <v/>
      </c>
      <c r="P364" s="10" t="str">
        <f t="shared" si="57"/>
        <v/>
      </c>
      <c r="Q364" s="6" t="str">
        <f t="shared" si="58"/>
        <v/>
      </c>
      <c r="R364" s="6" t="str">
        <f t="shared" si="59"/>
        <v/>
      </c>
      <c r="S364" s="6" t="str">
        <f t="shared" si="60"/>
        <v/>
      </c>
      <c r="T364" s="16" t="str">
        <f t="shared" ca="1" si="61"/>
        <v/>
      </c>
      <c r="U364" s="16" t="str">
        <f t="shared" ca="1" si="62"/>
        <v/>
      </c>
      <c r="V364" s="15" t="str">
        <f t="shared" ca="1" si="63"/>
        <v/>
      </c>
      <c r="W364" s="26" t="str">
        <f t="shared" si="66"/>
        <v/>
      </c>
      <c r="X364" s="26" t="str">
        <f t="shared" si="65"/>
        <v/>
      </c>
      <c r="Y364" s="27" t="str">
        <f t="shared" si="64"/>
        <v/>
      </c>
    </row>
    <row r="365" spans="8:25" x14ac:dyDescent="0.25">
      <c r="H365" s="1"/>
      <c r="I365" s="1"/>
      <c r="J365" s="1"/>
      <c r="K365" s="1"/>
      <c r="O365" s="10" t="str">
        <f t="shared" si="56"/>
        <v/>
      </c>
      <c r="P365" s="10" t="str">
        <f t="shared" si="57"/>
        <v/>
      </c>
      <c r="Q365" s="6" t="str">
        <f t="shared" si="58"/>
        <v/>
      </c>
      <c r="R365" s="6" t="str">
        <f t="shared" si="59"/>
        <v/>
      </c>
      <c r="S365" s="6" t="str">
        <f t="shared" si="60"/>
        <v/>
      </c>
      <c r="T365" s="16" t="str">
        <f t="shared" ca="1" si="61"/>
        <v/>
      </c>
      <c r="U365" s="16" t="str">
        <f t="shared" ca="1" si="62"/>
        <v/>
      </c>
      <c r="V365" s="15" t="str">
        <f t="shared" ca="1" si="63"/>
        <v/>
      </c>
      <c r="W365" s="26" t="str">
        <f t="shared" si="66"/>
        <v/>
      </c>
      <c r="X365" s="26" t="str">
        <f t="shared" si="65"/>
        <v/>
      </c>
      <c r="Y365" s="27" t="str">
        <f t="shared" si="64"/>
        <v/>
      </c>
    </row>
    <row r="366" spans="8:25" x14ac:dyDescent="0.25">
      <c r="H366" s="1"/>
      <c r="I366" s="1"/>
      <c r="J366" s="1"/>
      <c r="K366" s="1"/>
      <c r="O366" s="10" t="str">
        <f t="shared" si="56"/>
        <v/>
      </c>
      <c r="P366" s="10" t="str">
        <f t="shared" si="57"/>
        <v/>
      </c>
      <c r="Q366" s="6" t="str">
        <f t="shared" si="58"/>
        <v/>
      </c>
      <c r="R366" s="6" t="str">
        <f t="shared" si="59"/>
        <v/>
      </c>
      <c r="S366" s="6" t="str">
        <f t="shared" si="60"/>
        <v/>
      </c>
      <c r="T366" s="16" t="str">
        <f t="shared" ca="1" si="61"/>
        <v/>
      </c>
      <c r="U366" s="16" t="str">
        <f t="shared" ca="1" si="62"/>
        <v/>
      </c>
      <c r="V366" s="15" t="str">
        <f t="shared" ca="1" si="63"/>
        <v/>
      </c>
      <c r="W366" s="26" t="str">
        <f t="shared" si="66"/>
        <v/>
      </c>
      <c r="X366" s="26" t="str">
        <f t="shared" si="65"/>
        <v/>
      </c>
      <c r="Y366" s="27" t="str">
        <f t="shared" si="64"/>
        <v/>
      </c>
    </row>
    <row r="367" spans="8:25" x14ac:dyDescent="0.25">
      <c r="H367" s="1"/>
      <c r="I367" s="1"/>
      <c r="J367" s="1"/>
      <c r="K367" s="1"/>
      <c r="O367" s="10" t="str">
        <f t="shared" si="56"/>
        <v/>
      </c>
      <c r="P367" s="10" t="str">
        <f t="shared" si="57"/>
        <v/>
      </c>
      <c r="Q367" s="6" t="str">
        <f t="shared" si="58"/>
        <v/>
      </c>
      <c r="R367" s="6" t="str">
        <f t="shared" si="59"/>
        <v/>
      </c>
      <c r="S367" s="6" t="str">
        <f t="shared" si="60"/>
        <v/>
      </c>
      <c r="T367" s="16" t="str">
        <f t="shared" ca="1" si="61"/>
        <v/>
      </c>
      <c r="U367" s="16" t="str">
        <f t="shared" ca="1" si="62"/>
        <v/>
      </c>
      <c r="V367" s="15" t="str">
        <f t="shared" ca="1" si="63"/>
        <v/>
      </c>
      <c r="W367" s="26" t="str">
        <f t="shared" si="66"/>
        <v/>
      </c>
      <c r="X367" s="26" t="str">
        <f t="shared" si="65"/>
        <v/>
      </c>
      <c r="Y367" s="27" t="str">
        <f t="shared" si="64"/>
        <v/>
      </c>
    </row>
    <row r="368" spans="8:25" x14ac:dyDescent="0.25">
      <c r="H368" s="1"/>
      <c r="I368" s="1"/>
      <c r="J368" s="1"/>
      <c r="K368" s="1"/>
      <c r="O368" s="10" t="str">
        <f t="shared" si="56"/>
        <v/>
      </c>
      <c r="P368" s="10" t="str">
        <f t="shared" si="57"/>
        <v/>
      </c>
      <c r="Q368" s="6" t="str">
        <f t="shared" si="58"/>
        <v/>
      </c>
      <c r="R368" s="6" t="str">
        <f t="shared" si="59"/>
        <v/>
      </c>
      <c r="S368" s="6" t="str">
        <f t="shared" si="60"/>
        <v/>
      </c>
      <c r="T368" s="16" t="str">
        <f t="shared" ca="1" si="61"/>
        <v/>
      </c>
      <c r="U368" s="16" t="str">
        <f t="shared" ca="1" si="62"/>
        <v/>
      </c>
      <c r="V368" s="15" t="str">
        <f t="shared" ca="1" si="63"/>
        <v/>
      </c>
      <c r="W368" s="26" t="str">
        <f t="shared" si="66"/>
        <v/>
      </c>
      <c r="X368" s="26" t="str">
        <f t="shared" si="65"/>
        <v/>
      </c>
      <c r="Y368" s="27" t="str">
        <f t="shared" si="64"/>
        <v/>
      </c>
    </row>
    <row r="369" spans="8:25" x14ac:dyDescent="0.25">
      <c r="H369" s="1"/>
      <c r="I369" s="1"/>
      <c r="J369" s="1"/>
      <c r="K369" s="1"/>
      <c r="O369" s="10" t="str">
        <f t="shared" si="56"/>
        <v/>
      </c>
      <c r="P369" s="10" t="str">
        <f t="shared" si="57"/>
        <v/>
      </c>
      <c r="Q369" s="6" t="str">
        <f t="shared" si="58"/>
        <v/>
      </c>
      <c r="R369" s="6" t="str">
        <f t="shared" si="59"/>
        <v/>
      </c>
      <c r="S369" s="6" t="str">
        <f t="shared" si="60"/>
        <v/>
      </c>
      <c r="T369" s="16" t="str">
        <f t="shared" ca="1" si="61"/>
        <v/>
      </c>
      <c r="U369" s="16" t="str">
        <f t="shared" ca="1" si="62"/>
        <v/>
      </c>
      <c r="V369" s="15" t="str">
        <f t="shared" ca="1" si="63"/>
        <v/>
      </c>
      <c r="W369" s="26" t="str">
        <f t="shared" si="66"/>
        <v/>
      </c>
      <c r="X369" s="26" t="str">
        <f t="shared" si="65"/>
        <v/>
      </c>
      <c r="Y369" s="27" t="str">
        <f t="shared" si="64"/>
        <v/>
      </c>
    </row>
    <row r="370" spans="8:25" x14ac:dyDescent="0.25">
      <c r="H370" s="1"/>
      <c r="I370" s="1"/>
      <c r="J370" s="1"/>
      <c r="K370" s="1"/>
      <c r="O370" s="10" t="str">
        <f t="shared" si="56"/>
        <v/>
      </c>
      <c r="P370" s="10" t="str">
        <f t="shared" si="57"/>
        <v/>
      </c>
      <c r="Q370" s="6" t="str">
        <f t="shared" si="58"/>
        <v/>
      </c>
      <c r="R370" s="6" t="str">
        <f t="shared" si="59"/>
        <v/>
      </c>
      <c r="S370" s="6" t="str">
        <f t="shared" si="60"/>
        <v/>
      </c>
      <c r="T370" s="16" t="str">
        <f t="shared" ca="1" si="61"/>
        <v/>
      </c>
      <c r="U370" s="16" t="str">
        <f t="shared" ca="1" si="62"/>
        <v/>
      </c>
      <c r="V370" s="15" t="str">
        <f t="shared" ca="1" si="63"/>
        <v/>
      </c>
      <c r="W370" s="26" t="str">
        <f t="shared" si="66"/>
        <v/>
      </c>
      <c r="X370" s="26" t="str">
        <f t="shared" si="65"/>
        <v/>
      </c>
      <c r="Y370" s="27" t="str">
        <f t="shared" si="64"/>
        <v/>
      </c>
    </row>
    <row r="371" spans="8:25" x14ac:dyDescent="0.25">
      <c r="H371" s="1"/>
      <c r="I371" s="1"/>
      <c r="J371" s="1"/>
      <c r="K371" s="1"/>
      <c r="O371" s="10" t="str">
        <f t="shared" si="56"/>
        <v/>
      </c>
      <c r="P371" s="10" t="str">
        <f t="shared" si="57"/>
        <v/>
      </c>
      <c r="Q371" s="6" t="str">
        <f t="shared" si="58"/>
        <v/>
      </c>
      <c r="R371" s="6" t="str">
        <f t="shared" si="59"/>
        <v/>
      </c>
      <c r="S371" s="6" t="str">
        <f t="shared" si="60"/>
        <v/>
      </c>
      <c r="T371" s="16" t="str">
        <f t="shared" ca="1" si="61"/>
        <v/>
      </c>
      <c r="U371" s="16" t="str">
        <f t="shared" ca="1" si="62"/>
        <v/>
      </c>
      <c r="V371" s="15" t="str">
        <f t="shared" ca="1" si="63"/>
        <v/>
      </c>
      <c r="W371" s="26" t="str">
        <f t="shared" si="66"/>
        <v/>
      </c>
      <c r="X371" s="26" t="str">
        <f t="shared" si="65"/>
        <v/>
      </c>
      <c r="Y371" s="27" t="str">
        <f t="shared" si="64"/>
        <v/>
      </c>
    </row>
    <row r="372" spans="8:25" x14ac:dyDescent="0.25">
      <c r="H372" s="1"/>
      <c r="I372" s="1"/>
      <c r="J372" s="1"/>
      <c r="O372" s="10" t="str">
        <f t="shared" si="56"/>
        <v/>
      </c>
      <c r="P372" s="10" t="str">
        <f t="shared" si="57"/>
        <v/>
      </c>
      <c r="Q372" s="6" t="str">
        <f t="shared" si="58"/>
        <v/>
      </c>
      <c r="R372" s="6" t="str">
        <f t="shared" si="59"/>
        <v/>
      </c>
      <c r="S372" s="6" t="str">
        <f t="shared" si="60"/>
        <v/>
      </c>
      <c r="T372" s="16" t="str">
        <f t="shared" ca="1" si="61"/>
        <v/>
      </c>
      <c r="U372" s="16" t="str">
        <f t="shared" ca="1" si="62"/>
        <v/>
      </c>
      <c r="V372" s="15" t="str">
        <f t="shared" ca="1" si="63"/>
        <v/>
      </c>
      <c r="W372" s="26" t="str">
        <f t="shared" si="66"/>
        <v/>
      </c>
      <c r="X372" s="26" t="str">
        <f t="shared" si="65"/>
        <v/>
      </c>
      <c r="Y372" s="27" t="str">
        <f t="shared" si="64"/>
        <v/>
      </c>
    </row>
    <row r="373" spans="8:25" x14ac:dyDescent="0.25">
      <c r="H373" s="1"/>
      <c r="I373" s="1"/>
      <c r="J373" s="1"/>
      <c r="K373" s="1"/>
      <c r="O373" s="10" t="str">
        <f t="shared" si="56"/>
        <v/>
      </c>
      <c r="P373" s="10" t="str">
        <f t="shared" si="57"/>
        <v/>
      </c>
      <c r="Q373" s="6" t="str">
        <f t="shared" si="58"/>
        <v/>
      </c>
      <c r="R373" s="6" t="str">
        <f t="shared" si="59"/>
        <v/>
      </c>
      <c r="S373" s="6" t="str">
        <f t="shared" si="60"/>
        <v/>
      </c>
      <c r="T373" s="16" t="str">
        <f t="shared" ca="1" si="61"/>
        <v/>
      </c>
      <c r="U373" s="16" t="str">
        <f t="shared" ca="1" si="62"/>
        <v/>
      </c>
      <c r="V373" s="15" t="str">
        <f t="shared" ca="1" si="63"/>
        <v/>
      </c>
      <c r="W373" s="26" t="str">
        <f t="shared" si="66"/>
        <v/>
      </c>
      <c r="X373" s="26" t="str">
        <f t="shared" si="65"/>
        <v/>
      </c>
      <c r="Y373" s="27" t="str">
        <f t="shared" si="64"/>
        <v/>
      </c>
    </row>
    <row r="374" spans="8:25" x14ac:dyDescent="0.25">
      <c r="H374" s="1"/>
      <c r="I374" s="1"/>
      <c r="J374" s="1"/>
      <c r="K374" s="1"/>
      <c r="O374" s="10" t="str">
        <f t="shared" si="56"/>
        <v/>
      </c>
      <c r="P374" s="10" t="str">
        <f t="shared" si="57"/>
        <v/>
      </c>
      <c r="Q374" s="6" t="str">
        <f t="shared" si="58"/>
        <v/>
      </c>
      <c r="R374" s="6" t="str">
        <f t="shared" si="59"/>
        <v/>
      </c>
      <c r="S374" s="6" t="str">
        <f t="shared" si="60"/>
        <v/>
      </c>
      <c r="T374" s="16" t="str">
        <f t="shared" ca="1" si="61"/>
        <v/>
      </c>
      <c r="U374" s="16" t="str">
        <f t="shared" ca="1" si="62"/>
        <v/>
      </c>
      <c r="V374" s="15" t="str">
        <f t="shared" ca="1" si="63"/>
        <v/>
      </c>
      <c r="W374" s="26" t="str">
        <f t="shared" si="66"/>
        <v/>
      </c>
      <c r="X374" s="26" t="str">
        <f t="shared" si="65"/>
        <v/>
      </c>
      <c r="Y374" s="27" t="str">
        <f t="shared" si="64"/>
        <v/>
      </c>
    </row>
    <row r="375" spans="8:25" x14ac:dyDescent="0.25">
      <c r="H375" s="1"/>
      <c r="I375" s="1"/>
      <c r="J375" s="1"/>
      <c r="K375" s="1"/>
      <c r="O375" s="10" t="str">
        <f t="shared" si="56"/>
        <v/>
      </c>
      <c r="P375" s="10" t="str">
        <f t="shared" si="57"/>
        <v/>
      </c>
      <c r="Q375" s="6" t="str">
        <f t="shared" si="58"/>
        <v/>
      </c>
      <c r="R375" s="6" t="str">
        <f t="shared" si="59"/>
        <v/>
      </c>
      <c r="S375" s="6" t="str">
        <f t="shared" si="60"/>
        <v/>
      </c>
      <c r="T375" s="16" t="str">
        <f t="shared" ca="1" si="61"/>
        <v/>
      </c>
      <c r="U375" s="16" t="str">
        <f t="shared" ca="1" si="62"/>
        <v/>
      </c>
      <c r="V375" s="15" t="str">
        <f t="shared" ca="1" si="63"/>
        <v/>
      </c>
      <c r="W375" s="26" t="str">
        <f t="shared" si="66"/>
        <v/>
      </c>
      <c r="X375" s="26" t="str">
        <f t="shared" si="65"/>
        <v/>
      </c>
      <c r="Y375" s="27" t="str">
        <f t="shared" si="64"/>
        <v/>
      </c>
    </row>
    <row r="376" spans="8:25" x14ac:dyDescent="0.25">
      <c r="H376" s="1"/>
      <c r="I376" s="1"/>
      <c r="J376" s="1"/>
      <c r="K376" s="1"/>
      <c r="O376" s="10" t="str">
        <f t="shared" si="56"/>
        <v/>
      </c>
      <c r="P376" s="10" t="str">
        <f t="shared" si="57"/>
        <v/>
      </c>
      <c r="Q376" s="6" t="str">
        <f t="shared" si="58"/>
        <v/>
      </c>
      <c r="R376" s="6" t="str">
        <f t="shared" si="59"/>
        <v/>
      </c>
      <c r="S376" s="6" t="str">
        <f t="shared" si="60"/>
        <v/>
      </c>
      <c r="T376" s="16" t="str">
        <f t="shared" ca="1" si="61"/>
        <v/>
      </c>
      <c r="U376" s="16" t="str">
        <f t="shared" ca="1" si="62"/>
        <v/>
      </c>
      <c r="V376" s="15" t="str">
        <f t="shared" ca="1" si="63"/>
        <v/>
      </c>
      <c r="W376" s="26" t="str">
        <f t="shared" si="66"/>
        <v/>
      </c>
      <c r="X376" s="26" t="str">
        <f t="shared" si="65"/>
        <v/>
      </c>
      <c r="Y376" s="27" t="str">
        <f t="shared" si="64"/>
        <v/>
      </c>
    </row>
    <row r="377" spans="8:25" x14ac:dyDescent="0.25">
      <c r="H377" s="1"/>
      <c r="I377" s="1"/>
      <c r="J377" s="1"/>
      <c r="K377" s="1"/>
      <c r="O377" s="10" t="str">
        <f t="shared" si="56"/>
        <v/>
      </c>
      <c r="P377" s="10" t="str">
        <f t="shared" si="57"/>
        <v/>
      </c>
      <c r="Q377" s="6" t="str">
        <f t="shared" si="58"/>
        <v/>
      </c>
      <c r="R377" s="6" t="str">
        <f t="shared" si="59"/>
        <v/>
      </c>
      <c r="S377" s="6" t="str">
        <f t="shared" si="60"/>
        <v/>
      </c>
      <c r="T377" s="16" t="str">
        <f t="shared" ca="1" si="61"/>
        <v/>
      </c>
      <c r="U377" s="16" t="str">
        <f t="shared" ca="1" si="62"/>
        <v/>
      </c>
      <c r="V377" s="15" t="str">
        <f t="shared" ca="1" si="63"/>
        <v/>
      </c>
      <c r="W377" s="26" t="str">
        <f t="shared" si="66"/>
        <v/>
      </c>
      <c r="X377" s="26" t="str">
        <f t="shared" si="65"/>
        <v/>
      </c>
      <c r="Y377" s="27" t="str">
        <f t="shared" si="64"/>
        <v/>
      </c>
    </row>
    <row r="378" spans="8:25" x14ac:dyDescent="0.25">
      <c r="H378" s="1"/>
      <c r="I378" s="1"/>
      <c r="J378" s="1"/>
      <c r="O378" s="10" t="str">
        <f t="shared" si="56"/>
        <v/>
      </c>
      <c r="P378" s="10" t="str">
        <f t="shared" si="57"/>
        <v/>
      </c>
      <c r="Q378" s="6" t="str">
        <f t="shared" si="58"/>
        <v/>
      </c>
      <c r="R378" s="6" t="str">
        <f t="shared" si="59"/>
        <v/>
      </c>
      <c r="S378" s="6" t="str">
        <f t="shared" si="60"/>
        <v/>
      </c>
      <c r="T378" s="16" t="str">
        <f t="shared" ca="1" si="61"/>
        <v/>
      </c>
      <c r="U378" s="16" t="str">
        <f t="shared" ca="1" si="62"/>
        <v/>
      </c>
      <c r="V378" s="15" t="str">
        <f t="shared" ca="1" si="63"/>
        <v/>
      </c>
      <c r="W378" s="26" t="str">
        <f t="shared" si="66"/>
        <v/>
      </c>
      <c r="X378" s="26" t="str">
        <f t="shared" si="65"/>
        <v/>
      </c>
      <c r="Y378" s="27" t="str">
        <f t="shared" si="64"/>
        <v/>
      </c>
    </row>
    <row r="379" spans="8:25" x14ac:dyDescent="0.25">
      <c r="H379" s="1"/>
      <c r="I379" s="1"/>
      <c r="J379" s="1"/>
      <c r="K379" s="1"/>
      <c r="O379" s="10" t="str">
        <f t="shared" si="56"/>
        <v/>
      </c>
      <c r="P379" s="10" t="str">
        <f t="shared" si="57"/>
        <v/>
      </c>
      <c r="Q379" s="6" t="str">
        <f t="shared" si="58"/>
        <v/>
      </c>
      <c r="R379" s="6" t="str">
        <f t="shared" si="59"/>
        <v/>
      </c>
      <c r="S379" s="6" t="str">
        <f t="shared" si="60"/>
        <v/>
      </c>
      <c r="T379" s="16" t="str">
        <f t="shared" ca="1" si="61"/>
        <v/>
      </c>
      <c r="U379" s="16" t="str">
        <f t="shared" ca="1" si="62"/>
        <v/>
      </c>
      <c r="V379" s="15" t="str">
        <f t="shared" ca="1" si="63"/>
        <v/>
      </c>
      <c r="W379" s="26" t="str">
        <f t="shared" si="66"/>
        <v/>
      </c>
      <c r="X379" s="26" t="str">
        <f t="shared" si="65"/>
        <v/>
      </c>
      <c r="Y379" s="27" t="str">
        <f t="shared" si="64"/>
        <v/>
      </c>
    </row>
    <row r="380" spans="8:25" x14ac:dyDescent="0.25">
      <c r="H380" s="1"/>
      <c r="I380" s="1"/>
      <c r="J380" s="1"/>
      <c r="K380" s="1"/>
      <c r="O380" s="10" t="str">
        <f t="shared" si="56"/>
        <v/>
      </c>
      <c r="P380" s="10" t="str">
        <f t="shared" si="57"/>
        <v/>
      </c>
      <c r="Q380" s="6" t="str">
        <f t="shared" si="58"/>
        <v/>
      </c>
      <c r="R380" s="6" t="str">
        <f t="shared" si="59"/>
        <v/>
      </c>
      <c r="S380" s="6" t="str">
        <f t="shared" si="60"/>
        <v/>
      </c>
      <c r="T380" s="16" t="str">
        <f t="shared" ca="1" si="61"/>
        <v/>
      </c>
      <c r="U380" s="16" t="str">
        <f t="shared" ca="1" si="62"/>
        <v/>
      </c>
      <c r="V380" s="15" t="str">
        <f t="shared" ca="1" si="63"/>
        <v/>
      </c>
      <c r="W380" s="26" t="str">
        <f t="shared" si="66"/>
        <v/>
      </c>
      <c r="X380" s="26" t="str">
        <f t="shared" si="65"/>
        <v/>
      </c>
      <c r="Y380" s="27" t="str">
        <f t="shared" si="64"/>
        <v/>
      </c>
    </row>
    <row r="381" spans="8:25" x14ac:dyDescent="0.25">
      <c r="H381" s="1"/>
      <c r="I381" s="1"/>
      <c r="J381" s="1"/>
      <c r="K381" s="1"/>
      <c r="O381" s="10" t="str">
        <f t="shared" si="56"/>
        <v/>
      </c>
      <c r="P381" s="10" t="str">
        <f t="shared" si="57"/>
        <v/>
      </c>
      <c r="Q381" s="6" t="str">
        <f t="shared" si="58"/>
        <v/>
      </c>
      <c r="R381" s="6" t="str">
        <f t="shared" si="59"/>
        <v/>
      </c>
      <c r="S381" s="6" t="str">
        <f t="shared" si="60"/>
        <v/>
      </c>
      <c r="T381" s="16" t="str">
        <f t="shared" ca="1" si="61"/>
        <v/>
      </c>
      <c r="U381" s="16" t="str">
        <f t="shared" ca="1" si="62"/>
        <v/>
      </c>
      <c r="V381" s="15" t="str">
        <f t="shared" ca="1" si="63"/>
        <v/>
      </c>
      <c r="W381" s="26" t="str">
        <f t="shared" si="66"/>
        <v/>
      </c>
      <c r="X381" s="26" t="str">
        <f t="shared" si="65"/>
        <v/>
      </c>
      <c r="Y381" s="27" t="str">
        <f t="shared" si="64"/>
        <v/>
      </c>
    </row>
    <row r="382" spans="8:25" x14ac:dyDescent="0.25">
      <c r="O382" s="10" t="str">
        <f t="shared" si="56"/>
        <v/>
      </c>
      <c r="P382" s="10" t="str">
        <f t="shared" si="57"/>
        <v/>
      </c>
      <c r="Q382" s="6" t="str">
        <f t="shared" si="58"/>
        <v/>
      </c>
      <c r="R382" s="6" t="str">
        <f t="shared" si="59"/>
        <v/>
      </c>
      <c r="S382" s="6" t="str">
        <f t="shared" si="60"/>
        <v/>
      </c>
      <c r="T382" s="16" t="str">
        <f t="shared" ca="1" si="61"/>
        <v/>
      </c>
      <c r="U382" s="16" t="str">
        <f t="shared" ca="1" si="62"/>
        <v/>
      </c>
      <c r="V382" s="15" t="str">
        <f t="shared" ca="1" si="63"/>
        <v/>
      </c>
      <c r="W382" s="26" t="str">
        <f t="shared" si="66"/>
        <v/>
      </c>
      <c r="X382" s="26" t="str">
        <f t="shared" si="65"/>
        <v/>
      </c>
      <c r="Y382" s="27" t="str">
        <f t="shared" si="64"/>
        <v/>
      </c>
    </row>
    <row r="383" spans="8:25" x14ac:dyDescent="0.25">
      <c r="O383" s="10" t="str">
        <f t="shared" si="56"/>
        <v/>
      </c>
      <c r="P383" s="10" t="str">
        <f t="shared" si="57"/>
        <v/>
      </c>
      <c r="Q383" s="6" t="str">
        <f t="shared" si="58"/>
        <v/>
      </c>
      <c r="R383" s="6" t="str">
        <f t="shared" si="59"/>
        <v/>
      </c>
      <c r="S383" s="6" t="str">
        <f t="shared" si="60"/>
        <v/>
      </c>
      <c r="T383" s="16" t="str">
        <f t="shared" ca="1" si="61"/>
        <v/>
      </c>
      <c r="U383" s="16" t="str">
        <f t="shared" ca="1" si="62"/>
        <v/>
      </c>
      <c r="V383" s="15" t="str">
        <f t="shared" ca="1" si="63"/>
        <v/>
      </c>
      <c r="W383" s="26" t="str">
        <f t="shared" si="66"/>
        <v/>
      </c>
      <c r="X383" s="26" t="str">
        <f t="shared" si="65"/>
        <v/>
      </c>
      <c r="Y383" s="27" t="str">
        <f t="shared" si="64"/>
        <v/>
      </c>
    </row>
    <row r="384" spans="8:25" x14ac:dyDescent="0.25">
      <c r="H384" s="1"/>
      <c r="I384" s="1"/>
      <c r="J384" s="1"/>
      <c r="K384" s="1"/>
      <c r="O384" s="10" t="str">
        <f t="shared" si="56"/>
        <v/>
      </c>
      <c r="P384" s="10" t="str">
        <f t="shared" si="57"/>
        <v/>
      </c>
      <c r="Q384" s="6" t="str">
        <f t="shared" si="58"/>
        <v/>
      </c>
      <c r="R384" s="6" t="str">
        <f t="shared" si="59"/>
        <v/>
      </c>
      <c r="S384" s="6" t="str">
        <f t="shared" si="60"/>
        <v/>
      </c>
      <c r="T384" s="16" t="str">
        <f t="shared" ca="1" si="61"/>
        <v/>
      </c>
      <c r="U384" s="16" t="str">
        <f t="shared" ca="1" si="62"/>
        <v/>
      </c>
      <c r="V384" s="15" t="str">
        <f t="shared" ca="1" si="63"/>
        <v/>
      </c>
      <c r="W384" s="26" t="str">
        <f t="shared" si="66"/>
        <v/>
      </c>
      <c r="X384" s="26" t="str">
        <f t="shared" si="65"/>
        <v/>
      </c>
      <c r="Y384" s="27" t="str">
        <f t="shared" si="64"/>
        <v/>
      </c>
    </row>
    <row r="385" spans="8:25" x14ac:dyDescent="0.25">
      <c r="H385" s="1"/>
      <c r="I385" s="1"/>
      <c r="J385" s="1"/>
      <c r="K385" s="1"/>
      <c r="O385" s="10" t="str">
        <f t="shared" si="56"/>
        <v/>
      </c>
      <c r="P385" s="10" t="str">
        <f t="shared" si="57"/>
        <v/>
      </c>
      <c r="Q385" s="6" t="str">
        <f t="shared" si="58"/>
        <v/>
      </c>
      <c r="R385" s="6" t="str">
        <f t="shared" si="59"/>
        <v/>
      </c>
      <c r="S385" s="6" t="str">
        <f t="shared" si="60"/>
        <v/>
      </c>
      <c r="T385" s="16" t="str">
        <f t="shared" ca="1" si="61"/>
        <v/>
      </c>
      <c r="U385" s="16" t="str">
        <f t="shared" ca="1" si="62"/>
        <v/>
      </c>
      <c r="V385" s="15" t="str">
        <f t="shared" ca="1" si="63"/>
        <v/>
      </c>
      <c r="W385" s="26" t="str">
        <f t="shared" si="66"/>
        <v/>
      </c>
      <c r="X385" s="26" t="str">
        <f t="shared" si="65"/>
        <v/>
      </c>
      <c r="Y385" s="27" t="str">
        <f t="shared" si="64"/>
        <v/>
      </c>
    </row>
    <row r="386" spans="8:25" x14ac:dyDescent="0.25">
      <c r="H386" s="1"/>
      <c r="I386" s="1"/>
      <c r="J386" s="1"/>
      <c r="K386" s="1"/>
      <c r="O386" s="10" t="str">
        <f t="shared" ref="O386:O439" si="67">IF(AND(K386&lt;&gt;"",C386&lt;&gt;"特性",C386&lt;&gt;"Bug",C386&lt;&gt;"测试计划",C386&lt;&gt;"测试套件",C386&lt;&gt;"测试用例"),H386,"")</f>
        <v/>
      </c>
      <c r="P386" s="10" t="str">
        <f t="shared" ref="P386:P439" si="68">IF(AND(K386&lt;&gt;"",C386&lt;&gt;"特性",C386&lt;&gt;"Bug",C386&lt;&gt;"测试计划",C386&lt;&gt;"测试套件",C386&lt;&gt;"测试用例"),I386,"")</f>
        <v/>
      </c>
      <c r="Q386" s="6" t="str">
        <f t="shared" ref="Q386:Q439" si="69">IF(AND(K386&lt;&gt;"",C386&lt;&gt;"特性",C386&lt;&gt;"Bug",C386&lt;&gt;"测试计划",C386&lt;&gt;"测试套件",C386&lt;&gt;"测试用例"),IF(M386&gt;0,M386/8,DATEDIF(H386,I386,"D")),"")</f>
        <v/>
      </c>
      <c r="R386" s="6" t="str">
        <f t="shared" ref="R386:R440" si="70">IF(AND(K386&lt;&gt;"",C386&lt;&gt;"特性",C386&lt;&gt;"Bug",C386&lt;&gt;"测试计划",C386&lt;&gt;"测试套件",C386&lt;&gt;"测试用例"),IF(N386&gt;0,N386/8,DATEDIF(IF(ISBLANK(J386),H386,J386),K386,"D")),"")</f>
        <v/>
      </c>
      <c r="S386" s="6" t="str">
        <f t="shared" ref="S386:S439" si="71">IF(AND(K386&lt;&gt;"",C386&lt;&gt;"特性",C386&lt;&gt;"Bug",C386&lt;&gt;"测试计划",C386&lt;&gt;"测试套件",C386&lt;&gt;"测试用例"),IF(AND(K386&gt;I386),-DATEDIF(I386,K386,"D"),DATEDIF(K386,I386,"D")),"")</f>
        <v/>
      </c>
      <c r="T386" s="16" t="str">
        <f t="shared" ref="T386:T439" ca="1" si="72">IF(AND(K386&lt;&gt;"",C386&lt;&gt;"特性",C386&lt;&gt;"Bug",C386&lt;&gt;"测试计划",C386&lt;&gt;"测试套件",C386&lt;&gt;"测试用例",K386&gt;(TODAY()-30)),IF(ISBLANK(J386),H386,J386),"")</f>
        <v/>
      </c>
      <c r="U386" s="16" t="str">
        <f t="shared" ref="U386:U439" ca="1" si="73">IF(AND(K386&lt;&gt;"",C386&lt;&gt;"特性",C386&lt;&gt;"Bug",C386&lt;&gt;"测试计划",C386&lt;&gt;"测试套件",C386&lt;&gt;"测试用例",K386&gt;(TODAY()-30)),K386,"")</f>
        <v/>
      </c>
      <c r="V386" s="15" t="str">
        <f t="shared" ref="V386:V439" ca="1" si="74">IF(AND(K386&lt;&gt;"",C386&lt;&gt;"特性",C386&lt;&gt;"Bug",C386&lt;&gt;"测试计划",C386&lt;&gt;"测试套件",C386&lt;&gt;"测试用例",K386&gt;(TODAY()-30)),IF(N386&gt;0,N386/8,DATEDIF(IF(ISBLANK(J386),H386,J386),K386,"D")),"")</f>
        <v/>
      </c>
      <c r="W386" s="26" t="str">
        <f t="shared" si="66"/>
        <v/>
      </c>
      <c r="X386" s="26" t="str">
        <f t="shared" si="65"/>
        <v/>
      </c>
      <c r="Y386" s="27" t="str">
        <f t="shared" si="64"/>
        <v/>
      </c>
    </row>
    <row r="387" spans="8:25" x14ac:dyDescent="0.25">
      <c r="O387" s="10" t="str">
        <f t="shared" si="67"/>
        <v/>
      </c>
      <c r="P387" s="10" t="str">
        <f t="shared" si="68"/>
        <v/>
      </c>
      <c r="Q387" s="6" t="str">
        <f t="shared" si="69"/>
        <v/>
      </c>
      <c r="R387" s="6" t="str">
        <f t="shared" si="70"/>
        <v/>
      </c>
      <c r="S387" s="6" t="str">
        <f t="shared" si="71"/>
        <v/>
      </c>
      <c r="T387" s="16" t="str">
        <f t="shared" ca="1" si="72"/>
        <v/>
      </c>
      <c r="U387" s="16" t="str">
        <f t="shared" ca="1" si="73"/>
        <v/>
      </c>
      <c r="V387" s="15" t="str">
        <f t="shared" ca="1" si="74"/>
        <v/>
      </c>
      <c r="W387" s="26" t="str">
        <f t="shared" si="66"/>
        <v/>
      </c>
      <c r="X387" s="26" t="str">
        <f t="shared" si="65"/>
        <v/>
      </c>
      <c r="Y387" s="27" t="str">
        <f t="shared" si="64"/>
        <v/>
      </c>
    </row>
    <row r="388" spans="8:25" x14ac:dyDescent="0.25">
      <c r="H388" s="1"/>
      <c r="I388" s="1"/>
      <c r="J388" s="1"/>
      <c r="K388" s="1"/>
      <c r="O388" s="10" t="str">
        <f t="shared" si="67"/>
        <v/>
      </c>
      <c r="P388" s="10" t="str">
        <f t="shared" si="68"/>
        <v/>
      </c>
      <c r="Q388" s="6" t="str">
        <f t="shared" si="69"/>
        <v/>
      </c>
      <c r="R388" s="6" t="str">
        <f t="shared" si="70"/>
        <v/>
      </c>
      <c r="S388" s="6" t="str">
        <f t="shared" si="71"/>
        <v/>
      </c>
      <c r="T388" s="16" t="str">
        <f t="shared" ca="1" si="72"/>
        <v/>
      </c>
      <c r="U388" s="16" t="str">
        <f t="shared" ca="1" si="73"/>
        <v/>
      </c>
      <c r="V388" s="15" t="str">
        <f t="shared" ca="1" si="74"/>
        <v/>
      </c>
      <c r="W388" s="26" t="str">
        <f t="shared" si="66"/>
        <v/>
      </c>
      <c r="X388" s="26" t="str">
        <f t="shared" si="65"/>
        <v/>
      </c>
      <c r="Y388" s="27" t="str">
        <f t="shared" si="64"/>
        <v/>
      </c>
    </row>
    <row r="389" spans="8:25" x14ac:dyDescent="0.25">
      <c r="O389" s="10" t="str">
        <f t="shared" si="67"/>
        <v/>
      </c>
      <c r="P389" s="10" t="str">
        <f t="shared" si="68"/>
        <v/>
      </c>
      <c r="Q389" s="6" t="str">
        <f t="shared" si="69"/>
        <v/>
      </c>
      <c r="R389" s="6" t="str">
        <f t="shared" si="70"/>
        <v/>
      </c>
      <c r="S389" s="6" t="str">
        <f t="shared" si="71"/>
        <v/>
      </c>
      <c r="T389" s="16" t="str">
        <f t="shared" ca="1" si="72"/>
        <v/>
      </c>
      <c r="U389" s="16" t="str">
        <f t="shared" ca="1" si="73"/>
        <v/>
      </c>
      <c r="V389" s="15" t="str">
        <f t="shared" ca="1" si="74"/>
        <v/>
      </c>
      <c r="W389" s="26" t="str">
        <f t="shared" si="66"/>
        <v/>
      </c>
      <c r="X389" s="26" t="str">
        <f t="shared" si="65"/>
        <v/>
      </c>
      <c r="Y389" s="27" t="str">
        <f t="shared" ref="Y389:Y452" si="75">IF(AND(A389&lt;&gt;"",F389&lt;&gt;"完成",ISBLANK(K389),C389&lt;&gt;"特性",C389&lt;&gt;"Bug",C389&lt;&gt;"测试计划",C389&lt;&gt;"测试套件",C389&lt;&gt;"测试用例"),IF(ISBLANK(M389),$V$547,M389/8),"")</f>
        <v/>
      </c>
    </row>
    <row r="390" spans="8:25" x14ac:dyDescent="0.25">
      <c r="O390" s="10" t="str">
        <f t="shared" si="67"/>
        <v/>
      </c>
      <c r="P390" s="10" t="str">
        <f t="shared" si="68"/>
        <v/>
      </c>
      <c r="Q390" s="6" t="str">
        <f t="shared" si="69"/>
        <v/>
      </c>
      <c r="R390" s="6" t="str">
        <f t="shared" si="70"/>
        <v/>
      </c>
      <c r="S390" s="6" t="str">
        <f t="shared" si="71"/>
        <v/>
      </c>
      <c r="T390" s="16" t="str">
        <f t="shared" ca="1" si="72"/>
        <v/>
      </c>
      <c r="U390" s="16" t="str">
        <f t="shared" ca="1" si="73"/>
        <v/>
      </c>
      <c r="V390" s="15" t="str">
        <f t="shared" ca="1" si="74"/>
        <v/>
      </c>
      <c r="W390" s="26" t="str">
        <f t="shared" si="66"/>
        <v/>
      </c>
      <c r="X390" s="26" t="str">
        <f t="shared" si="65"/>
        <v/>
      </c>
      <c r="Y390" s="27" t="str">
        <f t="shared" si="75"/>
        <v/>
      </c>
    </row>
    <row r="391" spans="8:25" x14ac:dyDescent="0.25">
      <c r="O391" s="10" t="str">
        <f t="shared" si="67"/>
        <v/>
      </c>
      <c r="P391" s="10" t="str">
        <f t="shared" si="68"/>
        <v/>
      </c>
      <c r="Q391" s="6" t="str">
        <f t="shared" si="69"/>
        <v/>
      </c>
      <c r="R391" s="6" t="str">
        <f t="shared" si="70"/>
        <v/>
      </c>
      <c r="S391" s="6" t="str">
        <f t="shared" si="71"/>
        <v/>
      </c>
      <c r="T391" s="16" t="str">
        <f t="shared" ca="1" si="72"/>
        <v/>
      </c>
      <c r="U391" s="16" t="str">
        <f t="shared" ca="1" si="73"/>
        <v/>
      </c>
      <c r="V391" s="15" t="str">
        <f t="shared" ca="1" si="74"/>
        <v/>
      </c>
      <c r="W391" s="26" t="str">
        <f t="shared" si="66"/>
        <v/>
      </c>
      <c r="X391" s="26" t="str">
        <f t="shared" si="65"/>
        <v/>
      </c>
      <c r="Y391" s="27" t="str">
        <f t="shared" si="75"/>
        <v/>
      </c>
    </row>
    <row r="392" spans="8:25" x14ac:dyDescent="0.25">
      <c r="O392" s="10" t="str">
        <f t="shared" si="67"/>
        <v/>
      </c>
      <c r="P392" s="10" t="str">
        <f t="shared" si="68"/>
        <v/>
      </c>
      <c r="Q392" s="6" t="str">
        <f t="shared" si="69"/>
        <v/>
      </c>
      <c r="R392" s="6" t="str">
        <f t="shared" si="70"/>
        <v/>
      </c>
      <c r="S392" s="6" t="str">
        <f t="shared" si="71"/>
        <v/>
      </c>
      <c r="T392" s="16" t="str">
        <f t="shared" ca="1" si="72"/>
        <v/>
      </c>
      <c r="U392" s="16" t="str">
        <f t="shared" ca="1" si="73"/>
        <v/>
      </c>
      <c r="V392" s="15" t="str">
        <f t="shared" ca="1" si="74"/>
        <v/>
      </c>
      <c r="W392" s="26" t="str">
        <f t="shared" si="66"/>
        <v/>
      </c>
      <c r="X392" s="26" t="str">
        <f t="shared" si="65"/>
        <v/>
      </c>
      <c r="Y392" s="27" t="str">
        <f t="shared" si="75"/>
        <v/>
      </c>
    </row>
    <row r="393" spans="8:25" x14ac:dyDescent="0.25">
      <c r="O393" s="10" t="str">
        <f t="shared" si="67"/>
        <v/>
      </c>
      <c r="P393" s="10" t="str">
        <f t="shared" si="68"/>
        <v/>
      </c>
      <c r="Q393" s="6" t="str">
        <f t="shared" si="69"/>
        <v/>
      </c>
      <c r="R393" s="6" t="str">
        <f t="shared" si="70"/>
        <v/>
      </c>
      <c r="S393" s="6" t="str">
        <f t="shared" si="71"/>
        <v/>
      </c>
      <c r="T393" s="16" t="str">
        <f t="shared" ca="1" si="72"/>
        <v/>
      </c>
      <c r="U393" s="16" t="str">
        <f t="shared" ca="1" si="73"/>
        <v/>
      </c>
      <c r="V393" s="15" t="str">
        <f t="shared" ca="1" si="74"/>
        <v/>
      </c>
      <c r="W393" s="26" t="str">
        <f t="shared" si="66"/>
        <v/>
      </c>
      <c r="X393" s="26" t="str">
        <f t="shared" si="65"/>
        <v/>
      </c>
      <c r="Y393" s="27" t="str">
        <f t="shared" si="75"/>
        <v/>
      </c>
    </row>
    <row r="394" spans="8:25" x14ac:dyDescent="0.25">
      <c r="O394" s="10" t="str">
        <f t="shared" si="67"/>
        <v/>
      </c>
      <c r="P394" s="10" t="str">
        <f t="shared" si="68"/>
        <v/>
      </c>
      <c r="Q394" s="6" t="str">
        <f t="shared" si="69"/>
        <v/>
      </c>
      <c r="R394" s="6" t="str">
        <f t="shared" si="70"/>
        <v/>
      </c>
      <c r="S394" s="6" t="str">
        <f t="shared" si="71"/>
        <v/>
      </c>
      <c r="T394" s="16" t="str">
        <f t="shared" ca="1" si="72"/>
        <v/>
      </c>
      <c r="U394" s="16" t="str">
        <f t="shared" ca="1" si="73"/>
        <v/>
      </c>
      <c r="V394" s="15" t="str">
        <f t="shared" ca="1" si="74"/>
        <v/>
      </c>
      <c r="W394" s="26" t="str">
        <f t="shared" si="66"/>
        <v/>
      </c>
      <c r="X394" s="26" t="str">
        <f t="shared" si="65"/>
        <v/>
      </c>
      <c r="Y394" s="27" t="str">
        <f t="shared" si="75"/>
        <v/>
      </c>
    </row>
    <row r="395" spans="8:25" x14ac:dyDescent="0.25">
      <c r="O395" s="10" t="str">
        <f t="shared" si="67"/>
        <v/>
      </c>
      <c r="P395" s="10" t="str">
        <f t="shared" si="68"/>
        <v/>
      </c>
      <c r="Q395" s="6" t="str">
        <f t="shared" si="69"/>
        <v/>
      </c>
      <c r="R395" s="6" t="str">
        <f t="shared" si="70"/>
        <v/>
      </c>
      <c r="S395" s="6" t="str">
        <f t="shared" si="71"/>
        <v/>
      </c>
      <c r="T395" s="16" t="str">
        <f t="shared" ca="1" si="72"/>
        <v/>
      </c>
      <c r="U395" s="16" t="str">
        <f t="shared" ca="1" si="73"/>
        <v/>
      </c>
      <c r="V395" s="15" t="str">
        <f t="shared" ca="1" si="74"/>
        <v/>
      </c>
      <c r="W395" s="26" t="str">
        <f t="shared" si="66"/>
        <v/>
      </c>
      <c r="X395" s="26" t="str">
        <f t="shared" si="65"/>
        <v/>
      </c>
      <c r="Y395" s="27" t="str">
        <f t="shared" si="75"/>
        <v/>
      </c>
    </row>
    <row r="396" spans="8:25" x14ac:dyDescent="0.25">
      <c r="H396" s="1"/>
      <c r="I396" s="1"/>
      <c r="J396" s="1"/>
      <c r="K396" s="1"/>
      <c r="O396" s="10" t="str">
        <f t="shared" si="67"/>
        <v/>
      </c>
      <c r="P396" s="10" t="str">
        <f t="shared" si="68"/>
        <v/>
      </c>
      <c r="Q396" s="6" t="str">
        <f t="shared" si="69"/>
        <v/>
      </c>
      <c r="R396" s="6" t="str">
        <f t="shared" si="70"/>
        <v/>
      </c>
      <c r="S396" s="6" t="str">
        <f t="shared" si="71"/>
        <v/>
      </c>
      <c r="T396" s="16" t="str">
        <f t="shared" ca="1" si="72"/>
        <v/>
      </c>
      <c r="U396" s="16" t="str">
        <f t="shared" ca="1" si="73"/>
        <v/>
      </c>
      <c r="V396" s="15" t="str">
        <f t="shared" ca="1" si="74"/>
        <v/>
      </c>
      <c r="W396" s="26" t="str">
        <f t="shared" si="66"/>
        <v/>
      </c>
      <c r="X396" s="26" t="str">
        <f t="shared" si="65"/>
        <v/>
      </c>
      <c r="Y396" s="27" t="str">
        <f t="shared" si="75"/>
        <v/>
      </c>
    </row>
    <row r="397" spans="8:25" x14ac:dyDescent="0.25">
      <c r="H397" s="1"/>
      <c r="I397" s="1"/>
      <c r="J397" s="1"/>
      <c r="K397" s="1"/>
      <c r="O397" s="10" t="str">
        <f t="shared" si="67"/>
        <v/>
      </c>
      <c r="P397" s="10" t="str">
        <f t="shared" si="68"/>
        <v/>
      </c>
      <c r="Q397" s="6" t="str">
        <f t="shared" si="69"/>
        <v/>
      </c>
      <c r="R397" s="6" t="str">
        <f t="shared" si="70"/>
        <v/>
      </c>
      <c r="S397" s="6" t="str">
        <f t="shared" si="71"/>
        <v/>
      </c>
      <c r="T397" s="16" t="str">
        <f t="shared" ca="1" si="72"/>
        <v/>
      </c>
      <c r="U397" s="16" t="str">
        <f t="shared" ca="1" si="73"/>
        <v/>
      </c>
      <c r="V397" s="15" t="str">
        <f t="shared" ca="1" si="74"/>
        <v/>
      </c>
      <c r="W397" s="26" t="str">
        <f t="shared" si="66"/>
        <v/>
      </c>
      <c r="X397" s="26" t="str">
        <f t="shared" si="65"/>
        <v/>
      </c>
      <c r="Y397" s="27" t="str">
        <f t="shared" si="75"/>
        <v/>
      </c>
    </row>
    <row r="398" spans="8:25" x14ac:dyDescent="0.25">
      <c r="H398" s="1"/>
      <c r="I398" s="1"/>
      <c r="J398" s="1"/>
      <c r="K398" s="1"/>
      <c r="O398" s="10" t="str">
        <f t="shared" si="67"/>
        <v/>
      </c>
      <c r="P398" s="10" t="str">
        <f t="shared" si="68"/>
        <v/>
      </c>
      <c r="Q398" s="6" t="str">
        <f t="shared" si="69"/>
        <v/>
      </c>
      <c r="R398" s="6" t="str">
        <f t="shared" si="70"/>
        <v/>
      </c>
      <c r="S398" s="6" t="str">
        <f t="shared" si="71"/>
        <v/>
      </c>
      <c r="T398" s="16" t="str">
        <f t="shared" ca="1" si="72"/>
        <v/>
      </c>
      <c r="U398" s="16" t="str">
        <f t="shared" ca="1" si="73"/>
        <v/>
      </c>
      <c r="V398" s="15" t="str">
        <f t="shared" ca="1" si="74"/>
        <v/>
      </c>
      <c r="W398" s="26" t="str">
        <f t="shared" si="66"/>
        <v/>
      </c>
      <c r="X398" s="26" t="str">
        <f t="shared" si="65"/>
        <v/>
      </c>
      <c r="Y398" s="27" t="str">
        <f t="shared" si="75"/>
        <v/>
      </c>
    </row>
    <row r="399" spans="8:25" x14ac:dyDescent="0.25">
      <c r="H399" s="1"/>
      <c r="I399" s="1"/>
      <c r="J399" s="1"/>
      <c r="K399" s="1"/>
      <c r="O399" s="10" t="str">
        <f t="shared" si="67"/>
        <v/>
      </c>
      <c r="P399" s="10" t="str">
        <f t="shared" si="68"/>
        <v/>
      </c>
      <c r="Q399" s="6" t="str">
        <f t="shared" si="69"/>
        <v/>
      </c>
      <c r="R399" s="6" t="str">
        <f t="shared" si="70"/>
        <v/>
      </c>
      <c r="S399" s="6" t="str">
        <f t="shared" si="71"/>
        <v/>
      </c>
      <c r="T399" s="16" t="str">
        <f t="shared" ca="1" si="72"/>
        <v/>
      </c>
      <c r="U399" s="16" t="str">
        <f t="shared" ca="1" si="73"/>
        <v/>
      </c>
      <c r="V399" s="15" t="str">
        <f t="shared" ca="1" si="74"/>
        <v/>
      </c>
      <c r="W399" s="26" t="str">
        <f t="shared" si="66"/>
        <v/>
      </c>
      <c r="X399" s="26" t="str">
        <f t="shared" si="65"/>
        <v/>
      </c>
      <c r="Y399" s="27" t="str">
        <f t="shared" si="75"/>
        <v/>
      </c>
    </row>
    <row r="400" spans="8:25" x14ac:dyDescent="0.25">
      <c r="H400" s="1"/>
      <c r="I400" s="1"/>
      <c r="J400" s="1"/>
      <c r="K400" s="1"/>
      <c r="O400" s="10" t="str">
        <f t="shared" si="67"/>
        <v/>
      </c>
      <c r="P400" s="10" t="str">
        <f t="shared" si="68"/>
        <v/>
      </c>
      <c r="Q400" s="6" t="str">
        <f t="shared" si="69"/>
        <v/>
      </c>
      <c r="R400" s="6" t="str">
        <f t="shared" si="70"/>
        <v/>
      </c>
      <c r="S400" s="6" t="str">
        <f t="shared" si="71"/>
        <v/>
      </c>
      <c r="T400" s="16" t="str">
        <f t="shared" ca="1" si="72"/>
        <v/>
      </c>
      <c r="U400" s="16" t="str">
        <f t="shared" ca="1" si="73"/>
        <v/>
      </c>
      <c r="V400" s="15" t="str">
        <f t="shared" ca="1" si="74"/>
        <v/>
      </c>
      <c r="W400" s="26" t="str">
        <f t="shared" si="66"/>
        <v/>
      </c>
      <c r="X400" s="26" t="str">
        <f t="shared" si="65"/>
        <v/>
      </c>
      <c r="Y400" s="27" t="str">
        <f t="shared" si="75"/>
        <v/>
      </c>
    </row>
    <row r="401" spans="8:25" x14ac:dyDescent="0.25">
      <c r="H401" s="1"/>
      <c r="I401" s="1"/>
      <c r="J401" s="1"/>
      <c r="K401" s="1"/>
      <c r="O401" s="10" t="str">
        <f t="shared" si="67"/>
        <v/>
      </c>
      <c r="P401" s="10" t="str">
        <f t="shared" si="68"/>
        <v/>
      </c>
      <c r="Q401" s="6" t="str">
        <f t="shared" si="69"/>
        <v/>
      </c>
      <c r="R401" s="6" t="str">
        <f t="shared" si="70"/>
        <v/>
      </c>
      <c r="S401" s="6" t="str">
        <f t="shared" si="71"/>
        <v/>
      </c>
      <c r="T401" s="16" t="str">
        <f t="shared" ca="1" si="72"/>
        <v/>
      </c>
      <c r="U401" s="16" t="str">
        <f t="shared" ca="1" si="73"/>
        <v/>
      </c>
      <c r="V401" s="15" t="str">
        <f t="shared" ca="1" si="74"/>
        <v/>
      </c>
      <c r="W401" s="26" t="str">
        <f t="shared" si="66"/>
        <v/>
      </c>
      <c r="X401" s="26" t="str">
        <f t="shared" si="65"/>
        <v/>
      </c>
      <c r="Y401" s="27" t="str">
        <f t="shared" si="75"/>
        <v/>
      </c>
    </row>
    <row r="402" spans="8:25" x14ac:dyDescent="0.25">
      <c r="H402" s="1"/>
      <c r="I402" s="1"/>
      <c r="O402" s="10" t="str">
        <f t="shared" si="67"/>
        <v/>
      </c>
      <c r="P402" s="10" t="str">
        <f t="shared" si="68"/>
        <v/>
      </c>
      <c r="Q402" s="6" t="str">
        <f t="shared" si="69"/>
        <v/>
      </c>
      <c r="R402" s="6" t="str">
        <f t="shared" si="70"/>
        <v/>
      </c>
      <c r="S402" s="6" t="str">
        <f t="shared" si="71"/>
        <v/>
      </c>
      <c r="T402" s="16" t="str">
        <f t="shared" ca="1" si="72"/>
        <v/>
      </c>
      <c r="U402" s="16" t="str">
        <f t="shared" ca="1" si="73"/>
        <v/>
      </c>
      <c r="V402" s="15" t="str">
        <f t="shared" ca="1" si="74"/>
        <v/>
      </c>
      <c r="W402" s="26" t="str">
        <f t="shared" si="66"/>
        <v/>
      </c>
      <c r="X402" s="26" t="str">
        <f t="shared" si="65"/>
        <v/>
      </c>
      <c r="Y402" s="27" t="str">
        <f t="shared" si="75"/>
        <v/>
      </c>
    </row>
    <row r="403" spans="8:25" x14ac:dyDescent="0.25">
      <c r="O403" s="10" t="str">
        <f t="shared" si="67"/>
        <v/>
      </c>
      <c r="P403" s="10" t="str">
        <f t="shared" si="68"/>
        <v/>
      </c>
      <c r="Q403" s="6" t="str">
        <f t="shared" si="69"/>
        <v/>
      </c>
      <c r="R403" s="6" t="str">
        <f t="shared" si="70"/>
        <v/>
      </c>
      <c r="S403" s="6" t="str">
        <f t="shared" si="71"/>
        <v/>
      </c>
      <c r="T403" s="16" t="str">
        <f t="shared" ca="1" si="72"/>
        <v/>
      </c>
      <c r="U403" s="16" t="str">
        <f t="shared" ca="1" si="73"/>
        <v/>
      </c>
      <c r="V403" s="15" t="str">
        <f t="shared" ca="1" si="74"/>
        <v/>
      </c>
      <c r="W403" s="26" t="str">
        <f t="shared" si="66"/>
        <v/>
      </c>
      <c r="X403" s="26" t="str">
        <f t="shared" si="65"/>
        <v/>
      </c>
      <c r="Y403" s="27" t="str">
        <f t="shared" si="75"/>
        <v/>
      </c>
    </row>
    <row r="404" spans="8:25" x14ac:dyDescent="0.25">
      <c r="O404" s="10" t="str">
        <f t="shared" si="67"/>
        <v/>
      </c>
      <c r="P404" s="10" t="str">
        <f t="shared" si="68"/>
        <v/>
      </c>
      <c r="Q404" s="6" t="str">
        <f t="shared" si="69"/>
        <v/>
      </c>
      <c r="R404" s="6" t="str">
        <f t="shared" si="70"/>
        <v/>
      </c>
      <c r="S404" s="6" t="str">
        <f t="shared" si="71"/>
        <v/>
      </c>
      <c r="T404" s="16" t="str">
        <f t="shared" ca="1" si="72"/>
        <v/>
      </c>
      <c r="U404" s="16" t="str">
        <f t="shared" ca="1" si="73"/>
        <v/>
      </c>
      <c r="V404" s="15" t="str">
        <f t="shared" ca="1" si="74"/>
        <v/>
      </c>
      <c r="W404" s="26" t="str">
        <f t="shared" si="66"/>
        <v/>
      </c>
      <c r="X404" s="26" t="str">
        <f t="shared" si="65"/>
        <v/>
      </c>
      <c r="Y404" s="27" t="str">
        <f t="shared" si="75"/>
        <v/>
      </c>
    </row>
    <row r="405" spans="8:25" x14ac:dyDescent="0.25">
      <c r="O405" s="10" t="str">
        <f t="shared" si="67"/>
        <v/>
      </c>
      <c r="P405" s="10" t="str">
        <f t="shared" si="68"/>
        <v/>
      </c>
      <c r="Q405" s="6" t="str">
        <f t="shared" si="69"/>
        <v/>
      </c>
      <c r="R405" s="6" t="str">
        <f t="shared" si="70"/>
        <v/>
      </c>
      <c r="S405" s="6" t="str">
        <f t="shared" si="71"/>
        <v/>
      </c>
      <c r="T405" s="16" t="str">
        <f t="shared" ca="1" si="72"/>
        <v/>
      </c>
      <c r="U405" s="16" t="str">
        <f t="shared" ca="1" si="73"/>
        <v/>
      </c>
      <c r="V405" s="15" t="str">
        <f t="shared" ca="1" si="74"/>
        <v/>
      </c>
      <c r="W405" s="26" t="str">
        <f t="shared" si="66"/>
        <v/>
      </c>
      <c r="X405" s="26" t="str">
        <f t="shared" si="65"/>
        <v/>
      </c>
      <c r="Y405" s="27" t="str">
        <f t="shared" si="75"/>
        <v/>
      </c>
    </row>
    <row r="406" spans="8:25" x14ac:dyDescent="0.25">
      <c r="H406" s="1"/>
      <c r="I406" s="1"/>
      <c r="J406" s="1"/>
      <c r="K406" s="1"/>
      <c r="O406" s="10" t="str">
        <f t="shared" si="67"/>
        <v/>
      </c>
      <c r="P406" s="10" t="str">
        <f t="shared" si="68"/>
        <v/>
      </c>
      <c r="Q406" s="6" t="str">
        <f t="shared" si="69"/>
        <v/>
      </c>
      <c r="R406" s="6" t="str">
        <f t="shared" si="70"/>
        <v/>
      </c>
      <c r="S406" s="6" t="str">
        <f t="shared" si="71"/>
        <v/>
      </c>
      <c r="T406" s="16" t="str">
        <f t="shared" ca="1" si="72"/>
        <v/>
      </c>
      <c r="U406" s="16" t="str">
        <f t="shared" ca="1" si="73"/>
        <v/>
      </c>
      <c r="V406" s="15" t="str">
        <f t="shared" ca="1" si="74"/>
        <v/>
      </c>
      <c r="W406" s="26" t="str">
        <f t="shared" si="66"/>
        <v/>
      </c>
      <c r="X406" s="26" t="str">
        <f t="shared" si="65"/>
        <v/>
      </c>
      <c r="Y406" s="27" t="str">
        <f t="shared" si="75"/>
        <v/>
      </c>
    </row>
    <row r="407" spans="8:25" x14ac:dyDescent="0.25">
      <c r="H407" s="1"/>
      <c r="I407" s="1"/>
      <c r="J407" s="1"/>
      <c r="K407" s="1"/>
      <c r="O407" s="10" t="str">
        <f t="shared" si="67"/>
        <v/>
      </c>
      <c r="P407" s="10" t="str">
        <f t="shared" si="68"/>
        <v/>
      </c>
      <c r="Q407" s="6" t="str">
        <f t="shared" si="69"/>
        <v/>
      </c>
      <c r="R407" s="6" t="str">
        <f t="shared" si="70"/>
        <v/>
      </c>
      <c r="S407" s="6" t="str">
        <f t="shared" si="71"/>
        <v/>
      </c>
      <c r="T407" s="16" t="str">
        <f t="shared" ca="1" si="72"/>
        <v/>
      </c>
      <c r="U407" s="16" t="str">
        <f t="shared" ca="1" si="73"/>
        <v/>
      </c>
      <c r="V407" s="15" t="str">
        <f t="shared" ca="1" si="74"/>
        <v/>
      </c>
      <c r="W407" s="26" t="str">
        <f t="shared" si="66"/>
        <v/>
      </c>
      <c r="X407" s="26" t="str">
        <f t="shared" si="65"/>
        <v/>
      </c>
      <c r="Y407" s="27" t="str">
        <f t="shared" si="75"/>
        <v/>
      </c>
    </row>
    <row r="408" spans="8:25" x14ac:dyDescent="0.25">
      <c r="L408" s="1"/>
      <c r="O408" s="10" t="str">
        <f t="shared" si="67"/>
        <v/>
      </c>
      <c r="P408" s="10" t="str">
        <f t="shared" si="68"/>
        <v/>
      </c>
      <c r="Q408" s="6" t="str">
        <f t="shared" si="69"/>
        <v/>
      </c>
      <c r="R408" s="6" t="str">
        <f t="shared" si="70"/>
        <v/>
      </c>
      <c r="S408" s="6" t="str">
        <f t="shared" si="71"/>
        <v/>
      </c>
      <c r="T408" s="16" t="str">
        <f t="shared" ca="1" si="72"/>
        <v/>
      </c>
      <c r="U408" s="16" t="str">
        <f t="shared" ca="1" si="73"/>
        <v/>
      </c>
      <c r="V408" s="15" t="str">
        <f t="shared" ca="1" si="74"/>
        <v/>
      </c>
      <c r="W408" s="26" t="str">
        <f t="shared" si="66"/>
        <v/>
      </c>
      <c r="X408" s="26" t="str">
        <f t="shared" si="65"/>
        <v/>
      </c>
      <c r="Y408" s="27" t="str">
        <f t="shared" si="75"/>
        <v/>
      </c>
    </row>
    <row r="409" spans="8:25" x14ac:dyDescent="0.25">
      <c r="H409" s="1"/>
      <c r="I409" s="1"/>
      <c r="J409" s="1"/>
      <c r="K409" s="1"/>
      <c r="O409" s="10" t="str">
        <f t="shared" si="67"/>
        <v/>
      </c>
      <c r="P409" s="10" t="str">
        <f t="shared" si="68"/>
        <v/>
      </c>
      <c r="Q409" s="6" t="str">
        <f t="shared" si="69"/>
        <v/>
      </c>
      <c r="R409" s="6" t="str">
        <f t="shared" si="70"/>
        <v/>
      </c>
      <c r="S409" s="6" t="str">
        <f t="shared" si="71"/>
        <v/>
      </c>
      <c r="T409" s="16" t="str">
        <f t="shared" ca="1" si="72"/>
        <v/>
      </c>
      <c r="U409" s="16" t="str">
        <f t="shared" ca="1" si="73"/>
        <v/>
      </c>
      <c r="V409" s="15" t="str">
        <f t="shared" ca="1" si="74"/>
        <v/>
      </c>
      <c r="W409" s="26" t="str">
        <f t="shared" si="66"/>
        <v/>
      </c>
      <c r="X409" s="26" t="str">
        <f t="shared" si="65"/>
        <v/>
      </c>
      <c r="Y409" s="27" t="str">
        <f t="shared" si="75"/>
        <v/>
      </c>
    </row>
    <row r="410" spans="8:25" x14ac:dyDescent="0.25">
      <c r="H410" s="1"/>
      <c r="I410" s="1"/>
      <c r="J410" s="1"/>
      <c r="K410" s="1"/>
      <c r="O410" s="10" t="str">
        <f t="shared" si="67"/>
        <v/>
      </c>
      <c r="P410" s="10" t="str">
        <f t="shared" si="68"/>
        <v/>
      </c>
      <c r="Q410" s="6" t="str">
        <f t="shared" si="69"/>
        <v/>
      </c>
      <c r="R410" s="6" t="str">
        <f t="shared" si="70"/>
        <v/>
      </c>
      <c r="S410" s="6" t="str">
        <f t="shared" si="71"/>
        <v/>
      </c>
      <c r="T410" s="16" t="str">
        <f t="shared" ca="1" si="72"/>
        <v/>
      </c>
      <c r="U410" s="16" t="str">
        <f t="shared" ca="1" si="73"/>
        <v/>
      </c>
      <c r="V410" s="15" t="str">
        <f t="shared" ca="1" si="74"/>
        <v/>
      </c>
      <c r="W410" s="26" t="str">
        <f t="shared" si="66"/>
        <v/>
      </c>
      <c r="X410" s="26" t="str">
        <f t="shared" si="65"/>
        <v/>
      </c>
      <c r="Y410" s="27" t="str">
        <f t="shared" si="75"/>
        <v/>
      </c>
    </row>
    <row r="411" spans="8:25" x14ac:dyDescent="0.25">
      <c r="H411" s="1"/>
      <c r="I411" s="1"/>
      <c r="J411" s="1"/>
      <c r="K411" s="1"/>
      <c r="O411" s="10" t="str">
        <f t="shared" si="67"/>
        <v/>
      </c>
      <c r="P411" s="10" t="str">
        <f t="shared" si="68"/>
        <v/>
      </c>
      <c r="Q411" s="6" t="str">
        <f t="shared" si="69"/>
        <v/>
      </c>
      <c r="R411" s="6" t="str">
        <f t="shared" si="70"/>
        <v/>
      </c>
      <c r="S411" s="6" t="str">
        <f t="shared" si="71"/>
        <v/>
      </c>
      <c r="T411" s="16" t="str">
        <f t="shared" ca="1" si="72"/>
        <v/>
      </c>
      <c r="U411" s="16" t="str">
        <f t="shared" ca="1" si="73"/>
        <v/>
      </c>
      <c r="V411" s="15" t="str">
        <f t="shared" ca="1" si="74"/>
        <v/>
      </c>
      <c r="W411" s="26" t="str">
        <f t="shared" si="66"/>
        <v/>
      </c>
      <c r="X411" s="26" t="str">
        <f t="shared" si="65"/>
        <v/>
      </c>
      <c r="Y411" s="27" t="str">
        <f t="shared" si="75"/>
        <v/>
      </c>
    </row>
    <row r="412" spans="8:25" x14ac:dyDescent="0.25">
      <c r="H412" s="1"/>
      <c r="I412" s="1"/>
      <c r="J412" s="1"/>
      <c r="K412" s="1"/>
      <c r="O412" s="10" t="str">
        <f t="shared" si="67"/>
        <v/>
      </c>
      <c r="P412" s="10" t="str">
        <f t="shared" si="68"/>
        <v/>
      </c>
      <c r="Q412" s="6" t="str">
        <f t="shared" si="69"/>
        <v/>
      </c>
      <c r="R412" s="6" t="str">
        <f t="shared" si="70"/>
        <v/>
      </c>
      <c r="S412" s="6" t="str">
        <f t="shared" si="71"/>
        <v/>
      </c>
      <c r="T412" s="16" t="str">
        <f t="shared" ca="1" si="72"/>
        <v/>
      </c>
      <c r="U412" s="16" t="str">
        <f t="shared" ca="1" si="73"/>
        <v/>
      </c>
      <c r="V412" s="15" t="str">
        <f t="shared" ca="1" si="74"/>
        <v/>
      </c>
      <c r="W412" s="26" t="str">
        <f t="shared" si="66"/>
        <v/>
      </c>
      <c r="X412" s="26" t="str">
        <f t="shared" si="65"/>
        <v/>
      </c>
      <c r="Y412" s="27" t="str">
        <f t="shared" si="75"/>
        <v/>
      </c>
    </row>
    <row r="413" spans="8:25" x14ac:dyDescent="0.25">
      <c r="H413" s="1"/>
      <c r="I413" s="1"/>
      <c r="J413" s="1"/>
      <c r="K413" s="1"/>
      <c r="O413" s="10" t="str">
        <f t="shared" si="67"/>
        <v/>
      </c>
      <c r="P413" s="10" t="str">
        <f t="shared" si="68"/>
        <v/>
      </c>
      <c r="Q413" s="6" t="str">
        <f t="shared" si="69"/>
        <v/>
      </c>
      <c r="R413" s="6" t="str">
        <f t="shared" si="70"/>
        <v/>
      </c>
      <c r="S413" s="6" t="str">
        <f t="shared" si="71"/>
        <v/>
      </c>
      <c r="T413" s="16" t="str">
        <f t="shared" ca="1" si="72"/>
        <v/>
      </c>
      <c r="U413" s="16" t="str">
        <f t="shared" ca="1" si="73"/>
        <v/>
      </c>
      <c r="V413" s="15" t="str">
        <f t="shared" ca="1" si="74"/>
        <v/>
      </c>
      <c r="W413" s="26" t="str">
        <f t="shared" si="66"/>
        <v/>
      </c>
      <c r="X413" s="26" t="str">
        <f t="shared" si="65"/>
        <v/>
      </c>
      <c r="Y413" s="27" t="str">
        <f t="shared" si="75"/>
        <v/>
      </c>
    </row>
    <row r="414" spans="8:25" x14ac:dyDescent="0.25">
      <c r="H414" s="1"/>
      <c r="I414" s="1"/>
      <c r="J414" s="1"/>
      <c r="K414" s="1"/>
      <c r="O414" s="10" t="str">
        <f t="shared" si="67"/>
        <v/>
      </c>
      <c r="P414" s="10" t="str">
        <f t="shared" si="68"/>
        <v/>
      </c>
      <c r="Q414" s="6" t="str">
        <f t="shared" si="69"/>
        <v/>
      </c>
      <c r="R414" s="6" t="str">
        <f t="shared" si="70"/>
        <v/>
      </c>
      <c r="S414" s="6" t="str">
        <f t="shared" si="71"/>
        <v/>
      </c>
      <c r="T414" s="16" t="str">
        <f t="shared" ca="1" si="72"/>
        <v/>
      </c>
      <c r="U414" s="16" t="str">
        <f t="shared" ca="1" si="73"/>
        <v/>
      </c>
      <c r="V414" s="15" t="str">
        <f t="shared" ca="1" si="74"/>
        <v/>
      </c>
      <c r="W414" s="26" t="str">
        <f t="shared" si="66"/>
        <v/>
      </c>
      <c r="X414" s="26" t="str">
        <f t="shared" si="65"/>
        <v/>
      </c>
      <c r="Y414" s="27" t="str">
        <f t="shared" si="75"/>
        <v/>
      </c>
    </row>
    <row r="415" spans="8:25" x14ac:dyDescent="0.25">
      <c r="L415" s="1"/>
      <c r="O415" s="10" t="str">
        <f t="shared" si="67"/>
        <v/>
      </c>
      <c r="P415" s="10" t="str">
        <f t="shared" si="68"/>
        <v/>
      </c>
      <c r="Q415" s="6" t="str">
        <f t="shared" si="69"/>
        <v/>
      </c>
      <c r="R415" s="6" t="str">
        <f t="shared" si="70"/>
        <v/>
      </c>
      <c r="S415" s="6" t="str">
        <f t="shared" si="71"/>
        <v/>
      </c>
      <c r="T415" s="16" t="str">
        <f t="shared" ca="1" si="72"/>
        <v/>
      </c>
      <c r="U415" s="16" t="str">
        <f t="shared" ca="1" si="73"/>
        <v/>
      </c>
      <c r="V415" s="15" t="str">
        <f t="shared" ca="1" si="74"/>
        <v/>
      </c>
      <c r="W415" s="26" t="str">
        <f t="shared" si="66"/>
        <v/>
      </c>
      <c r="X415" s="26" t="str">
        <f t="shared" ref="X415:X478" si="76">IF(AND(F415&lt;&gt;"完成",ISBLANK(K415),C415&lt;&gt;"特性",C415&lt;&gt;"Bug",C415&lt;&gt;"测试计划",C415&lt;&gt;"测试套件",C415&lt;&gt;"测试用例"),IF(ISBLANK(I415),"",I415),"")</f>
        <v/>
      </c>
      <c r="Y415" s="27" t="str">
        <f t="shared" si="75"/>
        <v/>
      </c>
    </row>
    <row r="416" spans="8:25" x14ac:dyDescent="0.25">
      <c r="H416" s="1"/>
      <c r="I416" s="1"/>
      <c r="J416" s="1"/>
      <c r="K416" s="1"/>
      <c r="O416" s="10" t="str">
        <f t="shared" si="67"/>
        <v/>
      </c>
      <c r="P416" s="10" t="str">
        <f t="shared" si="68"/>
        <v/>
      </c>
      <c r="Q416" s="6" t="str">
        <f t="shared" si="69"/>
        <v/>
      </c>
      <c r="R416" s="6" t="str">
        <f t="shared" si="70"/>
        <v/>
      </c>
      <c r="S416" s="6" t="str">
        <f t="shared" si="71"/>
        <v/>
      </c>
      <c r="T416" s="16" t="str">
        <f t="shared" ca="1" si="72"/>
        <v/>
      </c>
      <c r="U416" s="16" t="str">
        <f t="shared" ca="1" si="73"/>
        <v/>
      </c>
      <c r="V416" s="15" t="str">
        <f t="shared" ca="1" si="74"/>
        <v/>
      </c>
      <c r="W416" s="26" t="str">
        <f t="shared" si="66"/>
        <v/>
      </c>
      <c r="X416" s="26" t="str">
        <f t="shared" si="76"/>
        <v/>
      </c>
      <c r="Y416" s="27" t="str">
        <f t="shared" si="75"/>
        <v/>
      </c>
    </row>
    <row r="417" spans="8:25" x14ac:dyDescent="0.25">
      <c r="H417" s="1"/>
      <c r="I417" s="1"/>
      <c r="J417" s="1"/>
      <c r="K417" s="1"/>
      <c r="O417" s="10" t="str">
        <f t="shared" si="67"/>
        <v/>
      </c>
      <c r="P417" s="10" t="str">
        <f t="shared" si="68"/>
        <v/>
      </c>
      <c r="Q417" s="6" t="str">
        <f t="shared" si="69"/>
        <v/>
      </c>
      <c r="R417" s="6" t="str">
        <f t="shared" si="70"/>
        <v/>
      </c>
      <c r="S417" s="6" t="str">
        <f t="shared" si="71"/>
        <v/>
      </c>
      <c r="T417" s="16" t="str">
        <f t="shared" ca="1" si="72"/>
        <v/>
      </c>
      <c r="U417" s="16" t="str">
        <f t="shared" ca="1" si="73"/>
        <v/>
      </c>
      <c r="V417" s="15" t="str">
        <f t="shared" ca="1" si="74"/>
        <v/>
      </c>
      <c r="W417" s="26" t="str">
        <f t="shared" si="66"/>
        <v/>
      </c>
      <c r="X417" s="26" t="str">
        <f t="shared" si="76"/>
        <v/>
      </c>
      <c r="Y417" s="27" t="str">
        <f t="shared" si="75"/>
        <v/>
      </c>
    </row>
    <row r="418" spans="8:25" x14ac:dyDescent="0.25">
      <c r="H418" s="1"/>
      <c r="I418" s="1"/>
      <c r="J418" s="1"/>
      <c r="K418" s="1"/>
      <c r="O418" s="10" t="str">
        <f t="shared" si="67"/>
        <v/>
      </c>
      <c r="P418" s="10" t="str">
        <f t="shared" si="68"/>
        <v/>
      </c>
      <c r="Q418" s="6" t="str">
        <f t="shared" si="69"/>
        <v/>
      </c>
      <c r="R418" s="6" t="str">
        <f t="shared" si="70"/>
        <v/>
      </c>
      <c r="S418" s="6" t="str">
        <f t="shared" si="71"/>
        <v/>
      </c>
      <c r="T418" s="16" t="str">
        <f t="shared" ca="1" si="72"/>
        <v/>
      </c>
      <c r="U418" s="16" t="str">
        <f t="shared" ca="1" si="73"/>
        <v/>
      </c>
      <c r="V418" s="15" t="str">
        <f t="shared" ca="1" si="74"/>
        <v/>
      </c>
      <c r="W418" s="26" t="str">
        <f t="shared" si="66"/>
        <v/>
      </c>
      <c r="X418" s="26" t="str">
        <f t="shared" si="76"/>
        <v/>
      </c>
      <c r="Y418" s="27" t="str">
        <f t="shared" si="75"/>
        <v/>
      </c>
    </row>
    <row r="419" spans="8:25" x14ac:dyDescent="0.25">
      <c r="H419" s="1"/>
      <c r="I419" s="1"/>
      <c r="J419" s="1"/>
      <c r="K419" s="1"/>
      <c r="O419" s="10" t="str">
        <f t="shared" si="67"/>
        <v/>
      </c>
      <c r="P419" s="10" t="str">
        <f t="shared" si="68"/>
        <v/>
      </c>
      <c r="Q419" s="6" t="str">
        <f t="shared" si="69"/>
        <v/>
      </c>
      <c r="R419" s="6" t="str">
        <f t="shared" si="70"/>
        <v/>
      </c>
      <c r="S419" s="6" t="str">
        <f t="shared" si="71"/>
        <v/>
      </c>
      <c r="T419" s="16" t="str">
        <f t="shared" ca="1" si="72"/>
        <v/>
      </c>
      <c r="U419" s="16" t="str">
        <f t="shared" ca="1" si="73"/>
        <v/>
      </c>
      <c r="V419" s="15" t="str">
        <f t="shared" ca="1" si="74"/>
        <v/>
      </c>
      <c r="W419" s="26" t="str">
        <f t="shared" si="66"/>
        <v/>
      </c>
      <c r="X419" s="26" t="str">
        <f t="shared" si="76"/>
        <v/>
      </c>
      <c r="Y419" s="27" t="str">
        <f t="shared" si="75"/>
        <v/>
      </c>
    </row>
    <row r="420" spans="8:25" x14ac:dyDescent="0.25">
      <c r="H420" s="1"/>
      <c r="I420" s="1"/>
      <c r="J420" s="1"/>
      <c r="K420" s="1"/>
      <c r="O420" s="10" t="str">
        <f t="shared" si="67"/>
        <v/>
      </c>
      <c r="P420" s="10" t="str">
        <f t="shared" si="68"/>
        <v/>
      </c>
      <c r="Q420" s="6" t="str">
        <f t="shared" si="69"/>
        <v/>
      </c>
      <c r="R420" s="6" t="str">
        <f t="shared" si="70"/>
        <v/>
      </c>
      <c r="S420" s="6" t="str">
        <f t="shared" si="71"/>
        <v/>
      </c>
      <c r="T420" s="16" t="str">
        <f t="shared" ca="1" si="72"/>
        <v/>
      </c>
      <c r="U420" s="16" t="str">
        <f t="shared" ca="1" si="73"/>
        <v/>
      </c>
      <c r="V420" s="15" t="str">
        <f t="shared" ca="1" si="74"/>
        <v/>
      </c>
      <c r="W420" s="26" t="str">
        <f t="shared" si="66"/>
        <v/>
      </c>
      <c r="X420" s="26" t="str">
        <f t="shared" si="76"/>
        <v/>
      </c>
      <c r="Y420" s="27" t="str">
        <f t="shared" si="75"/>
        <v/>
      </c>
    </row>
    <row r="421" spans="8:25" x14ac:dyDescent="0.25">
      <c r="H421" s="1"/>
      <c r="I421" s="1"/>
      <c r="J421" s="1"/>
      <c r="K421" s="1"/>
      <c r="O421" s="10" t="str">
        <f t="shared" si="67"/>
        <v/>
      </c>
      <c r="P421" s="10" t="str">
        <f t="shared" si="68"/>
        <v/>
      </c>
      <c r="Q421" s="6" t="str">
        <f t="shared" si="69"/>
        <v/>
      </c>
      <c r="R421" s="6" t="str">
        <f t="shared" si="70"/>
        <v/>
      </c>
      <c r="S421" s="6" t="str">
        <f t="shared" si="71"/>
        <v/>
      </c>
      <c r="T421" s="16" t="str">
        <f t="shared" ca="1" si="72"/>
        <v/>
      </c>
      <c r="U421" s="16" t="str">
        <f t="shared" ca="1" si="73"/>
        <v/>
      </c>
      <c r="V421" s="15" t="str">
        <f t="shared" ca="1" si="74"/>
        <v/>
      </c>
      <c r="W421" s="26" t="str">
        <f t="shared" ref="W421:W484" si="77">IF(AND(F421&lt;&gt;"完成",ISBLANK(K421),C421&lt;&gt;"特性",C421&lt;&gt;"Bug",C421&lt;&gt;"测试计划",C421&lt;&gt;"测试套件",C421&lt;&gt;"测试用例"),IF(ISBLANK(H421),"",H421),"")</f>
        <v/>
      </c>
      <c r="X421" s="26" t="str">
        <f t="shared" si="76"/>
        <v/>
      </c>
      <c r="Y421" s="27" t="str">
        <f t="shared" si="75"/>
        <v/>
      </c>
    </row>
    <row r="422" spans="8:25" x14ac:dyDescent="0.25">
      <c r="H422" s="1"/>
      <c r="I422" s="1"/>
      <c r="J422" s="1"/>
      <c r="K422" s="1"/>
      <c r="O422" s="10" t="str">
        <f t="shared" si="67"/>
        <v/>
      </c>
      <c r="P422" s="10" t="str">
        <f t="shared" si="68"/>
        <v/>
      </c>
      <c r="Q422" s="6" t="str">
        <f t="shared" si="69"/>
        <v/>
      </c>
      <c r="R422" s="6" t="str">
        <f t="shared" si="70"/>
        <v/>
      </c>
      <c r="S422" s="6" t="str">
        <f t="shared" si="71"/>
        <v/>
      </c>
      <c r="T422" s="16" t="str">
        <f t="shared" ca="1" si="72"/>
        <v/>
      </c>
      <c r="U422" s="16" t="str">
        <f t="shared" ca="1" si="73"/>
        <v/>
      </c>
      <c r="V422" s="15" t="str">
        <f t="shared" ca="1" si="74"/>
        <v/>
      </c>
      <c r="W422" s="26" t="str">
        <f t="shared" si="77"/>
        <v/>
      </c>
      <c r="X422" s="26" t="str">
        <f t="shared" si="76"/>
        <v/>
      </c>
      <c r="Y422" s="27" t="str">
        <f t="shared" si="75"/>
        <v/>
      </c>
    </row>
    <row r="423" spans="8:25" x14ac:dyDescent="0.25">
      <c r="H423" s="1"/>
      <c r="I423" s="1"/>
      <c r="J423" s="1"/>
      <c r="K423" s="1"/>
      <c r="O423" s="10" t="str">
        <f t="shared" si="67"/>
        <v/>
      </c>
      <c r="P423" s="10" t="str">
        <f t="shared" si="68"/>
        <v/>
      </c>
      <c r="Q423" s="6" t="str">
        <f t="shared" si="69"/>
        <v/>
      </c>
      <c r="R423" s="6" t="str">
        <f t="shared" si="70"/>
        <v/>
      </c>
      <c r="S423" s="6" t="str">
        <f t="shared" si="71"/>
        <v/>
      </c>
      <c r="T423" s="16" t="str">
        <f t="shared" ca="1" si="72"/>
        <v/>
      </c>
      <c r="U423" s="16" t="str">
        <f t="shared" ca="1" si="73"/>
        <v/>
      </c>
      <c r="V423" s="15" t="str">
        <f t="shared" ca="1" si="74"/>
        <v/>
      </c>
      <c r="W423" s="26" t="str">
        <f t="shared" si="77"/>
        <v/>
      </c>
      <c r="X423" s="26" t="str">
        <f t="shared" si="76"/>
        <v/>
      </c>
      <c r="Y423" s="27" t="str">
        <f t="shared" si="75"/>
        <v/>
      </c>
    </row>
    <row r="424" spans="8:25" x14ac:dyDescent="0.25">
      <c r="H424" s="1"/>
      <c r="I424" s="1"/>
      <c r="J424" s="1"/>
      <c r="K424" s="1"/>
      <c r="O424" s="10" t="str">
        <f t="shared" si="67"/>
        <v/>
      </c>
      <c r="P424" s="10" t="str">
        <f t="shared" si="68"/>
        <v/>
      </c>
      <c r="Q424" s="6" t="str">
        <f t="shared" si="69"/>
        <v/>
      </c>
      <c r="R424" s="6" t="str">
        <f t="shared" si="70"/>
        <v/>
      </c>
      <c r="S424" s="6" t="str">
        <f t="shared" si="71"/>
        <v/>
      </c>
      <c r="T424" s="16" t="str">
        <f t="shared" ca="1" si="72"/>
        <v/>
      </c>
      <c r="U424" s="16" t="str">
        <f t="shared" ca="1" si="73"/>
        <v/>
      </c>
      <c r="V424" s="15" t="str">
        <f t="shared" ca="1" si="74"/>
        <v/>
      </c>
      <c r="W424" s="26" t="str">
        <f t="shared" si="77"/>
        <v/>
      </c>
      <c r="X424" s="26" t="str">
        <f t="shared" si="76"/>
        <v/>
      </c>
      <c r="Y424" s="27" t="str">
        <f t="shared" si="75"/>
        <v/>
      </c>
    </row>
    <row r="425" spans="8:25" x14ac:dyDescent="0.25">
      <c r="H425" s="1"/>
      <c r="I425" s="1"/>
      <c r="J425" s="1"/>
      <c r="K425" s="1"/>
      <c r="O425" s="10" t="str">
        <f t="shared" si="67"/>
        <v/>
      </c>
      <c r="P425" s="10" t="str">
        <f t="shared" si="68"/>
        <v/>
      </c>
      <c r="Q425" s="6" t="str">
        <f t="shared" si="69"/>
        <v/>
      </c>
      <c r="R425" s="6" t="str">
        <f t="shared" si="70"/>
        <v/>
      </c>
      <c r="S425" s="6" t="str">
        <f t="shared" si="71"/>
        <v/>
      </c>
      <c r="T425" s="16" t="str">
        <f t="shared" ca="1" si="72"/>
        <v/>
      </c>
      <c r="U425" s="16" t="str">
        <f t="shared" ca="1" si="73"/>
        <v/>
      </c>
      <c r="V425" s="15" t="str">
        <f t="shared" ca="1" si="74"/>
        <v/>
      </c>
      <c r="W425" s="26" t="str">
        <f t="shared" si="77"/>
        <v/>
      </c>
      <c r="X425" s="26" t="str">
        <f t="shared" si="76"/>
        <v/>
      </c>
      <c r="Y425" s="27" t="str">
        <f t="shared" si="75"/>
        <v/>
      </c>
    </row>
    <row r="426" spans="8:25" x14ac:dyDescent="0.25">
      <c r="O426" s="10" t="str">
        <f t="shared" si="67"/>
        <v/>
      </c>
      <c r="P426" s="10" t="str">
        <f t="shared" si="68"/>
        <v/>
      </c>
      <c r="Q426" s="6" t="str">
        <f t="shared" si="69"/>
        <v/>
      </c>
      <c r="R426" s="6" t="str">
        <f t="shared" si="70"/>
        <v/>
      </c>
      <c r="S426" s="6" t="str">
        <f t="shared" si="71"/>
        <v/>
      </c>
      <c r="T426" s="16" t="str">
        <f t="shared" ca="1" si="72"/>
        <v/>
      </c>
      <c r="U426" s="16" t="str">
        <f t="shared" ca="1" si="73"/>
        <v/>
      </c>
      <c r="V426" s="15" t="str">
        <f t="shared" ca="1" si="74"/>
        <v/>
      </c>
      <c r="W426" s="26" t="str">
        <f t="shared" si="77"/>
        <v/>
      </c>
      <c r="X426" s="26" t="str">
        <f t="shared" si="76"/>
        <v/>
      </c>
      <c r="Y426" s="27" t="str">
        <f t="shared" si="75"/>
        <v/>
      </c>
    </row>
    <row r="427" spans="8:25" x14ac:dyDescent="0.25">
      <c r="O427" s="10" t="str">
        <f t="shared" si="67"/>
        <v/>
      </c>
      <c r="P427" s="10" t="str">
        <f t="shared" si="68"/>
        <v/>
      </c>
      <c r="Q427" s="6" t="str">
        <f t="shared" si="69"/>
        <v/>
      </c>
      <c r="R427" s="6" t="str">
        <f t="shared" si="70"/>
        <v/>
      </c>
      <c r="S427" s="6" t="str">
        <f t="shared" si="71"/>
        <v/>
      </c>
      <c r="T427" s="16" t="str">
        <f t="shared" ca="1" si="72"/>
        <v/>
      </c>
      <c r="U427" s="16" t="str">
        <f t="shared" ca="1" si="73"/>
        <v/>
      </c>
      <c r="V427" s="15" t="str">
        <f t="shared" ca="1" si="74"/>
        <v/>
      </c>
      <c r="W427" s="26" t="str">
        <f t="shared" si="77"/>
        <v/>
      </c>
      <c r="X427" s="26" t="str">
        <f t="shared" si="76"/>
        <v/>
      </c>
      <c r="Y427" s="27" t="str">
        <f t="shared" si="75"/>
        <v/>
      </c>
    </row>
    <row r="428" spans="8:25" x14ac:dyDescent="0.25">
      <c r="O428" s="10" t="str">
        <f t="shared" si="67"/>
        <v/>
      </c>
      <c r="P428" s="10" t="str">
        <f t="shared" si="68"/>
        <v/>
      </c>
      <c r="Q428" s="6" t="str">
        <f t="shared" si="69"/>
        <v/>
      </c>
      <c r="R428" s="6" t="str">
        <f t="shared" si="70"/>
        <v/>
      </c>
      <c r="S428" s="6" t="str">
        <f t="shared" si="71"/>
        <v/>
      </c>
      <c r="T428" s="16" t="str">
        <f t="shared" ca="1" si="72"/>
        <v/>
      </c>
      <c r="U428" s="16" t="str">
        <f t="shared" ca="1" si="73"/>
        <v/>
      </c>
      <c r="V428" s="15" t="str">
        <f t="shared" ca="1" si="74"/>
        <v/>
      </c>
      <c r="W428" s="26" t="str">
        <f t="shared" si="77"/>
        <v/>
      </c>
      <c r="X428" s="26" t="str">
        <f t="shared" si="76"/>
        <v/>
      </c>
      <c r="Y428" s="27" t="str">
        <f t="shared" si="75"/>
        <v/>
      </c>
    </row>
    <row r="429" spans="8:25" x14ac:dyDescent="0.25">
      <c r="O429" s="10" t="str">
        <f t="shared" si="67"/>
        <v/>
      </c>
      <c r="P429" s="10" t="str">
        <f t="shared" si="68"/>
        <v/>
      </c>
      <c r="Q429" s="6" t="str">
        <f t="shared" si="69"/>
        <v/>
      </c>
      <c r="R429" s="6" t="str">
        <f t="shared" si="70"/>
        <v/>
      </c>
      <c r="S429" s="6" t="str">
        <f t="shared" si="71"/>
        <v/>
      </c>
      <c r="T429" s="16" t="str">
        <f t="shared" ca="1" si="72"/>
        <v/>
      </c>
      <c r="U429" s="16" t="str">
        <f t="shared" ca="1" si="73"/>
        <v/>
      </c>
      <c r="V429" s="15" t="str">
        <f t="shared" ca="1" si="74"/>
        <v/>
      </c>
      <c r="W429" s="26" t="str">
        <f t="shared" si="77"/>
        <v/>
      </c>
      <c r="X429" s="26" t="str">
        <f t="shared" si="76"/>
        <v/>
      </c>
      <c r="Y429" s="27" t="str">
        <f t="shared" si="75"/>
        <v/>
      </c>
    </row>
    <row r="430" spans="8:25" x14ac:dyDescent="0.25">
      <c r="O430" s="10" t="str">
        <f t="shared" si="67"/>
        <v/>
      </c>
      <c r="P430" s="10" t="str">
        <f t="shared" si="68"/>
        <v/>
      </c>
      <c r="Q430" s="6" t="str">
        <f t="shared" si="69"/>
        <v/>
      </c>
      <c r="R430" s="6" t="str">
        <f t="shared" si="70"/>
        <v/>
      </c>
      <c r="S430" s="6" t="str">
        <f t="shared" si="71"/>
        <v/>
      </c>
      <c r="T430" s="16" t="str">
        <f t="shared" ca="1" si="72"/>
        <v/>
      </c>
      <c r="U430" s="16" t="str">
        <f t="shared" ca="1" si="73"/>
        <v/>
      </c>
      <c r="V430" s="15" t="str">
        <f t="shared" ca="1" si="74"/>
        <v/>
      </c>
      <c r="W430" s="26" t="str">
        <f t="shared" si="77"/>
        <v/>
      </c>
      <c r="X430" s="26" t="str">
        <f t="shared" si="76"/>
        <v/>
      </c>
      <c r="Y430" s="27" t="str">
        <f t="shared" si="75"/>
        <v/>
      </c>
    </row>
    <row r="431" spans="8:25" x14ac:dyDescent="0.25">
      <c r="O431" s="10" t="str">
        <f t="shared" si="67"/>
        <v/>
      </c>
      <c r="P431" s="10" t="str">
        <f t="shared" si="68"/>
        <v/>
      </c>
      <c r="Q431" s="6" t="str">
        <f t="shared" si="69"/>
        <v/>
      </c>
      <c r="R431" s="6" t="str">
        <f t="shared" si="70"/>
        <v/>
      </c>
      <c r="S431" s="6" t="str">
        <f t="shared" si="71"/>
        <v/>
      </c>
      <c r="T431" s="16" t="str">
        <f t="shared" ca="1" si="72"/>
        <v/>
      </c>
      <c r="U431" s="16" t="str">
        <f t="shared" ca="1" si="73"/>
        <v/>
      </c>
      <c r="V431" s="15" t="str">
        <f t="shared" ca="1" si="74"/>
        <v/>
      </c>
      <c r="W431" s="26" t="str">
        <f t="shared" si="77"/>
        <v/>
      </c>
      <c r="X431" s="26" t="str">
        <f t="shared" si="76"/>
        <v/>
      </c>
      <c r="Y431" s="27" t="str">
        <f t="shared" si="75"/>
        <v/>
      </c>
    </row>
    <row r="432" spans="8:25" x14ac:dyDescent="0.25">
      <c r="O432" s="10" t="str">
        <f t="shared" si="67"/>
        <v/>
      </c>
      <c r="P432" s="10" t="str">
        <f t="shared" si="68"/>
        <v/>
      </c>
      <c r="Q432" s="6" t="str">
        <f t="shared" si="69"/>
        <v/>
      </c>
      <c r="R432" s="6" t="str">
        <f t="shared" si="70"/>
        <v/>
      </c>
      <c r="S432" s="6" t="str">
        <f t="shared" si="71"/>
        <v/>
      </c>
      <c r="T432" s="16" t="str">
        <f t="shared" ca="1" si="72"/>
        <v/>
      </c>
      <c r="U432" s="16" t="str">
        <f t="shared" ca="1" si="73"/>
        <v/>
      </c>
      <c r="V432" s="15" t="str">
        <f t="shared" ca="1" si="74"/>
        <v/>
      </c>
      <c r="W432" s="26" t="str">
        <f t="shared" si="77"/>
        <v/>
      </c>
      <c r="X432" s="26" t="str">
        <f t="shared" si="76"/>
        <v/>
      </c>
      <c r="Y432" s="27" t="str">
        <f t="shared" si="75"/>
        <v/>
      </c>
    </row>
    <row r="433" spans="8:25" x14ac:dyDescent="0.25">
      <c r="O433" s="10" t="str">
        <f t="shared" si="67"/>
        <v/>
      </c>
      <c r="P433" s="10" t="str">
        <f t="shared" si="68"/>
        <v/>
      </c>
      <c r="Q433" s="6" t="str">
        <f t="shared" si="69"/>
        <v/>
      </c>
      <c r="R433" s="6" t="str">
        <f t="shared" si="70"/>
        <v/>
      </c>
      <c r="S433" s="6" t="str">
        <f t="shared" si="71"/>
        <v/>
      </c>
      <c r="T433" s="16" t="str">
        <f t="shared" ca="1" si="72"/>
        <v/>
      </c>
      <c r="U433" s="16" t="str">
        <f t="shared" ca="1" si="73"/>
        <v/>
      </c>
      <c r="V433" s="15" t="str">
        <f t="shared" ca="1" si="74"/>
        <v/>
      </c>
      <c r="W433" s="26" t="str">
        <f t="shared" si="77"/>
        <v/>
      </c>
      <c r="X433" s="26" t="str">
        <f t="shared" si="76"/>
        <v/>
      </c>
      <c r="Y433" s="27" t="str">
        <f t="shared" si="75"/>
        <v/>
      </c>
    </row>
    <row r="434" spans="8:25" x14ac:dyDescent="0.25">
      <c r="H434" s="1"/>
      <c r="I434" s="1"/>
      <c r="J434" s="1"/>
      <c r="K434" s="1"/>
      <c r="O434" s="10" t="str">
        <f t="shared" si="67"/>
        <v/>
      </c>
      <c r="P434" s="10" t="str">
        <f t="shared" si="68"/>
        <v/>
      </c>
      <c r="Q434" s="6" t="str">
        <f t="shared" si="69"/>
        <v/>
      </c>
      <c r="R434" s="6" t="str">
        <f t="shared" si="70"/>
        <v/>
      </c>
      <c r="S434" s="6" t="str">
        <f t="shared" si="71"/>
        <v/>
      </c>
      <c r="T434" s="16" t="str">
        <f t="shared" ca="1" si="72"/>
        <v/>
      </c>
      <c r="U434" s="16" t="str">
        <f t="shared" ca="1" si="73"/>
        <v/>
      </c>
      <c r="V434" s="15" t="str">
        <f t="shared" ca="1" si="74"/>
        <v/>
      </c>
      <c r="W434" s="26" t="str">
        <f t="shared" si="77"/>
        <v/>
      </c>
      <c r="X434" s="26" t="str">
        <f t="shared" si="76"/>
        <v/>
      </c>
      <c r="Y434" s="27" t="str">
        <f t="shared" si="75"/>
        <v/>
      </c>
    </row>
    <row r="435" spans="8:25" x14ac:dyDescent="0.25">
      <c r="H435" s="1"/>
      <c r="I435" s="1"/>
      <c r="J435" s="1"/>
      <c r="K435" s="1"/>
      <c r="O435" s="10" t="str">
        <f t="shared" si="67"/>
        <v/>
      </c>
      <c r="P435" s="10" t="str">
        <f t="shared" si="68"/>
        <v/>
      </c>
      <c r="Q435" s="6" t="str">
        <f t="shared" si="69"/>
        <v/>
      </c>
      <c r="R435" s="6" t="str">
        <f t="shared" si="70"/>
        <v/>
      </c>
      <c r="S435" s="6" t="str">
        <f t="shared" si="71"/>
        <v/>
      </c>
      <c r="T435" s="16" t="str">
        <f t="shared" ca="1" si="72"/>
        <v/>
      </c>
      <c r="U435" s="16" t="str">
        <f t="shared" ca="1" si="73"/>
        <v/>
      </c>
      <c r="V435" s="15" t="str">
        <f t="shared" ca="1" si="74"/>
        <v/>
      </c>
      <c r="W435" s="26" t="str">
        <f t="shared" si="77"/>
        <v/>
      </c>
      <c r="X435" s="26" t="str">
        <f t="shared" si="76"/>
        <v/>
      </c>
      <c r="Y435" s="27" t="str">
        <f t="shared" si="75"/>
        <v/>
      </c>
    </row>
    <row r="436" spans="8:25" x14ac:dyDescent="0.25">
      <c r="H436" s="1"/>
      <c r="I436" s="1"/>
      <c r="J436" s="1"/>
      <c r="K436" s="1"/>
      <c r="O436" s="10" t="str">
        <f t="shared" si="67"/>
        <v/>
      </c>
      <c r="P436" s="10" t="str">
        <f t="shared" si="68"/>
        <v/>
      </c>
      <c r="Q436" s="6" t="str">
        <f t="shared" si="69"/>
        <v/>
      </c>
      <c r="R436" s="6" t="str">
        <f t="shared" si="70"/>
        <v/>
      </c>
      <c r="S436" s="6" t="str">
        <f t="shared" si="71"/>
        <v/>
      </c>
      <c r="T436" s="16" t="str">
        <f t="shared" ca="1" si="72"/>
        <v/>
      </c>
      <c r="U436" s="16" t="str">
        <f t="shared" ca="1" si="73"/>
        <v/>
      </c>
      <c r="V436" s="15" t="str">
        <f t="shared" ca="1" si="74"/>
        <v/>
      </c>
      <c r="W436" s="26" t="str">
        <f t="shared" si="77"/>
        <v/>
      </c>
      <c r="X436" s="26" t="str">
        <f t="shared" si="76"/>
        <v/>
      </c>
      <c r="Y436" s="27" t="str">
        <f t="shared" si="75"/>
        <v/>
      </c>
    </row>
    <row r="437" spans="8:25" x14ac:dyDescent="0.25">
      <c r="O437" s="10" t="str">
        <f t="shared" si="67"/>
        <v/>
      </c>
      <c r="P437" s="10" t="str">
        <f t="shared" si="68"/>
        <v/>
      </c>
      <c r="Q437" s="6" t="str">
        <f t="shared" si="69"/>
        <v/>
      </c>
      <c r="R437" s="6" t="str">
        <f t="shared" si="70"/>
        <v/>
      </c>
      <c r="S437" s="6" t="str">
        <f t="shared" si="71"/>
        <v/>
      </c>
      <c r="T437" s="16" t="str">
        <f t="shared" ca="1" si="72"/>
        <v/>
      </c>
      <c r="U437" s="16" t="str">
        <f t="shared" ca="1" si="73"/>
        <v/>
      </c>
      <c r="V437" s="15" t="str">
        <f t="shared" ca="1" si="74"/>
        <v/>
      </c>
      <c r="W437" s="26" t="str">
        <f t="shared" si="77"/>
        <v/>
      </c>
      <c r="X437" s="26" t="str">
        <f t="shared" si="76"/>
        <v/>
      </c>
      <c r="Y437" s="27" t="str">
        <f t="shared" si="75"/>
        <v/>
      </c>
    </row>
    <row r="438" spans="8:25" x14ac:dyDescent="0.25">
      <c r="O438" s="10" t="str">
        <f t="shared" si="67"/>
        <v/>
      </c>
      <c r="P438" s="10" t="str">
        <f t="shared" si="68"/>
        <v/>
      </c>
      <c r="Q438" s="6" t="str">
        <f t="shared" si="69"/>
        <v/>
      </c>
      <c r="R438" s="6" t="str">
        <f t="shared" si="70"/>
        <v/>
      </c>
      <c r="S438" s="6" t="str">
        <f t="shared" si="71"/>
        <v/>
      </c>
      <c r="T438" s="16" t="str">
        <f t="shared" ca="1" si="72"/>
        <v/>
      </c>
      <c r="U438" s="16" t="str">
        <f t="shared" ca="1" si="73"/>
        <v/>
      </c>
      <c r="V438" s="15" t="str">
        <f t="shared" ca="1" si="74"/>
        <v/>
      </c>
      <c r="W438" s="26" t="str">
        <f t="shared" si="77"/>
        <v/>
      </c>
      <c r="X438" s="26" t="str">
        <f t="shared" si="76"/>
        <v/>
      </c>
      <c r="Y438" s="27" t="str">
        <f t="shared" si="75"/>
        <v/>
      </c>
    </row>
    <row r="439" spans="8:25" x14ac:dyDescent="0.25">
      <c r="O439" s="10" t="str">
        <f t="shared" si="67"/>
        <v/>
      </c>
      <c r="P439" s="10" t="str">
        <f t="shared" si="68"/>
        <v/>
      </c>
      <c r="Q439" s="6" t="str">
        <f t="shared" si="69"/>
        <v/>
      </c>
      <c r="R439" s="6" t="str">
        <f t="shared" si="70"/>
        <v/>
      </c>
      <c r="S439" s="6" t="str">
        <f t="shared" si="71"/>
        <v/>
      </c>
      <c r="T439" s="16" t="str">
        <f t="shared" ca="1" si="72"/>
        <v/>
      </c>
      <c r="U439" s="16" t="str">
        <f t="shared" ca="1" si="73"/>
        <v/>
      </c>
      <c r="V439" s="15" t="str">
        <f t="shared" ca="1" si="74"/>
        <v/>
      </c>
      <c r="W439" s="26" t="str">
        <f t="shared" si="77"/>
        <v/>
      </c>
      <c r="X439" s="26" t="str">
        <f t="shared" si="76"/>
        <v/>
      </c>
      <c r="Y439" s="27" t="str">
        <f t="shared" si="75"/>
        <v/>
      </c>
    </row>
    <row r="440" spans="8:25" x14ac:dyDescent="0.25">
      <c r="K440" s="1"/>
      <c r="O440" s="10" t="str">
        <f>IF(AND(K440&lt;&gt;"",C440&lt;&gt;"特性",C440&lt;&gt;"Bug",C440&lt;&gt;"测试计划",C440&lt;&gt;"测试套件",C440&lt;&gt;"测试用例"),H440,"")</f>
        <v/>
      </c>
      <c r="P440" s="10" t="str">
        <f>IF(AND(K440&lt;&gt;"",C440&lt;&gt;"特性",C440&lt;&gt;"Bug",C440&lt;&gt;"测试计划",C440&lt;&gt;"测试套件",C440&lt;&gt;"测试用例"),I440,"")</f>
        <v/>
      </c>
      <c r="Q440" s="6" t="str">
        <f>IF(AND(K440&lt;&gt;"",C440&lt;&gt;"特性",C440&lt;&gt;"Bug",C440&lt;&gt;"测试计划",C440&lt;&gt;"测试套件",C440&lt;&gt;"测试用例"),IF(M440&gt;0,M440/8,DATEDIF(H440,I440,"D")),"")</f>
        <v/>
      </c>
      <c r="R440" s="6" t="str">
        <f t="shared" si="70"/>
        <v/>
      </c>
      <c r="S440" s="6" t="str">
        <f>IF(AND(K440&lt;&gt;"",C440&lt;&gt;"特性",C440&lt;&gt;"Bug",C440&lt;&gt;"测试计划",C440&lt;&gt;"测试套件",C440&lt;&gt;"测试用例"),IF(AND(K440&gt;I440),-DATEDIF(I440,K440,"D"),DATEDIF(K440,I440,"D")),"")</f>
        <v/>
      </c>
      <c r="T440" s="16" t="str">
        <f ca="1">IF(AND(K440&lt;&gt;"",C440&lt;&gt;"特性",C440&lt;&gt;"Bug",C440&lt;&gt;"测试计划",C440&lt;&gt;"测试套件",C440&lt;&gt;"测试用例",K440&gt;(TODAY()-30)),IF(ISBLANK(J440),H440,J440),"")</f>
        <v/>
      </c>
      <c r="U440" s="16" t="str">
        <f ca="1">IF(AND(K440&lt;&gt;"",C440&lt;&gt;"特性",C440&lt;&gt;"Bug",C440&lt;&gt;"测试计划",C440&lt;&gt;"测试套件",C440&lt;&gt;"测试用例",K440&gt;(TODAY()-30)),K440,"")</f>
        <v/>
      </c>
      <c r="V440" s="15" t="str">
        <f ca="1">IF(AND(K440&lt;&gt;"",C440&lt;&gt;"特性",C440&lt;&gt;"Bug",C440&lt;&gt;"测试计划",C440&lt;&gt;"测试套件",C440&lt;&gt;"测试用例",K440&gt;(TODAY()-30)),IF(N440&gt;0,N440/8,DATEDIF(IF(ISBLANK(J440),H440,J440),K440,"D")),"")</f>
        <v/>
      </c>
      <c r="W440" s="26" t="str">
        <f t="shared" si="77"/>
        <v/>
      </c>
      <c r="X440" s="26" t="str">
        <f t="shared" si="76"/>
        <v/>
      </c>
      <c r="Y440" s="27" t="str">
        <f t="shared" si="75"/>
        <v/>
      </c>
    </row>
    <row r="441" spans="8:25" x14ac:dyDescent="0.25">
      <c r="H441" s="1"/>
      <c r="I441" s="1"/>
      <c r="J441" s="1"/>
      <c r="K441" s="1"/>
      <c r="O441" s="10" t="str">
        <f t="shared" ref="O441:O545" si="78">IF(AND(K441&lt;&gt;"",C441&lt;&gt;"特性",C441&lt;&gt;"Bug",C441&lt;&gt;"测试计划",C441&lt;&gt;"测试套件",C441&lt;&gt;"测试用例"),H441,"")</f>
        <v/>
      </c>
      <c r="P441" s="10" t="str">
        <f t="shared" ref="P441:P545" si="79">IF(AND(K441&lt;&gt;"",C441&lt;&gt;"特性",C441&lt;&gt;"Bug",C441&lt;&gt;"测试计划",C441&lt;&gt;"测试套件",C441&lt;&gt;"测试用例"),I441,"")</f>
        <v/>
      </c>
      <c r="Q441" s="6" t="str">
        <f t="shared" ref="Q441:Q545" si="80">IF(AND(K441&lt;&gt;"",C441&lt;&gt;"特性",C441&lt;&gt;"Bug",C441&lt;&gt;"测试计划",C441&lt;&gt;"测试套件",C441&lt;&gt;"测试用例"),IF(M441&gt;0,M441/8,DATEDIF(H441,I441,"D")),"")</f>
        <v/>
      </c>
      <c r="R441" s="6" t="str">
        <f>IF(AND(K441&lt;&gt;"",C441&lt;&gt;"特性",C441&lt;&gt;"Bug",C441&lt;&gt;"测试计划",C441&lt;&gt;"测试套件",C441&lt;&gt;"测试用例"),IF(N441&gt;0,N441/8,DATEDIF(IF(ISBLANK(J441),H441,J441),K441,"D")),"")</f>
        <v/>
      </c>
      <c r="S441" s="6" t="str">
        <f t="shared" ref="S441:S545" si="81">IF(AND(K441&lt;&gt;"",C441&lt;&gt;"特性",C441&lt;&gt;"Bug",C441&lt;&gt;"测试计划",C441&lt;&gt;"测试套件",C441&lt;&gt;"测试用例"),IF(AND(K441&gt;I441),-DATEDIF(I441,K441,"D"),DATEDIF(K441,I441,"D")),"")</f>
        <v/>
      </c>
      <c r="T441" s="16" t="str">
        <f t="shared" ref="T441:T545" ca="1" si="82">IF(AND(K441&lt;&gt;"",C441&lt;&gt;"特性",C441&lt;&gt;"Bug",C441&lt;&gt;"测试计划",C441&lt;&gt;"测试套件",C441&lt;&gt;"测试用例",K441&gt;(TODAY()-30)),IF(ISBLANK(J441),H441,J441),"")</f>
        <v/>
      </c>
      <c r="U441" s="16" t="str">
        <f t="shared" ref="U441:U545" ca="1" si="83">IF(AND(K441&lt;&gt;"",C441&lt;&gt;"特性",C441&lt;&gt;"Bug",C441&lt;&gt;"测试计划",C441&lt;&gt;"测试套件",C441&lt;&gt;"测试用例",K441&gt;(TODAY()-30)),K441,"")</f>
        <v/>
      </c>
      <c r="V441" s="15" t="str">
        <f t="shared" ref="V441:V545" ca="1" si="84">IF(AND(K441&lt;&gt;"",C441&lt;&gt;"特性",C441&lt;&gt;"Bug",C441&lt;&gt;"测试计划",C441&lt;&gt;"测试套件",C441&lt;&gt;"测试用例",K441&gt;(TODAY()-30)),IF(N441&gt;0,N441/8,DATEDIF(IF(ISBLANK(J441),H441,J441),K441,"D")),"")</f>
        <v/>
      </c>
      <c r="W441" s="26" t="str">
        <f t="shared" si="77"/>
        <v/>
      </c>
      <c r="X441" s="26" t="str">
        <f t="shared" si="76"/>
        <v/>
      </c>
      <c r="Y441" s="27" t="str">
        <f t="shared" si="75"/>
        <v/>
      </c>
    </row>
    <row r="442" spans="8:25" x14ac:dyDescent="0.25">
      <c r="H442" s="1"/>
      <c r="I442" s="1"/>
      <c r="J442" s="1"/>
      <c r="K442" s="1"/>
      <c r="O442" s="10" t="str">
        <f t="shared" si="78"/>
        <v/>
      </c>
      <c r="P442" s="10" t="str">
        <f t="shared" si="79"/>
        <v/>
      </c>
      <c r="Q442" s="6" t="str">
        <f t="shared" si="80"/>
        <v/>
      </c>
      <c r="R442" s="6" t="str">
        <f t="shared" ref="R442:R545" si="85">IF(AND(K442&lt;&gt;"",C442&lt;&gt;"特性",C442&lt;&gt;"Bug",C442&lt;&gt;"测试计划",C442&lt;&gt;"测试套件",C442&lt;&gt;"测试用例"),IF(N442&gt;0,N442/8,DATEDIF(IF(ISBLANK(J442),H442,J442),K442,"D")),"")</f>
        <v/>
      </c>
      <c r="S442" s="6" t="str">
        <f t="shared" si="81"/>
        <v/>
      </c>
      <c r="T442" s="16" t="str">
        <f t="shared" ca="1" si="82"/>
        <v/>
      </c>
      <c r="U442" s="16" t="str">
        <f t="shared" ca="1" si="83"/>
        <v/>
      </c>
      <c r="V442" s="15" t="str">
        <f t="shared" ca="1" si="84"/>
        <v/>
      </c>
      <c r="W442" s="26" t="str">
        <f t="shared" si="77"/>
        <v/>
      </c>
      <c r="X442" s="26" t="str">
        <f t="shared" si="76"/>
        <v/>
      </c>
      <c r="Y442" s="27" t="str">
        <f t="shared" si="75"/>
        <v/>
      </c>
    </row>
    <row r="443" spans="8:25" x14ac:dyDescent="0.25">
      <c r="H443" s="1"/>
      <c r="I443" s="1"/>
      <c r="J443" s="1"/>
      <c r="K443" s="1"/>
      <c r="O443" s="10" t="str">
        <f t="shared" si="78"/>
        <v/>
      </c>
      <c r="P443" s="10" t="str">
        <f t="shared" si="79"/>
        <v/>
      </c>
      <c r="Q443" s="6" t="str">
        <f t="shared" si="80"/>
        <v/>
      </c>
      <c r="R443" s="6" t="str">
        <f t="shared" si="85"/>
        <v/>
      </c>
      <c r="S443" s="6" t="str">
        <f t="shared" si="81"/>
        <v/>
      </c>
      <c r="T443" s="16" t="str">
        <f t="shared" ca="1" si="82"/>
        <v/>
      </c>
      <c r="U443" s="16" t="str">
        <f t="shared" ca="1" si="83"/>
        <v/>
      </c>
      <c r="V443" s="15" t="str">
        <f t="shared" ca="1" si="84"/>
        <v/>
      </c>
      <c r="W443" s="26" t="str">
        <f t="shared" si="77"/>
        <v/>
      </c>
      <c r="X443" s="26" t="str">
        <f t="shared" si="76"/>
        <v/>
      </c>
      <c r="Y443" s="27" t="str">
        <f t="shared" si="75"/>
        <v/>
      </c>
    </row>
    <row r="444" spans="8:25" x14ac:dyDescent="0.25">
      <c r="H444" s="1"/>
      <c r="I444" s="1"/>
      <c r="J444" s="1"/>
      <c r="K444" s="1"/>
      <c r="O444" s="10" t="str">
        <f t="shared" si="78"/>
        <v/>
      </c>
      <c r="P444" s="10" t="str">
        <f t="shared" si="79"/>
        <v/>
      </c>
      <c r="Q444" s="6" t="str">
        <f t="shared" si="80"/>
        <v/>
      </c>
      <c r="R444" s="6" t="str">
        <f t="shared" si="85"/>
        <v/>
      </c>
      <c r="S444" s="6" t="str">
        <f t="shared" si="81"/>
        <v/>
      </c>
      <c r="T444" s="16" t="str">
        <f t="shared" ca="1" si="82"/>
        <v/>
      </c>
      <c r="U444" s="16" t="str">
        <f t="shared" ca="1" si="83"/>
        <v/>
      </c>
      <c r="V444" s="15" t="str">
        <f t="shared" ca="1" si="84"/>
        <v/>
      </c>
      <c r="W444" s="26" t="str">
        <f t="shared" si="77"/>
        <v/>
      </c>
      <c r="X444" s="26" t="str">
        <f t="shared" si="76"/>
        <v/>
      </c>
      <c r="Y444" s="27" t="str">
        <f t="shared" si="75"/>
        <v/>
      </c>
    </row>
    <row r="445" spans="8:25" x14ac:dyDescent="0.25">
      <c r="H445" s="1"/>
      <c r="I445" s="1"/>
      <c r="J445" s="1"/>
      <c r="K445" s="1"/>
      <c r="O445" s="10" t="str">
        <f t="shared" si="78"/>
        <v/>
      </c>
      <c r="P445" s="10" t="str">
        <f t="shared" si="79"/>
        <v/>
      </c>
      <c r="Q445" s="6" t="str">
        <f t="shared" si="80"/>
        <v/>
      </c>
      <c r="R445" s="6" t="str">
        <f t="shared" si="85"/>
        <v/>
      </c>
      <c r="S445" s="6" t="str">
        <f t="shared" si="81"/>
        <v/>
      </c>
      <c r="T445" s="16" t="str">
        <f t="shared" ca="1" si="82"/>
        <v/>
      </c>
      <c r="U445" s="16" t="str">
        <f t="shared" ca="1" si="83"/>
        <v/>
      </c>
      <c r="V445" s="15" t="str">
        <f t="shared" ca="1" si="84"/>
        <v/>
      </c>
      <c r="W445" s="26" t="str">
        <f t="shared" si="77"/>
        <v/>
      </c>
      <c r="X445" s="26" t="str">
        <f t="shared" si="76"/>
        <v/>
      </c>
      <c r="Y445" s="27" t="str">
        <f t="shared" si="75"/>
        <v/>
      </c>
    </row>
    <row r="446" spans="8:25" x14ac:dyDescent="0.25">
      <c r="H446" s="1"/>
      <c r="I446" s="1"/>
      <c r="J446" s="1"/>
      <c r="K446" s="1"/>
      <c r="O446" s="10" t="str">
        <f t="shared" si="78"/>
        <v/>
      </c>
      <c r="P446" s="10" t="str">
        <f t="shared" si="79"/>
        <v/>
      </c>
      <c r="Q446" s="6" t="str">
        <f t="shared" si="80"/>
        <v/>
      </c>
      <c r="R446" s="6" t="str">
        <f t="shared" si="85"/>
        <v/>
      </c>
      <c r="S446" s="6" t="str">
        <f t="shared" si="81"/>
        <v/>
      </c>
      <c r="T446" s="16" t="str">
        <f t="shared" ca="1" si="82"/>
        <v/>
      </c>
      <c r="U446" s="16" t="str">
        <f t="shared" ca="1" si="83"/>
        <v/>
      </c>
      <c r="V446" s="15" t="str">
        <f t="shared" ca="1" si="84"/>
        <v/>
      </c>
      <c r="W446" s="26" t="str">
        <f t="shared" si="77"/>
        <v/>
      </c>
      <c r="X446" s="26" t="str">
        <f t="shared" si="76"/>
        <v/>
      </c>
      <c r="Y446" s="27" t="str">
        <f t="shared" si="75"/>
        <v/>
      </c>
    </row>
    <row r="447" spans="8:25" x14ac:dyDescent="0.25">
      <c r="H447" s="1"/>
      <c r="I447" s="1"/>
      <c r="J447" s="1"/>
      <c r="K447" s="1"/>
      <c r="O447" s="10" t="str">
        <f t="shared" si="78"/>
        <v/>
      </c>
      <c r="P447" s="10" t="str">
        <f t="shared" si="79"/>
        <v/>
      </c>
      <c r="Q447" s="6" t="str">
        <f t="shared" si="80"/>
        <v/>
      </c>
      <c r="R447" s="6" t="str">
        <f t="shared" si="85"/>
        <v/>
      </c>
      <c r="S447" s="6" t="str">
        <f t="shared" si="81"/>
        <v/>
      </c>
      <c r="T447" s="16" t="str">
        <f t="shared" ca="1" si="82"/>
        <v/>
      </c>
      <c r="U447" s="16" t="str">
        <f t="shared" ca="1" si="83"/>
        <v/>
      </c>
      <c r="V447" s="15" t="str">
        <f t="shared" ca="1" si="84"/>
        <v/>
      </c>
      <c r="W447" s="26" t="str">
        <f t="shared" si="77"/>
        <v/>
      </c>
      <c r="X447" s="26" t="str">
        <f t="shared" si="76"/>
        <v/>
      </c>
      <c r="Y447" s="27" t="str">
        <f t="shared" si="75"/>
        <v/>
      </c>
    </row>
    <row r="448" spans="8:25" x14ac:dyDescent="0.25">
      <c r="H448" s="1"/>
      <c r="I448" s="1"/>
      <c r="J448" s="1"/>
      <c r="O448" s="10" t="str">
        <f t="shared" si="78"/>
        <v/>
      </c>
      <c r="P448" s="10" t="str">
        <f t="shared" si="79"/>
        <v/>
      </c>
      <c r="Q448" s="6" t="str">
        <f t="shared" si="80"/>
        <v/>
      </c>
      <c r="R448" s="6" t="str">
        <f t="shared" si="85"/>
        <v/>
      </c>
      <c r="S448" s="6" t="str">
        <f t="shared" si="81"/>
        <v/>
      </c>
      <c r="T448" s="16" t="str">
        <f t="shared" ca="1" si="82"/>
        <v/>
      </c>
      <c r="U448" s="16" t="str">
        <f t="shared" ca="1" si="83"/>
        <v/>
      </c>
      <c r="V448" s="15" t="str">
        <f t="shared" ca="1" si="84"/>
        <v/>
      </c>
      <c r="W448" s="26" t="str">
        <f t="shared" si="77"/>
        <v/>
      </c>
      <c r="X448" s="26" t="str">
        <f t="shared" si="76"/>
        <v/>
      </c>
      <c r="Y448" s="27" t="str">
        <f t="shared" si="75"/>
        <v/>
      </c>
    </row>
    <row r="449" spans="8:25" x14ac:dyDescent="0.25">
      <c r="H449" s="1"/>
      <c r="I449" s="1"/>
      <c r="J449" s="1"/>
      <c r="K449" s="1"/>
      <c r="O449" s="10" t="str">
        <f t="shared" si="78"/>
        <v/>
      </c>
      <c r="P449" s="10" t="str">
        <f t="shared" si="79"/>
        <v/>
      </c>
      <c r="Q449" s="6" t="str">
        <f t="shared" si="80"/>
        <v/>
      </c>
      <c r="R449" s="6" t="str">
        <f t="shared" si="85"/>
        <v/>
      </c>
      <c r="S449" s="6" t="str">
        <f t="shared" si="81"/>
        <v/>
      </c>
      <c r="T449" s="16" t="str">
        <f t="shared" ca="1" si="82"/>
        <v/>
      </c>
      <c r="U449" s="16" t="str">
        <f t="shared" ca="1" si="83"/>
        <v/>
      </c>
      <c r="V449" s="15" t="str">
        <f t="shared" ca="1" si="84"/>
        <v/>
      </c>
      <c r="W449" s="26" t="str">
        <f t="shared" si="77"/>
        <v/>
      </c>
      <c r="X449" s="26" t="str">
        <f t="shared" si="76"/>
        <v/>
      </c>
      <c r="Y449" s="27" t="str">
        <f t="shared" si="75"/>
        <v/>
      </c>
    </row>
    <row r="450" spans="8:25" x14ac:dyDescent="0.25">
      <c r="H450" s="1"/>
      <c r="I450" s="1"/>
      <c r="O450" s="10" t="str">
        <f t="shared" si="78"/>
        <v/>
      </c>
      <c r="P450" s="10" t="str">
        <f t="shared" si="79"/>
        <v/>
      </c>
      <c r="Q450" s="6" t="str">
        <f t="shared" si="80"/>
        <v/>
      </c>
      <c r="R450" s="6" t="str">
        <f t="shared" si="85"/>
        <v/>
      </c>
      <c r="S450" s="6" t="str">
        <f t="shared" si="81"/>
        <v/>
      </c>
      <c r="T450" s="16" t="str">
        <f t="shared" ca="1" si="82"/>
        <v/>
      </c>
      <c r="U450" s="16" t="str">
        <f t="shared" ca="1" si="83"/>
        <v/>
      </c>
      <c r="V450" s="15" t="str">
        <f t="shared" ca="1" si="84"/>
        <v/>
      </c>
      <c r="W450" s="26" t="str">
        <f t="shared" si="77"/>
        <v/>
      </c>
      <c r="X450" s="26" t="str">
        <f t="shared" si="76"/>
        <v/>
      </c>
      <c r="Y450" s="27" t="str">
        <f t="shared" si="75"/>
        <v/>
      </c>
    </row>
    <row r="451" spans="8:25" x14ac:dyDescent="0.25">
      <c r="H451" s="1"/>
      <c r="I451" s="1"/>
      <c r="O451" s="10" t="str">
        <f t="shared" si="78"/>
        <v/>
      </c>
      <c r="P451" s="10" t="str">
        <f t="shared" si="79"/>
        <v/>
      </c>
      <c r="Q451" s="6" t="str">
        <f t="shared" si="80"/>
        <v/>
      </c>
      <c r="R451" s="6" t="str">
        <f t="shared" si="85"/>
        <v/>
      </c>
      <c r="S451" s="6" t="str">
        <f t="shared" si="81"/>
        <v/>
      </c>
      <c r="T451" s="16" t="str">
        <f t="shared" ca="1" si="82"/>
        <v/>
      </c>
      <c r="U451" s="16" t="str">
        <f t="shared" ca="1" si="83"/>
        <v/>
      </c>
      <c r="V451" s="15" t="str">
        <f t="shared" ca="1" si="84"/>
        <v/>
      </c>
      <c r="W451" s="26" t="str">
        <f t="shared" si="77"/>
        <v/>
      </c>
      <c r="X451" s="26" t="str">
        <f t="shared" si="76"/>
        <v/>
      </c>
      <c r="Y451" s="27" t="str">
        <f t="shared" si="75"/>
        <v/>
      </c>
    </row>
    <row r="452" spans="8:25" x14ac:dyDescent="0.25">
      <c r="H452" s="1"/>
      <c r="I452" s="1"/>
      <c r="O452" s="10" t="str">
        <f t="shared" si="78"/>
        <v/>
      </c>
      <c r="P452" s="10" t="str">
        <f t="shared" si="79"/>
        <v/>
      </c>
      <c r="Q452" s="6" t="str">
        <f t="shared" si="80"/>
        <v/>
      </c>
      <c r="R452" s="6" t="str">
        <f t="shared" si="85"/>
        <v/>
      </c>
      <c r="S452" s="6" t="str">
        <f t="shared" si="81"/>
        <v/>
      </c>
      <c r="T452" s="16" t="str">
        <f t="shared" ca="1" si="82"/>
        <v/>
      </c>
      <c r="U452" s="16" t="str">
        <f t="shared" ca="1" si="83"/>
        <v/>
      </c>
      <c r="V452" s="15" t="str">
        <f t="shared" ca="1" si="84"/>
        <v/>
      </c>
      <c r="W452" s="26" t="str">
        <f t="shared" si="77"/>
        <v/>
      </c>
      <c r="X452" s="26" t="str">
        <f t="shared" si="76"/>
        <v/>
      </c>
      <c r="Y452" s="27" t="str">
        <f t="shared" si="75"/>
        <v/>
      </c>
    </row>
    <row r="453" spans="8:25" x14ac:dyDescent="0.25">
      <c r="H453" s="1"/>
      <c r="I453" s="1"/>
      <c r="J453" s="1"/>
      <c r="K453" s="1"/>
      <c r="O453" s="10" t="str">
        <f t="shared" si="78"/>
        <v/>
      </c>
      <c r="P453" s="10" t="str">
        <f t="shared" si="79"/>
        <v/>
      </c>
      <c r="Q453" s="6" t="str">
        <f t="shared" si="80"/>
        <v/>
      </c>
      <c r="R453" s="6" t="str">
        <f t="shared" si="85"/>
        <v/>
      </c>
      <c r="S453" s="6" t="str">
        <f t="shared" si="81"/>
        <v/>
      </c>
      <c r="T453" s="16" t="str">
        <f t="shared" ca="1" si="82"/>
        <v/>
      </c>
      <c r="U453" s="16" t="str">
        <f t="shared" ca="1" si="83"/>
        <v/>
      </c>
      <c r="V453" s="15" t="str">
        <f t="shared" ca="1" si="84"/>
        <v/>
      </c>
      <c r="W453" s="26" t="str">
        <f t="shared" si="77"/>
        <v/>
      </c>
      <c r="X453" s="26" t="str">
        <f t="shared" si="76"/>
        <v/>
      </c>
      <c r="Y453" s="27" t="str">
        <f t="shared" ref="Y453:Y545" si="86">IF(AND(A453&lt;&gt;"",F453&lt;&gt;"完成",ISBLANK(K453),C453&lt;&gt;"特性",C453&lt;&gt;"Bug",C453&lt;&gt;"测试计划",C453&lt;&gt;"测试套件",C453&lt;&gt;"测试用例"),IF(ISBLANK(M453),$V$547,M453/8),"")</f>
        <v/>
      </c>
    </row>
    <row r="454" spans="8:25" x14ac:dyDescent="0.25">
      <c r="H454" s="1"/>
      <c r="I454" s="1"/>
      <c r="O454" s="10" t="str">
        <f t="shared" si="78"/>
        <v/>
      </c>
      <c r="P454" s="10" t="str">
        <f t="shared" si="79"/>
        <v/>
      </c>
      <c r="Q454" s="6" t="str">
        <f t="shared" si="80"/>
        <v/>
      </c>
      <c r="R454" s="6" t="str">
        <f t="shared" si="85"/>
        <v/>
      </c>
      <c r="S454" s="6" t="str">
        <f t="shared" si="81"/>
        <v/>
      </c>
      <c r="T454" s="16" t="str">
        <f t="shared" ca="1" si="82"/>
        <v/>
      </c>
      <c r="U454" s="16" t="str">
        <f t="shared" ca="1" si="83"/>
        <v/>
      </c>
      <c r="V454" s="15" t="str">
        <f t="shared" ca="1" si="84"/>
        <v/>
      </c>
      <c r="W454" s="26" t="str">
        <f t="shared" si="77"/>
        <v/>
      </c>
      <c r="X454" s="26" t="str">
        <f t="shared" si="76"/>
        <v/>
      </c>
      <c r="Y454" s="27" t="str">
        <f t="shared" si="86"/>
        <v/>
      </c>
    </row>
    <row r="455" spans="8:25" x14ac:dyDescent="0.25">
      <c r="H455" s="1"/>
      <c r="I455" s="1"/>
      <c r="J455" s="1"/>
      <c r="K455" s="1"/>
      <c r="O455" s="10" t="str">
        <f t="shared" si="78"/>
        <v/>
      </c>
      <c r="P455" s="10" t="str">
        <f t="shared" si="79"/>
        <v/>
      </c>
      <c r="Q455" s="6" t="str">
        <f t="shared" si="80"/>
        <v/>
      </c>
      <c r="R455" s="6" t="str">
        <f t="shared" si="85"/>
        <v/>
      </c>
      <c r="S455" s="6" t="str">
        <f t="shared" si="81"/>
        <v/>
      </c>
      <c r="T455" s="16" t="str">
        <f t="shared" ca="1" si="82"/>
        <v/>
      </c>
      <c r="U455" s="16" t="str">
        <f t="shared" ca="1" si="83"/>
        <v/>
      </c>
      <c r="V455" s="15" t="str">
        <f t="shared" ca="1" si="84"/>
        <v/>
      </c>
      <c r="W455" s="26" t="str">
        <f t="shared" si="77"/>
        <v/>
      </c>
      <c r="X455" s="26" t="str">
        <f t="shared" si="76"/>
        <v/>
      </c>
      <c r="Y455" s="27" t="str">
        <f t="shared" si="86"/>
        <v/>
      </c>
    </row>
    <row r="456" spans="8:25" x14ac:dyDescent="0.25">
      <c r="H456" s="1"/>
      <c r="I456" s="1"/>
      <c r="J456" s="1"/>
      <c r="K456" s="1"/>
      <c r="O456" s="10" t="str">
        <f t="shared" si="78"/>
        <v/>
      </c>
      <c r="P456" s="10" t="str">
        <f t="shared" si="79"/>
        <v/>
      </c>
      <c r="Q456" s="6" t="str">
        <f t="shared" si="80"/>
        <v/>
      </c>
      <c r="R456" s="6" t="str">
        <f t="shared" si="85"/>
        <v/>
      </c>
      <c r="S456" s="6" t="str">
        <f t="shared" si="81"/>
        <v/>
      </c>
      <c r="T456" s="16" t="str">
        <f t="shared" ca="1" si="82"/>
        <v/>
      </c>
      <c r="U456" s="16" t="str">
        <f t="shared" ca="1" si="83"/>
        <v/>
      </c>
      <c r="V456" s="15" t="str">
        <f t="shared" ca="1" si="84"/>
        <v/>
      </c>
      <c r="W456" s="26" t="str">
        <f t="shared" si="77"/>
        <v/>
      </c>
      <c r="X456" s="26" t="str">
        <f t="shared" si="76"/>
        <v/>
      </c>
      <c r="Y456" s="27" t="str">
        <f t="shared" si="86"/>
        <v/>
      </c>
    </row>
    <row r="457" spans="8:25" x14ac:dyDescent="0.25">
      <c r="H457" s="1"/>
      <c r="I457" s="1"/>
      <c r="J457" s="1"/>
      <c r="K457" s="1"/>
      <c r="O457" s="10" t="str">
        <f t="shared" si="78"/>
        <v/>
      </c>
      <c r="P457" s="10" t="str">
        <f t="shared" si="79"/>
        <v/>
      </c>
      <c r="Q457" s="6" t="str">
        <f t="shared" si="80"/>
        <v/>
      </c>
      <c r="R457" s="6" t="str">
        <f t="shared" si="85"/>
        <v/>
      </c>
      <c r="S457" s="6" t="str">
        <f t="shared" si="81"/>
        <v/>
      </c>
      <c r="T457" s="16" t="str">
        <f t="shared" ca="1" si="82"/>
        <v/>
      </c>
      <c r="U457" s="16" t="str">
        <f t="shared" ca="1" si="83"/>
        <v/>
      </c>
      <c r="V457" s="15" t="str">
        <f t="shared" ca="1" si="84"/>
        <v/>
      </c>
      <c r="W457" s="26" t="str">
        <f t="shared" si="77"/>
        <v/>
      </c>
      <c r="X457" s="26" t="str">
        <f t="shared" si="76"/>
        <v/>
      </c>
      <c r="Y457" s="27" t="str">
        <f t="shared" si="86"/>
        <v/>
      </c>
    </row>
    <row r="458" spans="8:25" x14ac:dyDescent="0.25">
      <c r="H458" s="1"/>
      <c r="I458" s="1"/>
      <c r="J458" s="1"/>
      <c r="K458" s="1"/>
      <c r="O458" s="10" t="str">
        <f t="shared" si="78"/>
        <v/>
      </c>
      <c r="P458" s="10" t="str">
        <f t="shared" si="79"/>
        <v/>
      </c>
      <c r="Q458" s="6" t="str">
        <f t="shared" si="80"/>
        <v/>
      </c>
      <c r="R458" s="6" t="str">
        <f t="shared" si="85"/>
        <v/>
      </c>
      <c r="S458" s="6" t="str">
        <f t="shared" si="81"/>
        <v/>
      </c>
      <c r="T458" s="16" t="str">
        <f t="shared" ca="1" si="82"/>
        <v/>
      </c>
      <c r="U458" s="16" t="str">
        <f t="shared" ca="1" si="83"/>
        <v/>
      </c>
      <c r="V458" s="15" t="str">
        <f t="shared" ca="1" si="84"/>
        <v/>
      </c>
      <c r="W458" s="26" t="str">
        <f t="shared" si="77"/>
        <v/>
      </c>
      <c r="X458" s="26" t="str">
        <f t="shared" si="76"/>
        <v/>
      </c>
      <c r="Y458" s="27" t="str">
        <f t="shared" si="86"/>
        <v/>
      </c>
    </row>
    <row r="459" spans="8:25" x14ac:dyDescent="0.25">
      <c r="O459" s="10" t="str">
        <f t="shared" si="78"/>
        <v/>
      </c>
      <c r="P459" s="10" t="str">
        <f t="shared" si="79"/>
        <v/>
      </c>
      <c r="Q459" s="6" t="str">
        <f t="shared" si="80"/>
        <v/>
      </c>
      <c r="R459" s="6" t="str">
        <f t="shared" si="85"/>
        <v/>
      </c>
      <c r="S459" s="6" t="str">
        <f t="shared" si="81"/>
        <v/>
      </c>
      <c r="T459" s="16" t="str">
        <f t="shared" ca="1" si="82"/>
        <v/>
      </c>
      <c r="U459" s="16" t="str">
        <f t="shared" ca="1" si="83"/>
        <v/>
      </c>
      <c r="V459" s="15" t="str">
        <f t="shared" ca="1" si="84"/>
        <v/>
      </c>
      <c r="W459" s="26" t="str">
        <f t="shared" si="77"/>
        <v/>
      </c>
      <c r="X459" s="26" t="str">
        <f t="shared" si="76"/>
        <v/>
      </c>
      <c r="Y459" s="27" t="str">
        <f t="shared" si="86"/>
        <v/>
      </c>
    </row>
    <row r="460" spans="8:25" x14ac:dyDescent="0.25">
      <c r="H460" s="1"/>
      <c r="I460" s="1"/>
      <c r="O460" s="10" t="str">
        <f t="shared" si="78"/>
        <v/>
      </c>
      <c r="P460" s="10" t="str">
        <f t="shared" si="79"/>
        <v/>
      </c>
      <c r="Q460" s="6" t="str">
        <f t="shared" si="80"/>
        <v/>
      </c>
      <c r="R460" s="6" t="str">
        <f t="shared" si="85"/>
        <v/>
      </c>
      <c r="S460" s="6" t="str">
        <f t="shared" si="81"/>
        <v/>
      </c>
      <c r="T460" s="16" t="str">
        <f t="shared" ca="1" si="82"/>
        <v/>
      </c>
      <c r="U460" s="16" t="str">
        <f t="shared" ca="1" si="83"/>
        <v/>
      </c>
      <c r="V460" s="15" t="str">
        <f t="shared" ca="1" si="84"/>
        <v/>
      </c>
      <c r="W460" s="26" t="str">
        <f t="shared" si="77"/>
        <v/>
      </c>
      <c r="X460" s="26" t="str">
        <f t="shared" si="76"/>
        <v/>
      </c>
      <c r="Y460" s="27" t="str">
        <f t="shared" si="86"/>
        <v/>
      </c>
    </row>
    <row r="461" spans="8:25" x14ac:dyDescent="0.25">
      <c r="H461" s="1"/>
      <c r="I461" s="1"/>
      <c r="J461" s="1"/>
      <c r="K461" s="1"/>
      <c r="O461" s="10" t="str">
        <f t="shared" si="78"/>
        <v/>
      </c>
      <c r="P461" s="10" t="str">
        <f t="shared" si="79"/>
        <v/>
      </c>
      <c r="Q461" s="6" t="str">
        <f t="shared" si="80"/>
        <v/>
      </c>
      <c r="R461" s="6" t="str">
        <f t="shared" si="85"/>
        <v/>
      </c>
      <c r="S461" s="6" t="str">
        <f t="shared" si="81"/>
        <v/>
      </c>
      <c r="T461" s="16" t="str">
        <f t="shared" ca="1" si="82"/>
        <v/>
      </c>
      <c r="U461" s="16" t="str">
        <f t="shared" ca="1" si="83"/>
        <v/>
      </c>
      <c r="V461" s="15" t="str">
        <f t="shared" ca="1" si="84"/>
        <v/>
      </c>
      <c r="W461" s="26" t="str">
        <f t="shared" si="77"/>
        <v/>
      </c>
      <c r="X461" s="26" t="str">
        <f t="shared" si="76"/>
        <v/>
      </c>
      <c r="Y461" s="27" t="str">
        <f t="shared" si="86"/>
        <v/>
      </c>
    </row>
    <row r="462" spans="8:25" x14ac:dyDescent="0.25">
      <c r="H462" s="1"/>
      <c r="I462" s="1"/>
      <c r="O462" s="10" t="str">
        <f t="shared" si="78"/>
        <v/>
      </c>
      <c r="P462" s="10" t="str">
        <f t="shared" si="79"/>
        <v/>
      </c>
      <c r="Q462" s="6" t="str">
        <f t="shared" si="80"/>
        <v/>
      </c>
      <c r="R462" s="6" t="str">
        <f t="shared" si="85"/>
        <v/>
      </c>
      <c r="S462" s="6" t="str">
        <f t="shared" si="81"/>
        <v/>
      </c>
      <c r="T462" s="16" t="str">
        <f t="shared" ca="1" si="82"/>
        <v/>
      </c>
      <c r="U462" s="16" t="str">
        <f t="shared" ca="1" si="83"/>
        <v/>
      </c>
      <c r="V462" s="15" t="str">
        <f t="shared" ca="1" si="84"/>
        <v/>
      </c>
      <c r="W462" s="26" t="str">
        <f t="shared" si="77"/>
        <v/>
      </c>
      <c r="X462" s="26" t="str">
        <f t="shared" si="76"/>
        <v/>
      </c>
      <c r="Y462" s="27" t="str">
        <f t="shared" si="86"/>
        <v/>
      </c>
    </row>
    <row r="463" spans="8:25" x14ac:dyDescent="0.25">
      <c r="H463" s="1"/>
      <c r="I463" s="1"/>
      <c r="J463" s="1"/>
      <c r="O463" s="10" t="str">
        <f t="shared" si="78"/>
        <v/>
      </c>
      <c r="P463" s="10" t="str">
        <f t="shared" si="79"/>
        <v/>
      </c>
      <c r="Q463" s="6" t="str">
        <f t="shared" si="80"/>
        <v/>
      </c>
      <c r="R463" s="6" t="str">
        <f t="shared" si="85"/>
        <v/>
      </c>
      <c r="S463" s="6" t="str">
        <f t="shared" si="81"/>
        <v/>
      </c>
      <c r="T463" s="16" t="str">
        <f t="shared" ca="1" si="82"/>
        <v/>
      </c>
      <c r="U463" s="16" t="str">
        <f t="shared" ca="1" si="83"/>
        <v/>
      </c>
      <c r="V463" s="15" t="str">
        <f t="shared" ca="1" si="84"/>
        <v/>
      </c>
      <c r="W463" s="26" t="str">
        <f t="shared" si="77"/>
        <v/>
      </c>
      <c r="X463" s="26" t="str">
        <f t="shared" si="76"/>
        <v/>
      </c>
      <c r="Y463" s="27" t="str">
        <f t="shared" si="86"/>
        <v/>
      </c>
    </row>
    <row r="464" spans="8:25" x14ac:dyDescent="0.25">
      <c r="H464" s="1"/>
      <c r="I464" s="1"/>
      <c r="O464" s="10" t="str">
        <f t="shared" si="78"/>
        <v/>
      </c>
      <c r="P464" s="10" t="str">
        <f t="shared" si="79"/>
        <v/>
      </c>
      <c r="Q464" s="6" t="str">
        <f t="shared" si="80"/>
        <v/>
      </c>
      <c r="R464" s="6" t="str">
        <f t="shared" si="85"/>
        <v/>
      </c>
      <c r="S464" s="6" t="str">
        <f t="shared" si="81"/>
        <v/>
      </c>
      <c r="T464" s="16" t="str">
        <f t="shared" ca="1" si="82"/>
        <v/>
      </c>
      <c r="U464" s="16" t="str">
        <f t="shared" ca="1" si="83"/>
        <v/>
      </c>
      <c r="V464" s="15" t="str">
        <f t="shared" ca="1" si="84"/>
        <v/>
      </c>
      <c r="W464" s="26" t="str">
        <f t="shared" si="77"/>
        <v/>
      </c>
      <c r="X464" s="26" t="str">
        <f t="shared" si="76"/>
        <v/>
      </c>
      <c r="Y464" s="27" t="str">
        <f t="shared" si="86"/>
        <v/>
      </c>
    </row>
    <row r="465" spans="8:25" x14ac:dyDescent="0.25">
      <c r="H465" s="1"/>
      <c r="I465" s="1"/>
      <c r="O465" s="10" t="str">
        <f t="shared" si="78"/>
        <v/>
      </c>
      <c r="P465" s="10" t="str">
        <f t="shared" si="79"/>
        <v/>
      </c>
      <c r="Q465" s="6" t="str">
        <f t="shared" si="80"/>
        <v/>
      </c>
      <c r="R465" s="6" t="str">
        <f t="shared" si="85"/>
        <v/>
      </c>
      <c r="S465" s="6" t="str">
        <f t="shared" si="81"/>
        <v/>
      </c>
      <c r="T465" s="16" t="str">
        <f t="shared" ca="1" si="82"/>
        <v/>
      </c>
      <c r="U465" s="16" t="str">
        <f t="shared" ca="1" si="83"/>
        <v/>
      </c>
      <c r="V465" s="15" t="str">
        <f t="shared" ca="1" si="84"/>
        <v/>
      </c>
      <c r="W465" s="26" t="str">
        <f t="shared" si="77"/>
        <v/>
      </c>
      <c r="X465" s="26" t="str">
        <f t="shared" si="76"/>
        <v/>
      </c>
      <c r="Y465" s="27" t="str">
        <f t="shared" si="86"/>
        <v/>
      </c>
    </row>
    <row r="466" spans="8:25" x14ac:dyDescent="0.25">
      <c r="H466" s="1"/>
      <c r="I466" s="1"/>
      <c r="O466" s="10" t="str">
        <f t="shared" si="78"/>
        <v/>
      </c>
      <c r="P466" s="10" t="str">
        <f t="shared" si="79"/>
        <v/>
      </c>
      <c r="Q466" s="6" t="str">
        <f t="shared" si="80"/>
        <v/>
      </c>
      <c r="R466" s="6" t="str">
        <f t="shared" si="85"/>
        <v/>
      </c>
      <c r="S466" s="6" t="str">
        <f t="shared" si="81"/>
        <v/>
      </c>
      <c r="T466" s="16" t="str">
        <f t="shared" ca="1" si="82"/>
        <v/>
      </c>
      <c r="U466" s="16" t="str">
        <f t="shared" ca="1" si="83"/>
        <v/>
      </c>
      <c r="V466" s="15" t="str">
        <f t="shared" ca="1" si="84"/>
        <v/>
      </c>
      <c r="W466" s="26" t="str">
        <f t="shared" si="77"/>
        <v/>
      </c>
      <c r="X466" s="26" t="str">
        <f t="shared" si="76"/>
        <v/>
      </c>
      <c r="Y466" s="27" t="str">
        <f t="shared" si="86"/>
        <v/>
      </c>
    </row>
    <row r="467" spans="8:25" x14ac:dyDescent="0.25">
      <c r="H467" s="1"/>
      <c r="I467" s="1"/>
      <c r="J467" s="1"/>
      <c r="K467" s="1"/>
      <c r="O467" s="10" t="str">
        <f t="shared" si="78"/>
        <v/>
      </c>
      <c r="P467" s="10" t="str">
        <f t="shared" si="79"/>
        <v/>
      </c>
      <c r="Q467" s="6" t="str">
        <f t="shared" si="80"/>
        <v/>
      </c>
      <c r="R467" s="6" t="str">
        <f t="shared" si="85"/>
        <v/>
      </c>
      <c r="S467" s="6" t="str">
        <f t="shared" si="81"/>
        <v/>
      </c>
      <c r="T467" s="16" t="str">
        <f t="shared" ca="1" si="82"/>
        <v/>
      </c>
      <c r="U467" s="16" t="str">
        <f t="shared" ca="1" si="83"/>
        <v/>
      </c>
      <c r="V467" s="15" t="str">
        <f t="shared" ca="1" si="84"/>
        <v/>
      </c>
      <c r="W467" s="26" t="str">
        <f t="shared" si="77"/>
        <v/>
      </c>
      <c r="X467" s="26" t="str">
        <f t="shared" si="76"/>
        <v/>
      </c>
      <c r="Y467" s="27" t="str">
        <f t="shared" si="86"/>
        <v/>
      </c>
    </row>
    <row r="468" spans="8:25" x14ac:dyDescent="0.25">
      <c r="H468" s="1"/>
      <c r="I468" s="1"/>
      <c r="O468" s="10" t="str">
        <f t="shared" si="78"/>
        <v/>
      </c>
      <c r="P468" s="10" t="str">
        <f t="shared" si="79"/>
        <v/>
      </c>
      <c r="Q468" s="6" t="str">
        <f t="shared" si="80"/>
        <v/>
      </c>
      <c r="R468" s="6" t="str">
        <f t="shared" si="85"/>
        <v/>
      </c>
      <c r="S468" s="6" t="str">
        <f t="shared" si="81"/>
        <v/>
      </c>
      <c r="T468" s="16" t="str">
        <f t="shared" ca="1" si="82"/>
        <v/>
      </c>
      <c r="U468" s="16" t="str">
        <f t="shared" ca="1" si="83"/>
        <v/>
      </c>
      <c r="V468" s="15" t="str">
        <f t="shared" ca="1" si="84"/>
        <v/>
      </c>
      <c r="W468" s="26" t="str">
        <f t="shared" si="77"/>
        <v/>
      </c>
      <c r="X468" s="26" t="str">
        <f t="shared" si="76"/>
        <v/>
      </c>
      <c r="Y468" s="27" t="str">
        <f t="shared" si="86"/>
        <v/>
      </c>
    </row>
    <row r="469" spans="8:25" x14ac:dyDescent="0.25">
      <c r="H469" s="1"/>
      <c r="I469" s="1"/>
      <c r="J469" s="1"/>
      <c r="K469" s="1"/>
      <c r="O469" s="10" t="str">
        <f t="shared" si="78"/>
        <v/>
      </c>
      <c r="P469" s="10" t="str">
        <f t="shared" si="79"/>
        <v/>
      </c>
      <c r="Q469" s="6" t="str">
        <f t="shared" si="80"/>
        <v/>
      </c>
      <c r="R469" s="6" t="str">
        <f t="shared" si="85"/>
        <v/>
      </c>
      <c r="S469" s="6" t="str">
        <f t="shared" si="81"/>
        <v/>
      </c>
      <c r="T469" s="16" t="str">
        <f t="shared" ca="1" si="82"/>
        <v/>
      </c>
      <c r="U469" s="16" t="str">
        <f t="shared" ca="1" si="83"/>
        <v/>
      </c>
      <c r="V469" s="15" t="str">
        <f t="shared" ca="1" si="84"/>
        <v/>
      </c>
      <c r="W469" s="26" t="str">
        <f t="shared" si="77"/>
        <v/>
      </c>
      <c r="X469" s="26" t="str">
        <f t="shared" si="76"/>
        <v/>
      </c>
      <c r="Y469" s="27" t="str">
        <f t="shared" si="86"/>
        <v/>
      </c>
    </row>
    <row r="470" spans="8:25" x14ac:dyDescent="0.25">
      <c r="H470" s="1"/>
      <c r="I470" s="1"/>
      <c r="J470" s="1"/>
      <c r="K470" s="1"/>
      <c r="O470" s="10" t="str">
        <f t="shared" si="78"/>
        <v/>
      </c>
      <c r="P470" s="10" t="str">
        <f t="shared" si="79"/>
        <v/>
      </c>
      <c r="Q470" s="6" t="str">
        <f t="shared" si="80"/>
        <v/>
      </c>
      <c r="R470" s="6" t="str">
        <f t="shared" si="85"/>
        <v/>
      </c>
      <c r="S470" s="6" t="str">
        <f t="shared" si="81"/>
        <v/>
      </c>
      <c r="T470" s="16" t="str">
        <f t="shared" ca="1" si="82"/>
        <v/>
      </c>
      <c r="U470" s="16" t="str">
        <f t="shared" ca="1" si="83"/>
        <v/>
      </c>
      <c r="V470" s="15" t="str">
        <f t="shared" ca="1" si="84"/>
        <v/>
      </c>
      <c r="W470" s="26" t="str">
        <f t="shared" si="77"/>
        <v/>
      </c>
      <c r="X470" s="26" t="str">
        <f t="shared" si="76"/>
        <v/>
      </c>
      <c r="Y470" s="27" t="str">
        <f t="shared" si="86"/>
        <v/>
      </c>
    </row>
    <row r="471" spans="8:25" x14ac:dyDescent="0.25">
      <c r="H471" s="1"/>
      <c r="I471" s="1"/>
      <c r="J471" s="1"/>
      <c r="K471" s="1"/>
      <c r="O471" s="10" t="str">
        <f t="shared" si="78"/>
        <v/>
      </c>
      <c r="P471" s="10" t="str">
        <f t="shared" si="79"/>
        <v/>
      </c>
      <c r="Q471" s="6" t="str">
        <f t="shared" si="80"/>
        <v/>
      </c>
      <c r="R471" s="6" t="str">
        <f t="shared" si="85"/>
        <v/>
      </c>
      <c r="S471" s="6" t="str">
        <f t="shared" si="81"/>
        <v/>
      </c>
      <c r="T471" s="16" t="str">
        <f t="shared" ca="1" si="82"/>
        <v/>
      </c>
      <c r="U471" s="16" t="str">
        <f t="shared" ca="1" si="83"/>
        <v/>
      </c>
      <c r="V471" s="15" t="str">
        <f t="shared" ca="1" si="84"/>
        <v/>
      </c>
      <c r="W471" s="26" t="str">
        <f t="shared" si="77"/>
        <v/>
      </c>
      <c r="X471" s="26" t="str">
        <f t="shared" si="76"/>
        <v/>
      </c>
      <c r="Y471" s="27" t="str">
        <f t="shared" si="86"/>
        <v/>
      </c>
    </row>
    <row r="472" spans="8:25" x14ac:dyDescent="0.25">
      <c r="H472" s="1"/>
      <c r="I472" s="1"/>
      <c r="J472" s="1"/>
      <c r="K472" s="1"/>
      <c r="O472" s="10" t="str">
        <f t="shared" si="78"/>
        <v/>
      </c>
      <c r="P472" s="10" t="str">
        <f t="shared" si="79"/>
        <v/>
      </c>
      <c r="Q472" s="6" t="str">
        <f t="shared" si="80"/>
        <v/>
      </c>
      <c r="R472" s="6" t="str">
        <f t="shared" si="85"/>
        <v/>
      </c>
      <c r="S472" s="6" t="str">
        <f t="shared" si="81"/>
        <v/>
      </c>
      <c r="T472" s="16" t="str">
        <f t="shared" ca="1" si="82"/>
        <v/>
      </c>
      <c r="U472" s="16" t="str">
        <f t="shared" ca="1" si="83"/>
        <v/>
      </c>
      <c r="V472" s="15" t="str">
        <f t="shared" ca="1" si="84"/>
        <v/>
      </c>
      <c r="W472" s="26" t="str">
        <f t="shared" si="77"/>
        <v/>
      </c>
      <c r="X472" s="26" t="str">
        <f t="shared" si="76"/>
        <v/>
      </c>
      <c r="Y472" s="27" t="str">
        <f t="shared" si="86"/>
        <v/>
      </c>
    </row>
    <row r="473" spans="8:25" x14ac:dyDescent="0.25">
      <c r="H473" s="1"/>
      <c r="I473" s="1"/>
      <c r="J473" s="1"/>
      <c r="K473" s="1"/>
      <c r="O473" s="10" t="str">
        <f t="shared" si="78"/>
        <v/>
      </c>
      <c r="P473" s="10" t="str">
        <f t="shared" si="79"/>
        <v/>
      </c>
      <c r="Q473" s="6" t="str">
        <f t="shared" si="80"/>
        <v/>
      </c>
      <c r="R473" s="6" t="str">
        <f t="shared" si="85"/>
        <v/>
      </c>
      <c r="S473" s="6" t="str">
        <f t="shared" si="81"/>
        <v/>
      </c>
      <c r="T473" s="16" t="str">
        <f t="shared" ca="1" si="82"/>
        <v/>
      </c>
      <c r="U473" s="16" t="str">
        <f t="shared" ca="1" si="83"/>
        <v/>
      </c>
      <c r="V473" s="15" t="str">
        <f t="shared" ca="1" si="84"/>
        <v/>
      </c>
      <c r="W473" s="26" t="str">
        <f t="shared" si="77"/>
        <v/>
      </c>
      <c r="X473" s="26" t="str">
        <f t="shared" si="76"/>
        <v/>
      </c>
      <c r="Y473" s="27" t="str">
        <f t="shared" si="86"/>
        <v/>
      </c>
    </row>
    <row r="474" spans="8:25" x14ac:dyDescent="0.25">
      <c r="H474" s="1"/>
      <c r="I474" s="1"/>
      <c r="J474" s="1"/>
      <c r="K474" s="1"/>
      <c r="O474" s="10" t="str">
        <f t="shared" si="78"/>
        <v/>
      </c>
      <c r="P474" s="10" t="str">
        <f t="shared" si="79"/>
        <v/>
      </c>
      <c r="Q474" s="6" t="str">
        <f t="shared" si="80"/>
        <v/>
      </c>
      <c r="R474" s="6" t="str">
        <f t="shared" si="85"/>
        <v/>
      </c>
      <c r="S474" s="6" t="str">
        <f t="shared" si="81"/>
        <v/>
      </c>
      <c r="T474" s="16" t="str">
        <f t="shared" ca="1" si="82"/>
        <v/>
      </c>
      <c r="U474" s="16" t="str">
        <f t="shared" ca="1" si="83"/>
        <v/>
      </c>
      <c r="V474" s="15" t="str">
        <f t="shared" ca="1" si="84"/>
        <v/>
      </c>
      <c r="W474" s="26" t="str">
        <f t="shared" si="77"/>
        <v/>
      </c>
      <c r="X474" s="26" t="str">
        <f t="shared" si="76"/>
        <v/>
      </c>
      <c r="Y474" s="27" t="str">
        <f t="shared" si="86"/>
        <v/>
      </c>
    </row>
    <row r="475" spans="8:25" x14ac:dyDescent="0.25">
      <c r="H475" s="1"/>
      <c r="I475" s="1"/>
      <c r="J475" s="1"/>
      <c r="K475" s="1"/>
      <c r="O475" s="10" t="str">
        <f t="shared" si="78"/>
        <v/>
      </c>
      <c r="P475" s="10" t="str">
        <f t="shared" si="79"/>
        <v/>
      </c>
      <c r="Q475" s="6" t="str">
        <f t="shared" si="80"/>
        <v/>
      </c>
      <c r="R475" s="6" t="str">
        <f t="shared" si="85"/>
        <v/>
      </c>
      <c r="S475" s="6" t="str">
        <f t="shared" si="81"/>
        <v/>
      </c>
      <c r="T475" s="16" t="str">
        <f t="shared" ca="1" si="82"/>
        <v/>
      </c>
      <c r="U475" s="16" t="str">
        <f t="shared" ca="1" si="83"/>
        <v/>
      </c>
      <c r="V475" s="15" t="str">
        <f t="shared" ca="1" si="84"/>
        <v/>
      </c>
      <c r="W475" s="26" t="str">
        <f t="shared" si="77"/>
        <v/>
      </c>
      <c r="X475" s="26" t="str">
        <f t="shared" si="76"/>
        <v/>
      </c>
      <c r="Y475" s="27" t="str">
        <f t="shared" si="86"/>
        <v/>
      </c>
    </row>
    <row r="476" spans="8:25" x14ac:dyDescent="0.25">
      <c r="H476" s="1"/>
      <c r="I476" s="1"/>
      <c r="O476" s="10" t="str">
        <f t="shared" si="78"/>
        <v/>
      </c>
      <c r="P476" s="10" t="str">
        <f t="shared" si="79"/>
        <v/>
      </c>
      <c r="Q476" s="6" t="str">
        <f t="shared" si="80"/>
        <v/>
      </c>
      <c r="R476" s="6" t="str">
        <f t="shared" si="85"/>
        <v/>
      </c>
      <c r="S476" s="6" t="str">
        <f t="shared" si="81"/>
        <v/>
      </c>
      <c r="T476" s="16" t="str">
        <f t="shared" ca="1" si="82"/>
        <v/>
      </c>
      <c r="U476" s="16" t="str">
        <f t="shared" ca="1" si="83"/>
        <v/>
      </c>
      <c r="V476" s="15" t="str">
        <f t="shared" ca="1" si="84"/>
        <v/>
      </c>
      <c r="W476" s="26" t="str">
        <f t="shared" si="77"/>
        <v/>
      </c>
      <c r="X476" s="26" t="str">
        <f t="shared" si="76"/>
        <v/>
      </c>
      <c r="Y476" s="27" t="str">
        <f t="shared" si="86"/>
        <v/>
      </c>
    </row>
    <row r="477" spans="8:25" x14ac:dyDescent="0.25">
      <c r="O477" s="10" t="str">
        <f t="shared" si="78"/>
        <v/>
      </c>
      <c r="P477" s="10" t="str">
        <f t="shared" si="79"/>
        <v/>
      </c>
      <c r="Q477" s="6" t="str">
        <f t="shared" si="80"/>
        <v/>
      </c>
      <c r="R477" s="6" t="str">
        <f t="shared" si="85"/>
        <v/>
      </c>
      <c r="S477" s="6" t="str">
        <f t="shared" si="81"/>
        <v/>
      </c>
      <c r="T477" s="16" t="str">
        <f t="shared" ca="1" si="82"/>
        <v/>
      </c>
      <c r="U477" s="16" t="str">
        <f t="shared" ca="1" si="83"/>
        <v/>
      </c>
      <c r="V477" s="15" t="str">
        <f t="shared" ca="1" si="84"/>
        <v/>
      </c>
      <c r="W477" s="26" t="str">
        <f t="shared" si="77"/>
        <v/>
      </c>
      <c r="X477" s="26" t="str">
        <f t="shared" si="76"/>
        <v/>
      </c>
      <c r="Y477" s="27" t="str">
        <f t="shared" si="86"/>
        <v/>
      </c>
    </row>
    <row r="478" spans="8:25" x14ac:dyDescent="0.25">
      <c r="O478" s="10" t="str">
        <f t="shared" si="78"/>
        <v/>
      </c>
      <c r="P478" s="10" t="str">
        <f t="shared" si="79"/>
        <v/>
      </c>
      <c r="Q478" s="6" t="str">
        <f t="shared" si="80"/>
        <v/>
      </c>
      <c r="R478" s="6" t="str">
        <f t="shared" si="85"/>
        <v/>
      </c>
      <c r="S478" s="6" t="str">
        <f t="shared" si="81"/>
        <v/>
      </c>
      <c r="T478" s="16" t="str">
        <f t="shared" ca="1" si="82"/>
        <v/>
      </c>
      <c r="U478" s="16" t="str">
        <f t="shared" ca="1" si="83"/>
        <v/>
      </c>
      <c r="V478" s="15" t="str">
        <f t="shared" ca="1" si="84"/>
        <v/>
      </c>
      <c r="W478" s="26" t="str">
        <f t="shared" si="77"/>
        <v/>
      </c>
      <c r="X478" s="26" t="str">
        <f t="shared" si="76"/>
        <v/>
      </c>
      <c r="Y478" s="27" t="str">
        <f t="shared" si="86"/>
        <v/>
      </c>
    </row>
    <row r="479" spans="8:25" x14ac:dyDescent="0.25">
      <c r="O479" s="10" t="str">
        <f t="shared" si="78"/>
        <v/>
      </c>
      <c r="P479" s="10" t="str">
        <f t="shared" si="79"/>
        <v/>
      </c>
      <c r="Q479" s="6" t="str">
        <f t="shared" si="80"/>
        <v/>
      </c>
      <c r="R479" s="6" t="str">
        <f t="shared" si="85"/>
        <v/>
      </c>
      <c r="S479" s="6" t="str">
        <f t="shared" si="81"/>
        <v/>
      </c>
      <c r="T479" s="16" t="str">
        <f t="shared" ca="1" si="82"/>
        <v/>
      </c>
      <c r="U479" s="16" t="str">
        <f t="shared" ca="1" si="83"/>
        <v/>
      </c>
      <c r="V479" s="15" t="str">
        <f t="shared" ca="1" si="84"/>
        <v/>
      </c>
      <c r="W479" s="26" t="str">
        <f t="shared" si="77"/>
        <v/>
      </c>
      <c r="X479" s="26" t="str">
        <f t="shared" ref="X479:X545" si="87">IF(AND(F479&lt;&gt;"完成",ISBLANK(K479),C479&lt;&gt;"特性",C479&lt;&gt;"Bug",C479&lt;&gt;"测试计划",C479&lt;&gt;"测试套件",C479&lt;&gt;"测试用例"),IF(ISBLANK(I479),"",I479),"")</f>
        <v/>
      </c>
      <c r="Y479" s="27" t="str">
        <f t="shared" si="86"/>
        <v/>
      </c>
    </row>
    <row r="480" spans="8:25" x14ac:dyDescent="0.25">
      <c r="O480" s="10" t="str">
        <f t="shared" si="78"/>
        <v/>
      </c>
      <c r="P480" s="10" t="str">
        <f t="shared" si="79"/>
        <v/>
      </c>
      <c r="Q480" s="6" t="str">
        <f t="shared" si="80"/>
        <v/>
      </c>
      <c r="R480" s="6" t="str">
        <f t="shared" si="85"/>
        <v/>
      </c>
      <c r="S480" s="6" t="str">
        <f t="shared" si="81"/>
        <v/>
      </c>
      <c r="T480" s="16" t="str">
        <f t="shared" ca="1" si="82"/>
        <v/>
      </c>
      <c r="U480" s="16" t="str">
        <f t="shared" ca="1" si="83"/>
        <v/>
      </c>
      <c r="V480" s="15" t="str">
        <f t="shared" ca="1" si="84"/>
        <v/>
      </c>
      <c r="W480" s="26" t="str">
        <f t="shared" si="77"/>
        <v/>
      </c>
      <c r="X480" s="26" t="str">
        <f t="shared" si="87"/>
        <v/>
      </c>
      <c r="Y480" s="27" t="str">
        <f t="shared" si="86"/>
        <v/>
      </c>
    </row>
    <row r="481" spans="15:25" x14ac:dyDescent="0.25">
      <c r="O481" s="10" t="str">
        <f t="shared" si="78"/>
        <v/>
      </c>
      <c r="P481" s="10" t="str">
        <f t="shared" si="79"/>
        <v/>
      </c>
      <c r="Q481" s="6" t="str">
        <f t="shared" si="80"/>
        <v/>
      </c>
      <c r="R481" s="6" t="str">
        <f t="shared" si="85"/>
        <v/>
      </c>
      <c r="S481" s="6" t="str">
        <f t="shared" si="81"/>
        <v/>
      </c>
      <c r="T481" s="16" t="str">
        <f t="shared" ca="1" si="82"/>
        <v/>
      </c>
      <c r="U481" s="16" t="str">
        <f t="shared" ca="1" si="83"/>
        <v/>
      </c>
      <c r="V481" s="15" t="str">
        <f t="shared" ca="1" si="84"/>
        <v/>
      </c>
      <c r="W481" s="26" t="str">
        <f t="shared" si="77"/>
        <v/>
      </c>
      <c r="X481" s="26" t="str">
        <f t="shared" si="87"/>
        <v/>
      </c>
      <c r="Y481" s="27" t="str">
        <f t="shared" si="86"/>
        <v/>
      </c>
    </row>
    <row r="482" spans="15:25" x14ac:dyDescent="0.25">
      <c r="O482" s="10" t="str">
        <f t="shared" si="78"/>
        <v/>
      </c>
      <c r="P482" s="10" t="str">
        <f t="shared" si="79"/>
        <v/>
      </c>
      <c r="Q482" s="6" t="str">
        <f t="shared" si="80"/>
        <v/>
      </c>
      <c r="R482" s="6" t="str">
        <f t="shared" si="85"/>
        <v/>
      </c>
      <c r="S482" s="6" t="str">
        <f t="shared" si="81"/>
        <v/>
      </c>
      <c r="T482" s="16" t="str">
        <f t="shared" ca="1" si="82"/>
        <v/>
      </c>
      <c r="U482" s="16" t="str">
        <f t="shared" ca="1" si="83"/>
        <v/>
      </c>
      <c r="V482" s="15" t="str">
        <f t="shared" ca="1" si="84"/>
        <v/>
      </c>
      <c r="W482" s="26" t="str">
        <f t="shared" si="77"/>
        <v/>
      </c>
      <c r="X482" s="26" t="str">
        <f t="shared" si="87"/>
        <v/>
      </c>
      <c r="Y482" s="27" t="str">
        <f t="shared" si="86"/>
        <v/>
      </c>
    </row>
    <row r="483" spans="15:25" x14ac:dyDescent="0.25">
      <c r="O483" s="10" t="str">
        <f t="shared" si="78"/>
        <v/>
      </c>
      <c r="P483" s="10" t="str">
        <f t="shared" si="79"/>
        <v/>
      </c>
      <c r="Q483" s="6" t="str">
        <f t="shared" si="80"/>
        <v/>
      </c>
      <c r="R483" s="6" t="str">
        <f t="shared" si="85"/>
        <v/>
      </c>
      <c r="S483" s="6" t="str">
        <f t="shared" si="81"/>
        <v/>
      </c>
      <c r="T483" s="16" t="str">
        <f t="shared" ca="1" si="82"/>
        <v/>
      </c>
      <c r="U483" s="16" t="str">
        <f t="shared" ca="1" si="83"/>
        <v/>
      </c>
      <c r="V483" s="15" t="str">
        <f t="shared" ca="1" si="84"/>
        <v/>
      </c>
      <c r="W483" s="26" t="str">
        <f t="shared" si="77"/>
        <v/>
      </c>
      <c r="X483" s="26" t="str">
        <f t="shared" si="87"/>
        <v/>
      </c>
      <c r="Y483" s="27" t="str">
        <f t="shared" si="86"/>
        <v/>
      </c>
    </row>
    <row r="484" spans="15:25" x14ac:dyDescent="0.25">
      <c r="O484" s="10" t="str">
        <f t="shared" si="78"/>
        <v/>
      </c>
      <c r="P484" s="10" t="str">
        <f t="shared" si="79"/>
        <v/>
      </c>
      <c r="Q484" s="6" t="str">
        <f t="shared" si="80"/>
        <v/>
      </c>
      <c r="R484" s="6" t="str">
        <f t="shared" si="85"/>
        <v/>
      </c>
      <c r="S484" s="6" t="str">
        <f t="shared" si="81"/>
        <v/>
      </c>
      <c r="T484" s="16" t="str">
        <f t="shared" ca="1" si="82"/>
        <v/>
      </c>
      <c r="U484" s="16" t="str">
        <f t="shared" ca="1" si="83"/>
        <v/>
      </c>
      <c r="V484" s="15" t="str">
        <f t="shared" ca="1" si="84"/>
        <v/>
      </c>
      <c r="W484" s="26" t="str">
        <f t="shared" si="77"/>
        <v/>
      </c>
      <c r="X484" s="26" t="str">
        <f t="shared" si="87"/>
        <v/>
      </c>
      <c r="Y484" s="27" t="str">
        <f t="shared" si="86"/>
        <v/>
      </c>
    </row>
    <row r="485" spans="15:25" x14ac:dyDescent="0.25">
      <c r="O485" s="10" t="str">
        <f t="shared" si="78"/>
        <v/>
      </c>
      <c r="P485" s="10" t="str">
        <f t="shared" si="79"/>
        <v/>
      </c>
      <c r="Q485" s="6" t="str">
        <f t="shared" si="80"/>
        <v/>
      </c>
      <c r="R485" s="6" t="str">
        <f t="shared" si="85"/>
        <v/>
      </c>
      <c r="S485" s="6" t="str">
        <f t="shared" si="81"/>
        <v/>
      </c>
      <c r="T485" s="16" t="str">
        <f t="shared" ca="1" si="82"/>
        <v/>
      </c>
      <c r="U485" s="16" t="str">
        <f t="shared" ca="1" si="83"/>
        <v/>
      </c>
      <c r="V485" s="15" t="str">
        <f t="shared" ca="1" si="84"/>
        <v/>
      </c>
      <c r="W485" s="26" t="str">
        <f t="shared" ref="W485:W545" si="88">IF(AND(F485&lt;&gt;"完成",ISBLANK(K485),C485&lt;&gt;"特性",C485&lt;&gt;"Bug",C485&lt;&gt;"测试计划",C485&lt;&gt;"测试套件",C485&lt;&gt;"测试用例"),IF(ISBLANK(H485),"",H485),"")</f>
        <v/>
      </c>
      <c r="X485" s="26" t="str">
        <f t="shared" si="87"/>
        <v/>
      </c>
      <c r="Y485" s="27" t="str">
        <f t="shared" si="86"/>
        <v/>
      </c>
    </row>
    <row r="486" spans="15:25" x14ac:dyDescent="0.25">
      <c r="O486" s="10" t="str">
        <f t="shared" si="78"/>
        <v/>
      </c>
      <c r="P486" s="10" t="str">
        <f t="shared" si="79"/>
        <v/>
      </c>
      <c r="Q486" s="6" t="str">
        <f t="shared" si="80"/>
        <v/>
      </c>
      <c r="R486" s="6" t="str">
        <f t="shared" si="85"/>
        <v/>
      </c>
      <c r="S486" s="6" t="str">
        <f t="shared" si="81"/>
        <v/>
      </c>
      <c r="T486" s="16" t="str">
        <f t="shared" ca="1" si="82"/>
        <v/>
      </c>
      <c r="U486" s="16" t="str">
        <f t="shared" ca="1" si="83"/>
        <v/>
      </c>
      <c r="V486" s="15" t="str">
        <f t="shared" ca="1" si="84"/>
        <v/>
      </c>
      <c r="W486" s="26" t="str">
        <f t="shared" si="88"/>
        <v/>
      </c>
      <c r="X486" s="26" t="str">
        <f t="shared" si="87"/>
        <v/>
      </c>
      <c r="Y486" s="27" t="str">
        <f t="shared" si="86"/>
        <v/>
      </c>
    </row>
    <row r="487" spans="15:25" x14ac:dyDescent="0.25">
      <c r="O487" s="10" t="str">
        <f t="shared" si="78"/>
        <v/>
      </c>
      <c r="P487" s="10" t="str">
        <f t="shared" si="79"/>
        <v/>
      </c>
      <c r="Q487" s="6" t="str">
        <f t="shared" si="80"/>
        <v/>
      </c>
      <c r="R487" s="6" t="str">
        <f t="shared" si="85"/>
        <v/>
      </c>
      <c r="S487" s="6" t="str">
        <f t="shared" si="81"/>
        <v/>
      </c>
      <c r="T487" s="16" t="str">
        <f t="shared" ca="1" si="82"/>
        <v/>
      </c>
      <c r="U487" s="16" t="str">
        <f t="shared" ca="1" si="83"/>
        <v/>
      </c>
      <c r="V487" s="15" t="str">
        <f t="shared" ca="1" si="84"/>
        <v/>
      </c>
      <c r="W487" s="26" t="str">
        <f t="shared" si="88"/>
        <v/>
      </c>
      <c r="X487" s="26" t="str">
        <f t="shared" si="87"/>
        <v/>
      </c>
      <c r="Y487" s="27" t="str">
        <f t="shared" si="86"/>
        <v/>
      </c>
    </row>
    <row r="488" spans="15:25" x14ac:dyDescent="0.25">
      <c r="O488" s="10" t="str">
        <f t="shared" si="78"/>
        <v/>
      </c>
      <c r="P488" s="10" t="str">
        <f t="shared" si="79"/>
        <v/>
      </c>
      <c r="Q488" s="6" t="str">
        <f t="shared" si="80"/>
        <v/>
      </c>
      <c r="R488" s="6" t="str">
        <f t="shared" si="85"/>
        <v/>
      </c>
      <c r="S488" s="6" t="str">
        <f t="shared" si="81"/>
        <v/>
      </c>
      <c r="T488" s="16" t="str">
        <f t="shared" ca="1" si="82"/>
        <v/>
      </c>
      <c r="U488" s="16" t="str">
        <f t="shared" ca="1" si="83"/>
        <v/>
      </c>
      <c r="V488" s="15" t="str">
        <f t="shared" ca="1" si="84"/>
        <v/>
      </c>
      <c r="W488" s="26" t="str">
        <f t="shared" si="88"/>
        <v/>
      </c>
      <c r="X488" s="26" t="str">
        <f t="shared" si="87"/>
        <v/>
      </c>
      <c r="Y488" s="27" t="str">
        <f t="shared" si="86"/>
        <v/>
      </c>
    </row>
    <row r="489" spans="15:25" x14ac:dyDescent="0.25">
      <c r="O489" s="10" t="str">
        <f t="shared" si="78"/>
        <v/>
      </c>
      <c r="P489" s="10" t="str">
        <f t="shared" si="79"/>
        <v/>
      </c>
      <c r="Q489" s="6" t="str">
        <f t="shared" si="80"/>
        <v/>
      </c>
      <c r="R489" s="6" t="str">
        <f t="shared" si="85"/>
        <v/>
      </c>
      <c r="S489" s="6" t="str">
        <f t="shared" si="81"/>
        <v/>
      </c>
      <c r="T489" s="16" t="str">
        <f t="shared" ca="1" si="82"/>
        <v/>
      </c>
      <c r="U489" s="16" t="str">
        <f t="shared" ca="1" si="83"/>
        <v/>
      </c>
      <c r="V489" s="15" t="str">
        <f t="shared" ca="1" si="84"/>
        <v/>
      </c>
      <c r="W489" s="26" t="str">
        <f t="shared" si="88"/>
        <v/>
      </c>
      <c r="X489" s="26" t="str">
        <f t="shared" si="87"/>
        <v/>
      </c>
      <c r="Y489" s="27" t="str">
        <f t="shared" si="86"/>
        <v/>
      </c>
    </row>
    <row r="490" spans="15:25" x14ac:dyDescent="0.25">
      <c r="O490" s="10" t="str">
        <f t="shared" si="78"/>
        <v/>
      </c>
      <c r="P490" s="10" t="str">
        <f t="shared" si="79"/>
        <v/>
      </c>
      <c r="Q490" s="6" t="str">
        <f t="shared" si="80"/>
        <v/>
      </c>
      <c r="R490" s="6" t="str">
        <f t="shared" si="85"/>
        <v/>
      </c>
      <c r="S490" s="6" t="str">
        <f t="shared" si="81"/>
        <v/>
      </c>
      <c r="T490" s="16" t="str">
        <f t="shared" ca="1" si="82"/>
        <v/>
      </c>
      <c r="U490" s="16" t="str">
        <f t="shared" ca="1" si="83"/>
        <v/>
      </c>
      <c r="V490" s="15" t="str">
        <f t="shared" ca="1" si="84"/>
        <v/>
      </c>
      <c r="W490" s="26" t="str">
        <f t="shared" si="88"/>
        <v/>
      </c>
      <c r="X490" s="26" t="str">
        <f t="shared" si="87"/>
        <v/>
      </c>
      <c r="Y490" s="27" t="str">
        <f t="shared" si="86"/>
        <v/>
      </c>
    </row>
    <row r="491" spans="15:25" x14ac:dyDescent="0.25">
      <c r="O491" s="10" t="str">
        <f t="shared" si="78"/>
        <v/>
      </c>
      <c r="P491" s="10" t="str">
        <f t="shared" si="79"/>
        <v/>
      </c>
      <c r="Q491" s="6" t="str">
        <f t="shared" si="80"/>
        <v/>
      </c>
      <c r="R491" s="6" t="str">
        <f t="shared" si="85"/>
        <v/>
      </c>
      <c r="S491" s="6" t="str">
        <f t="shared" si="81"/>
        <v/>
      </c>
      <c r="T491" s="16" t="str">
        <f t="shared" ca="1" si="82"/>
        <v/>
      </c>
      <c r="U491" s="16" t="str">
        <f t="shared" ca="1" si="83"/>
        <v/>
      </c>
      <c r="V491" s="15" t="str">
        <f t="shared" ca="1" si="84"/>
        <v/>
      </c>
      <c r="W491" s="26" t="str">
        <f t="shared" si="88"/>
        <v/>
      </c>
      <c r="X491" s="26" t="str">
        <f t="shared" si="87"/>
        <v/>
      </c>
      <c r="Y491" s="27" t="str">
        <f t="shared" si="86"/>
        <v/>
      </c>
    </row>
    <row r="492" spans="15:25" x14ac:dyDescent="0.25">
      <c r="O492" s="10" t="str">
        <f t="shared" si="78"/>
        <v/>
      </c>
      <c r="P492" s="10" t="str">
        <f t="shared" si="79"/>
        <v/>
      </c>
      <c r="Q492" s="6" t="str">
        <f t="shared" si="80"/>
        <v/>
      </c>
      <c r="R492" s="6" t="str">
        <f t="shared" si="85"/>
        <v/>
      </c>
      <c r="S492" s="6" t="str">
        <f t="shared" si="81"/>
        <v/>
      </c>
      <c r="T492" s="16" t="str">
        <f t="shared" ca="1" si="82"/>
        <v/>
      </c>
      <c r="U492" s="16" t="str">
        <f t="shared" ca="1" si="83"/>
        <v/>
      </c>
      <c r="V492" s="15" t="str">
        <f t="shared" ca="1" si="84"/>
        <v/>
      </c>
      <c r="W492" s="26" t="str">
        <f t="shared" si="88"/>
        <v/>
      </c>
      <c r="X492" s="26" t="str">
        <f t="shared" si="87"/>
        <v/>
      </c>
      <c r="Y492" s="27" t="str">
        <f t="shared" si="86"/>
        <v/>
      </c>
    </row>
    <row r="493" spans="15:25" x14ac:dyDescent="0.25">
      <c r="O493" s="10" t="str">
        <f t="shared" si="78"/>
        <v/>
      </c>
      <c r="P493" s="10" t="str">
        <f t="shared" si="79"/>
        <v/>
      </c>
      <c r="Q493" s="6" t="str">
        <f t="shared" si="80"/>
        <v/>
      </c>
      <c r="R493" s="6" t="str">
        <f t="shared" si="85"/>
        <v/>
      </c>
      <c r="S493" s="6" t="str">
        <f t="shared" si="81"/>
        <v/>
      </c>
      <c r="T493" s="16" t="str">
        <f t="shared" ca="1" si="82"/>
        <v/>
      </c>
      <c r="U493" s="16" t="str">
        <f t="shared" ca="1" si="83"/>
        <v/>
      </c>
      <c r="V493" s="15" t="str">
        <f t="shared" ca="1" si="84"/>
        <v/>
      </c>
      <c r="W493" s="26" t="str">
        <f t="shared" si="88"/>
        <v/>
      </c>
      <c r="X493" s="26" t="str">
        <f t="shared" si="87"/>
        <v/>
      </c>
      <c r="Y493" s="27" t="str">
        <f t="shared" si="86"/>
        <v/>
      </c>
    </row>
    <row r="494" spans="15:25" x14ac:dyDescent="0.25">
      <c r="O494" s="10" t="str">
        <f t="shared" si="78"/>
        <v/>
      </c>
      <c r="P494" s="10" t="str">
        <f t="shared" si="79"/>
        <v/>
      </c>
      <c r="Q494" s="6" t="str">
        <f t="shared" si="80"/>
        <v/>
      </c>
      <c r="R494" s="6" t="str">
        <f t="shared" si="85"/>
        <v/>
      </c>
      <c r="S494" s="6" t="str">
        <f t="shared" si="81"/>
        <v/>
      </c>
      <c r="T494" s="16" t="str">
        <f t="shared" ca="1" si="82"/>
        <v/>
      </c>
      <c r="U494" s="16" t="str">
        <f t="shared" ca="1" si="83"/>
        <v/>
      </c>
      <c r="V494" s="15" t="str">
        <f t="shared" ca="1" si="84"/>
        <v/>
      </c>
      <c r="W494" s="26" t="str">
        <f t="shared" si="88"/>
        <v/>
      </c>
      <c r="X494" s="26" t="str">
        <f t="shared" si="87"/>
        <v/>
      </c>
      <c r="Y494" s="27" t="str">
        <f t="shared" si="86"/>
        <v/>
      </c>
    </row>
    <row r="495" spans="15:25" x14ac:dyDescent="0.25">
      <c r="O495" s="10" t="str">
        <f t="shared" si="78"/>
        <v/>
      </c>
      <c r="P495" s="10" t="str">
        <f t="shared" si="79"/>
        <v/>
      </c>
      <c r="Q495" s="6" t="str">
        <f t="shared" si="80"/>
        <v/>
      </c>
      <c r="R495" s="6" t="str">
        <f t="shared" si="85"/>
        <v/>
      </c>
      <c r="S495" s="6" t="str">
        <f t="shared" si="81"/>
        <v/>
      </c>
      <c r="T495" s="16" t="str">
        <f t="shared" ca="1" si="82"/>
        <v/>
      </c>
      <c r="U495" s="16" t="str">
        <f t="shared" ca="1" si="83"/>
        <v/>
      </c>
      <c r="V495" s="15" t="str">
        <f t="shared" ca="1" si="84"/>
        <v/>
      </c>
      <c r="W495" s="26" t="str">
        <f t="shared" si="88"/>
        <v/>
      </c>
      <c r="X495" s="26" t="str">
        <f t="shared" si="87"/>
        <v/>
      </c>
      <c r="Y495" s="27" t="str">
        <f t="shared" si="86"/>
        <v/>
      </c>
    </row>
    <row r="496" spans="15:25" x14ac:dyDescent="0.25">
      <c r="O496" s="10" t="str">
        <f t="shared" si="78"/>
        <v/>
      </c>
      <c r="P496" s="10" t="str">
        <f t="shared" si="79"/>
        <v/>
      </c>
      <c r="Q496" s="6" t="str">
        <f t="shared" si="80"/>
        <v/>
      </c>
      <c r="R496" s="6" t="str">
        <f t="shared" si="85"/>
        <v/>
      </c>
      <c r="S496" s="6" t="str">
        <f t="shared" si="81"/>
        <v/>
      </c>
      <c r="T496" s="16" t="str">
        <f t="shared" ca="1" si="82"/>
        <v/>
      </c>
      <c r="U496" s="16" t="str">
        <f t="shared" ca="1" si="83"/>
        <v/>
      </c>
      <c r="V496" s="15" t="str">
        <f t="shared" ca="1" si="84"/>
        <v/>
      </c>
      <c r="W496" s="26" t="str">
        <f t="shared" si="88"/>
        <v/>
      </c>
      <c r="X496" s="26" t="str">
        <f t="shared" si="87"/>
        <v/>
      </c>
      <c r="Y496" s="27" t="str">
        <f t="shared" si="86"/>
        <v/>
      </c>
    </row>
    <row r="497" spans="1:26" x14ac:dyDescent="0.25">
      <c r="O497" s="10" t="str">
        <f t="shared" si="78"/>
        <v/>
      </c>
      <c r="P497" s="10" t="str">
        <f t="shared" si="79"/>
        <v/>
      </c>
      <c r="Q497" s="6" t="str">
        <f t="shared" si="80"/>
        <v/>
      </c>
      <c r="R497" s="6" t="str">
        <f t="shared" si="85"/>
        <v/>
      </c>
      <c r="S497" s="6" t="str">
        <f t="shared" si="81"/>
        <v/>
      </c>
      <c r="T497" s="16" t="str">
        <f t="shared" ca="1" si="82"/>
        <v/>
      </c>
      <c r="U497" s="16" t="str">
        <f t="shared" ca="1" si="83"/>
        <v/>
      </c>
      <c r="V497" s="15" t="str">
        <f t="shared" ca="1" si="84"/>
        <v/>
      </c>
      <c r="W497" s="26" t="str">
        <f t="shared" si="88"/>
        <v/>
      </c>
      <c r="X497" s="26" t="str">
        <f t="shared" si="87"/>
        <v/>
      </c>
      <c r="Y497" s="27" t="str">
        <f t="shared" si="86"/>
        <v/>
      </c>
      <c r="Z497" s="19"/>
    </row>
    <row r="498" spans="1:26" s="36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 s="10" t="str">
        <f t="shared" si="78"/>
        <v/>
      </c>
      <c r="P498" s="10" t="str">
        <f t="shared" si="79"/>
        <v/>
      </c>
      <c r="Q498" s="6" t="str">
        <f t="shared" si="80"/>
        <v/>
      </c>
      <c r="R498" s="6" t="str">
        <f t="shared" si="85"/>
        <v/>
      </c>
      <c r="S498" s="6" t="str">
        <f t="shared" si="81"/>
        <v/>
      </c>
      <c r="T498" s="16" t="str">
        <f t="shared" ca="1" si="82"/>
        <v/>
      </c>
      <c r="U498" s="16" t="str">
        <f t="shared" ca="1" si="83"/>
        <v/>
      </c>
      <c r="V498" s="15" t="str">
        <f t="shared" ca="1" si="84"/>
        <v/>
      </c>
      <c r="W498" s="26" t="str">
        <f t="shared" si="88"/>
        <v/>
      </c>
      <c r="X498" s="26" t="str">
        <f t="shared" si="87"/>
        <v/>
      </c>
      <c r="Y498" s="27" t="str">
        <f t="shared" si="86"/>
        <v/>
      </c>
    </row>
    <row r="499" spans="1:26" ht="14.4" customHeight="1" x14ac:dyDescent="0.25">
      <c r="H499" s="1"/>
      <c r="I499" s="1"/>
      <c r="J499" s="1"/>
      <c r="K499" s="1"/>
      <c r="O499" s="10" t="str">
        <f t="shared" si="78"/>
        <v/>
      </c>
      <c r="P499" s="10" t="str">
        <f t="shared" si="79"/>
        <v/>
      </c>
      <c r="Q499" s="6" t="str">
        <f t="shared" si="80"/>
        <v/>
      </c>
      <c r="R499" s="6" t="str">
        <f t="shared" si="85"/>
        <v/>
      </c>
      <c r="S499" s="6" t="str">
        <f t="shared" si="81"/>
        <v/>
      </c>
      <c r="T499" s="16" t="str">
        <f t="shared" ca="1" si="82"/>
        <v/>
      </c>
      <c r="U499" s="16" t="str">
        <f t="shared" ca="1" si="83"/>
        <v/>
      </c>
      <c r="V499" s="15" t="str">
        <f t="shared" ca="1" si="84"/>
        <v/>
      </c>
      <c r="W499" s="26" t="str">
        <f t="shared" si="88"/>
        <v/>
      </c>
      <c r="X499" s="26" t="str">
        <f t="shared" si="87"/>
        <v/>
      </c>
      <c r="Y499" s="27" t="str">
        <f t="shared" si="86"/>
        <v/>
      </c>
    </row>
    <row r="500" spans="1:26" x14ac:dyDescent="0.25">
      <c r="O500" s="10" t="str">
        <f t="shared" si="78"/>
        <v/>
      </c>
      <c r="P500" s="10" t="str">
        <f t="shared" si="79"/>
        <v/>
      </c>
      <c r="Q500" s="6" t="str">
        <f t="shared" si="80"/>
        <v/>
      </c>
      <c r="R500" s="6" t="str">
        <f t="shared" si="85"/>
        <v/>
      </c>
      <c r="S500" s="6" t="str">
        <f t="shared" si="81"/>
        <v/>
      </c>
      <c r="T500" s="16" t="str">
        <f t="shared" ca="1" si="82"/>
        <v/>
      </c>
      <c r="U500" s="16" t="str">
        <f t="shared" ca="1" si="83"/>
        <v/>
      </c>
      <c r="V500" s="15" t="str">
        <f t="shared" ca="1" si="84"/>
        <v/>
      </c>
      <c r="W500" s="26" t="str">
        <f t="shared" si="88"/>
        <v/>
      </c>
      <c r="X500" s="26" t="str">
        <f t="shared" si="87"/>
        <v/>
      </c>
      <c r="Y500" s="27" t="str">
        <f t="shared" si="86"/>
        <v/>
      </c>
    </row>
    <row r="501" spans="1:26" x14ac:dyDescent="0.25">
      <c r="H501" s="1"/>
      <c r="I501" s="1"/>
      <c r="J501" s="1"/>
      <c r="K501" s="1"/>
      <c r="O501" s="10" t="str">
        <f t="shared" si="78"/>
        <v/>
      </c>
      <c r="P501" s="10" t="str">
        <f t="shared" si="79"/>
        <v/>
      </c>
      <c r="Q501" s="6" t="str">
        <f t="shared" si="80"/>
        <v/>
      </c>
      <c r="R501" s="6" t="str">
        <f t="shared" si="85"/>
        <v/>
      </c>
      <c r="S501" s="6" t="str">
        <f t="shared" si="81"/>
        <v/>
      </c>
      <c r="T501" s="16" t="str">
        <f t="shared" ca="1" si="82"/>
        <v/>
      </c>
      <c r="U501" s="16" t="str">
        <f t="shared" ca="1" si="83"/>
        <v/>
      </c>
      <c r="V501" s="15" t="str">
        <f t="shared" ca="1" si="84"/>
        <v/>
      </c>
      <c r="W501" s="26" t="str">
        <f t="shared" si="88"/>
        <v/>
      </c>
      <c r="X501" s="26" t="str">
        <f t="shared" si="87"/>
        <v/>
      </c>
      <c r="Y501" s="27" t="str">
        <f t="shared" si="86"/>
        <v/>
      </c>
      <c r="Z501" s="19"/>
    </row>
    <row r="502" spans="1:26" x14ac:dyDescent="0.25">
      <c r="H502" s="1"/>
      <c r="I502" s="1"/>
      <c r="J502" s="1"/>
      <c r="K502" s="1"/>
      <c r="O502" s="10" t="str">
        <f t="shared" si="78"/>
        <v/>
      </c>
      <c r="P502" s="10" t="str">
        <f t="shared" si="79"/>
        <v/>
      </c>
      <c r="Q502" s="6" t="str">
        <f t="shared" si="80"/>
        <v/>
      </c>
      <c r="R502" s="6" t="str">
        <f t="shared" si="85"/>
        <v/>
      </c>
      <c r="S502" s="6" t="str">
        <f t="shared" si="81"/>
        <v/>
      </c>
      <c r="T502" s="16" t="str">
        <f t="shared" ca="1" si="82"/>
        <v/>
      </c>
      <c r="U502" s="16" t="str">
        <f t="shared" ca="1" si="83"/>
        <v/>
      </c>
      <c r="V502" s="15" t="str">
        <f t="shared" ca="1" si="84"/>
        <v/>
      </c>
      <c r="W502" s="26" t="str">
        <f t="shared" si="88"/>
        <v/>
      </c>
      <c r="X502" s="26" t="str">
        <f t="shared" si="87"/>
        <v/>
      </c>
      <c r="Y502" s="27" t="str">
        <f t="shared" si="86"/>
        <v/>
      </c>
    </row>
    <row r="503" spans="1:26" x14ac:dyDescent="0.25">
      <c r="H503" s="1"/>
      <c r="I503" s="1"/>
      <c r="O503" s="10" t="str">
        <f t="shared" si="78"/>
        <v/>
      </c>
      <c r="P503" s="10" t="str">
        <f t="shared" si="79"/>
        <v/>
      </c>
      <c r="Q503" s="6" t="str">
        <f t="shared" si="80"/>
        <v/>
      </c>
      <c r="R503" s="6" t="str">
        <f t="shared" si="85"/>
        <v/>
      </c>
      <c r="S503" s="6" t="str">
        <f t="shared" si="81"/>
        <v/>
      </c>
      <c r="T503" s="16" t="str">
        <f t="shared" ca="1" si="82"/>
        <v/>
      </c>
      <c r="U503" s="16" t="str">
        <f t="shared" ca="1" si="83"/>
        <v/>
      </c>
      <c r="V503" s="15" t="str">
        <f t="shared" ca="1" si="84"/>
        <v/>
      </c>
      <c r="W503" s="26" t="str">
        <f t="shared" si="88"/>
        <v/>
      </c>
      <c r="X503" s="26" t="str">
        <f t="shared" si="87"/>
        <v/>
      </c>
      <c r="Y503" s="27" t="str">
        <f t="shared" si="86"/>
        <v/>
      </c>
    </row>
    <row r="504" spans="1:26" x14ac:dyDescent="0.25">
      <c r="O504" s="10" t="str">
        <f t="shared" ref="O504:O519" si="89">IF(AND(K504&lt;&gt;"",C504&lt;&gt;"特性",C504&lt;&gt;"Bug",C504&lt;&gt;"测试计划",C504&lt;&gt;"测试套件",C504&lt;&gt;"测试用例"),H504,"")</f>
        <v/>
      </c>
      <c r="P504" s="10" t="str">
        <f t="shared" ref="P504:P519" si="90">IF(AND(K504&lt;&gt;"",C504&lt;&gt;"特性",C504&lt;&gt;"Bug",C504&lt;&gt;"测试计划",C504&lt;&gt;"测试套件",C504&lt;&gt;"测试用例"),I504,"")</f>
        <v/>
      </c>
      <c r="Q504" s="6" t="str">
        <f t="shared" ref="Q504:Q519" si="91">IF(AND(K504&lt;&gt;"",C504&lt;&gt;"特性",C504&lt;&gt;"Bug",C504&lt;&gt;"测试计划",C504&lt;&gt;"测试套件",C504&lt;&gt;"测试用例"),IF(M504&gt;0,M504/8,DATEDIF(H504,I504,"D")),"")</f>
        <v/>
      </c>
      <c r="R504" s="6" t="str">
        <f t="shared" ref="R504:R519" si="92">IF(AND(K504&lt;&gt;"",C504&lt;&gt;"特性",C504&lt;&gt;"Bug",C504&lt;&gt;"测试计划",C504&lt;&gt;"测试套件",C504&lt;&gt;"测试用例"),IF(N504&gt;0,N504/8,DATEDIF(IF(ISBLANK(J504),H504,J504),K504,"D")),"")</f>
        <v/>
      </c>
      <c r="S504" s="6" t="str">
        <f t="shared" ref="S504:S519" si="93">IF(AND(K504&lt;&gt;"",C504&lt;&gt;"特性",C504&lt;&gt;"Bug",C504&lt;&gt;"测试计划",C504&lt;&gt;"测试套件",C504&lt;&gt;"测试用例"),IF(AND(K504&gt;I504),-DATEDIF(I504,K504,"D"),DATEDIF(K504,I504,"D")),"")</f>
        <v/>
      </c>
      <c r="T504" s="16" t="str">
        <f t="shared" ref="T504:T519" ca="1" si="94">IF(AND(K504&lt;&gt;"",C504&lt;&gt;"特性",C504&lt;&gt;"Bug",C504&lt;&gt;"测试计划",C504&lt;&gt;"测试套件",C504&lt;&gt;"测试用例",K504&gt;(TODAY()-30)),IF(ISBLANK(J504),H504,J504),"")</f>
        <v/>
      </c>
      <c r="U504" s="16" t="str">
        <f t="shared" ref="U504:U519" ca="1" si="95">IF(AND(K504&lt;&gt;"",C504&lt;&gt;"特性",C504&lt;&gt;"Bug",C504&lt;&gt;"测试计划",C504&lt;&gt;"测试套件",C504&lt;&gt;"测试用例",K504&gt;(TODAY()-30)),K504,"")</f>
        <v/>
      </c>
      <c r="V504" s="15" t="str">
        <f t="shared" ref="V504:V519" ca="1" si="96">IF(AND(K504&lt;&gt;"",C504&lt;&gt;"特性",C504&lt;&gt;"Bug",C504&lt;&gt;"测试计划",C504&lt;&gt;"测试套件",C504&lt;&gt;"测试用例",K504&gt;(TODAY()-30)),IF(N504&gt;0,N504/8,DATEDIF(IF(ISBLANK(J504),H504,J504),K504,"D")),"")</f>
        <v/>
      </c>
      <c r="W504" s="26" t="str">
        <f t="shared" ref="W504:W519" si="97">IF(AND(F504&lt;&gt;"完成",ISBLANK(K504),C504&lt;&gt;"特性",C504&lt;&gt;"Bug",C504&lt;&gt;"测试计划",C504&lt;&gt;"测试套件",C504&lt;&gt;"测试用例"),IF(ISBLANK(H504),"",H504),"")</f>
        <v/>
      </c>
      <c r="X504" s="26" t="str">
        <f t="shared" ref="X504:X519" si="98">IF(AND(F504&lt;&gt;"完成",ISBLANK(K504),C504&lt;&gt;"特性",C504&lt;&gt;"Bug",C504&lt;&gt;"测试计划",C504&lt;&gt;"测试套件",C504&lt;&gt;"测试用例"),IF(ISBLANK(I504),"",I504),"")</f>
        <v/>
      </c>
      <c r="Y504" s="27" t="str">
        <f t="shared" ref="Y504:Y519" si="99">IF(AND(A504&lt;&gt;"",F504&lt;&gt;"完成",ISBLANK(K504),C504&lt;&gt;"特性",C504&lt;&gt;"Bug",C504&lt;&gt;"测试计划",C504&lt;&gt;"测试套件",C504&lt;&gt;"测试用例"),IF(ISBLANK(M504),$V$547,M504/8),"")</f>
        <v/>
      </c>
    </row>
    <row r="505" spans="1:26" x14ac:dyDescent="0.25">
      <c r="O505" s="10" t="str">
        <f t="shared" si="89"/>
        <v/>
      </c>
      <c r="P505" s="10" t="str">
        <f t="shared" si="90"/>
        <v/>
      </c>
      <c r="Q505" s="6" t="str">
        <f t="shared" si="91"/>
        <v/>
      </c>
      <c r="R505" s="6" t="str">
        <f t="shared" si="92"/>
        <v/>
      </c>
      <c r="S505" s="6" t="str">
        <f t="shared" si="93"/>
        <v/>
      </c>
      <c r="T505" s="16" t="str">
        <f t="shared" ca="1" si="94"/>
        <v/>
      </c>
      <c r="U505" s="16" t="str">
        <f t="shared" ca="1" si="95"/>
        <v/>
      </c>
      <c r="V505" s="15" t="str">
        <f t="shared" ca="1" si="96"/>
        <v/>
      </c>
      <c r="W505" s="26" t="str">
        <f t="shared" si="97"/>
        <v/>
      </c>
      <c r="X505" s="26" t="str">
        <f t="shared" si="98"/>
        <v/>
      </c>
      <c r="Y505" s="27" t="str">
        <f t="shared" si="99"/>
        <v/>
      </c>
    </row>
    <row r="506" spans="1:26" x14ac:dyDescent="0.25">
      <c r="O506" s="10" t="str">
        <f t="shared" si="89"/>
        <v/>
      </c>
      <c r="P506" s="10" t="str">
        <f t="shared" si="90"/>
        <v/>
      </c>
      <c r="Q506" s="6" t="str">
        <f t="shared" si="91"/>
        <v/>
      </c>
      <c r="R506" s="6" t="str">
        <f t="shared" si="92"/>
        <v/>
      </c>
      <c r="S506" s="6" t="str">
        <f t="shared" si="93"/>
        <v/>
      </c>
      <c r="T506" s="16" t="str">
        <f t="shared" ca="1" si="94"/>
        <v/>
      </c>
      <c r="U506" s="16" t="str">
        <f t="shared" ca="1" si="95"/>
        <v/>
      </c>
      <c r="V506" s="15" t="str">
        <f t="shared" ca="1" si="96"/>
        <v/>
      </c>
      <c r="W506" s="26" t="str">
        <f t="shared" si="97"/>
        <v/>
      </c>
      <c r="X506" s="26" t="str">
        <f t="shared" si="98"/>
        <v/>
      </c>
      <c r="Y506" s="27" t="str">
        <f t="shared" si="99"/>
        <v/>
      </c>
    </row>
    <row r="507" spans="1:26" x14ac:dyDescent="0.25">
      <c r="O507" s="10" t="str">
        <f t="shared" si="89"/>
        <v/>
      </c>
      <c r="P507" s="10" t="str">
        <f t="shared" si="90"/>
        <v/>
      </c>
      <c r="Q507" s="6" t="str">
        <f t="shared" si="91"/>
        <v/>
      </c>
      <c r="R507" s="6" t="str">
        <f t="shared" si="92"/>
        <v/>
      </c>
      <c r="S507" s="6" t="str">
        <f t="shared" si="93"/>
        <v/>
      </c>
      <c r="T507" s="16" t="str">
        <f t="shared" ca="1" si="94"/>
        <v/>
      </c>
      <c r="U507" s="16" t="str">
        <f t="shared" ca="1" si="95"/>
        <v/>
      </c>
      <c r="V507" s="15" t="str">
        <f t="shared" ca="1" si="96"/>
        <v/>
      </c>
      <c r="W507" s="26" t="str">
        <f t="shared" si="97"/>
        <v/>
      </c>
      <c r="X507" s="26" t="str">
        <f t="shared" si="98"/>
        <v/>
      </c>
      <c r="Y507" s="27" t="str">
        <f t="shared" si="99"/>
        <v/>
      </c>
    </row>
    <row r="508" spans="1:26" x14ac:dyDescent="0.25">
      <c r="O508" s="10" t="str">
        <f t="shared" si="89"/>
        <v/>
      </c>
      <c r="P508" s="10" t="str">
        <f t="shared" si="90"/>
        <v/>
      </c>
      <c r="Q508" s="6" t="str">
        <f t="shared" si="91"/>
        <v/>
      </c>
      <c r="R508" s="6" t="str">
        <f t="shared" si="92"/>
        <v/>
      </c>
      <c r="S508" s="6" t="str">
        <f t="shared" si="93"/>
        <v/>
      </c>
      <c r="T508" s="16" t="str">
        <f t="shared" ca="1" si="94"/>
        <v/>
      </c>
      <c r="U508" s="16" t="str">
        <f t="shared" ca="1" si="95"/>
        <v/>
      </c>
      <c r="V508" s="15" t="str">
        <f t="shared" ca="1" si="96"/>
        <v/>
      </c>
      <c r="W508" s="26" t="str">
        <f t="shared" si="97"/>
        <v/>
      </c>
      <c r="X508" s="26" t="str">
        <f t="shared" si="98"/>
        <v/>
      </c>
      <c r="Y508" s="27" t="str">
        <f t="shared" si="99"/>
        <v/>
      </c>
    </row>
    <row r="509" spans="1:26" x14ac:dyDescent="0.25">
      <c r="O509" s="10" t="str">
        <f t="shared" si="89"/>
        <v/>
      </c>
      <c r="P509" s="10" t="str">
        <f t="shared" si="90"/>
        <v/>
      </c>
      <c r="Q509" s="6" t="str">
        <f t="shared" si="91"/>
        <v/>
      </c>
      <c r="R509" s="6" t="str">
        <f t="shared" si="92"/>
        <v/>
      </c>
      <c r="S509" s="6" t="str">
        <f t="shared" si="93"/>
        <v/>
      </c>
      <c r="T509" s="16" t="str">
        <f t="shared" ca="1" si="94"/>
        <v/>
      </c>
      <c r="U509" s="16" t="str">
        <f t="shared" ca="1" si="95"/>
        <v/>
      </c>
      <c r="V509" s="15" t="str">
        <f t="shared" ca="1" si="96"/>
        <v/>
      </c>
      <c r="W509" s="26" t="str">
        <f t="shared" si="97"/>
        <v/>
      </c>
      <c r="X509" s="26" t="str">
        <f t="shared" si="98"/>
        <v/>
      </c>
      <c r="Y509" s="27" t="str">
        <f t="shared" si="99"/>
        <v/>
      </c>
    </row>
    <row r="510" spans="1:26" x14ac:dyDescent="0.25">
      <c r="O510" s="10" t="str">
        <f t="shared" si="89"/>
        <v/>
      </c>
      <c r="P510" s="10" t="str">
        <f t="shared" si="90"/>
        <v/>
      </c>
      <c r="Q510" s="6" t="str">
        <f t="shared" si="91"/>
        <v/>
      </c>
      <c r="R510" s="6" t="str">
        <f t="shared" si="92"/>
        <v/>
      </c>
      <c r="S510" s="6" t="str">
        <f t="shared" si="93"/>
        <v/>
      </c>
      <c r="T510" s="16" t="str">
        <f t="shared" ca="1" si="94"/>
        <v/>
      </c>
      <c r="U510" s="16" t="str">
        <f t="shared" ca="1" si="95"/>
        <v/>
      </c>
      <c r="V510" s="15" t="str">
        <f t="shared" ca="1" si="96"/>
        <v/>
      </c>
      <c r="W510" s="26" t="str">
        <f t="shared" si="97"/>
        <v/>
      </c>
      <c r="X510" s="26" t="str">
        <f t="shared" si="98"/>
        <v/>
      </c>
      <c r="Y510" s="27" t="str">
        <f t="shared" si="99"/>
        <v/>
      </c>
    </row>
    <row r="511" spans="1:26" x14ac:dyDescent="0.25">
      <c r="O511" s="10" t="str">
        <f t="shared" si="89"/>
        <v/>
      </c>
      <c r="P511" s="10" t="str">
        <f t="shared" si="90"/>
        <v/>
      </c>
      <c r="Q511" s="6" t="str">
        <f t="shared" si="91"/>
        <v/>
      </c>
      <c r="R511" s="6" t="str">
        <f t="shared" si="92"/>
        <v/>
      </c>
      <c r="S511" s="6" t="str">
        <f t="shared" si="93"/>
        <v/>
      </c>
      <c r="T511" s="16" t="str">
        <f t="shared" ca="1" si="94"/>
        <v/>
      </c>
      <c r="U511" s="16" t="str">
        <f t="shared" ca="1" si="95"/>
        <v/>
      </c>
      <c r="V511" s="15" t="str">
        <f t="shared" ca="1" si="96"/>
        <v/>
      </c>
      <c r="W511" s="26" t="str">
        <f t="shared" si="97"/>
        <v/>
      </c>
      <c r="X511" s="26" t="str">
        <f t="shared" si="98"/>
        <v/>
      </c>
      <c r="Y511" s="27" t="str">
        <f t="shared" si="99"/>
        <v/>
      </c>
    </row>
    <row r="512" spans="1:26" x14ac:dyDescent="0.25">
      <c r="O512" s="10" t="str">
        <f t="shared" si="89"/>
        <v/>
      </c>
      <c r="P512" s="10" t="str">
        <f t="shared" si="90"/>
        <v/>
      </c>
      <c r="Q512" s="6" t="str">
        <f t="shared" si="91"/>
        <v/>
      </c>
      <c r="R512" s="6" t="str">
        <f t="shared" si="92"/>
        <v/>
      </c>
      <c r="S512" s="6" t="str">
        <f t="shared" si="93"/>
        <v/>
      </c>
      <c r="T512" s="16" t="str">
        <f t="shared" ca="1" si="94"/>
        <v/>
      </c>
      <c r="U512" s="16" t="str">
        <f t="shared" ca="1" si="95"/>
        <v/>
      </c>
      <c r="V512" s="15" t="str">
        <f t="shared" ca="1" si="96"/>
        <v/>
      </c>
      <c r="W512" s="26" t="str">
        <f t="shared" si="97"/>
        <v/>
      </c>
      <c r="X512" s="26" t="str">
        <f t="shared" si="98"/>
        <v/>
      </c>
      <c r="Y512" s="27" t="str">
        <f t="shared" si="99"/>
        <v/>
      </c>
    </row>
    <row r="513" spans="1:26" x14ac:dyDescent="0.25">
      <c r="O513" s="10" t="str">
        <f t="shared" si="89"/>
        <v/>
      </c>
      <c r="P513" s="10" t="str">
        <f t="shared" si="90"/>
        <v/>
      </c>
      <c r="Q513" s="6" t="str">
        <f t="shared" si="91"/>
        <v/>
      </c>
      <c r="R513" s="6" t="str">
        <f t="shared" si="92"/>
        <v/>
      </c>
      <c r="S513" s="6" t="str">
        <f t="shared" si="93"/>
        <v/>
      </c>
      <c r="T513" s="16" t="str">
        <f t="shared" ca="1" si="94"/>
        <v/>
      </c>
      <c r="U513" s="16" t="str">
        <f t="shared" ca="1" si="95"/>
        <v/>
      </c>
      <c r="V513" s="15" t="str">
        <f t="shared" ca="1" si="96"/>
        <v/>
      </c>
      <c r="W513" s="26" t="str">
        <f t="shared" si="97"/>
        <v/>
      </c>
      <c r="X513" s="26" t="str">
        <f t="shared" si="98"/>
        <v/>
      </c>
      <c r="Y513" s="27" t="str">
        <f t="shared" si="99"/>
        <v/>
      </c>
      <c r="Z513" s="19"/>
    </row>
    <row r="514" spans="1:26" s="36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 s="10" t="str">
        <f t="shared" si="89"/>
        <v/>
      </c>
      <c r="P514" s="10" t="str">
        <f t="shared" si="90"/>
        <v/>
      </c>
      <c r="Q514" s="6" t="str">
        <f t="shared" si="91"/>
        <v/>
      </c>
      <c r="R514" s="6" t="str">
        <f t="shared" si="92"/>
        <v/>
      </c>
      <c r="S514" s="6" t="str">
        <f t="shared" si="93"/>
        <v/>
      </c>
      <c r="T514" s="16" t="str">
        <f t="shared" ca="1" si="94"/>
        <v/>
      </c>
      <c r="U514" s="16" t="str">
        <f t="shared" ca="1" si="95"/>
        <v/>
      </c>
      <c r="V514" s="15" t="str">
        <f t="shared" ca="1" si="96"/>
        <v/>
      </c>
      <c r="W514" s="26" t="str">
        <f t="shared" si="97"/>
        <v/>
      </c>
      <c r="X514" s="26" t="str">
        <f t="shared" si="98"/>
        <v/>
      </c>
      <c r="Y514" s="27" t="str">
        <f t="shared" si="99"/>
        <v/>
      </c>
    </row>
    <row r="515" spans="1:26" ht="14.4" customHeight="1" x14ac:dyDescent="0.25">
      <c r="H515" s="1"/>
      <c r="I515" s="1"/>
      <c r="O515" s="10" t="str">
        <f t="shared" si="89"/>
        <v/>
      </c>
      <c r="P515" s="10" t="str">
        <f t="shared" si="90"/>
        <v/>
      </c>
      <c r="Q515" s="6" t="str">
        <f t="shared" si="91"/>
        <v/>
      </c>
      <c r="R515" s="6" t="str">
        <f t="shared" si="92"/>
        <v/>
      </c>
      <c r="S515" s="6" t="str">
        <f t="shared" si="93"/>
        <v/>
      </c>
      <c r="T515" s="16" t="str">
        <f t="shared" ca="1" si="94"/>
        <v/>
      </c>
      <c r="U515" s="16" t="str">
        <f t="shared" ca="1" si="95"/>
        <v/>
      </c>
      <c r="V515" s="15" t="str">
        <f t="shared" ca="1" si="96"/>
        <v/>
      </c>
      <c r="W515" s="26" t="str">
        <f t="shared" si="97"/>
        <v/>
      </c>
      <c r="X515" s="26" t="str">
        <f t="shared" si="98"/>
        <v/>
      </c>
      <c r="Y515" s="27" t="str">
        <f t="shared" si="99"/>
        <v/>
      </c>
    </row>
    <row r="516" spans="1:26" x14ac:dyDescent="0.25">
      <c r="O516" s="10" t="str">
        <f t="shared" si="89"/>
        <v/>
      </c>
      <c r="P516" s="10" t="str">
        <f t="shared" si="90"/>
        <v/>
      </c>
      <c r="Q516" s="6" t="str">
        <f t="shared" si="91"/>
        <v/>
      </c>
      <c r="R516" s="6" t="str">
        <f t="shared" si="92"/>
        <v/>
      </c>
      <c r="S516" s="6" t="str">
        <f t="shared" si="93"/>
        <v/>
      </c>
      <c r="T516" s="16" t="str">
        <f t="shared" ca="1" si="94"/>
        <v/>
      </c>
      <c r="U516" s="16" t="str">
        <f t="shared" ca="1" si="95"/>
        <v/>
      </c>
      <c r="V516" s="15" t="str">
        <f t="shared" ca="1" si="96"/>
        <v/>
      </c>
      <c r="W516" s="26" t="str">
        <f t="shared" si="97"/>
        <v/>
      </c>
      <c r="X516" s="26" t="str">
        <f t="shared" si="98"/>
        <v/>
      </c>
      <c r="Y516" s="27" t="str">
        <f t="shared" si="99"/>
        <v/>
      </c>
    </row>
    <row r="517" spans="1:26" x14ac:dyDescent="0.25">
      <c r="H517" s="1"/>
      <c r="I517" s="1"/>
      <c r="J517" s="1"/>
      <c r="K517" s="1"/>
      <c r="O517" s="10" t="str">
        <f t="shared" si="89"/>
        <v/>
      </c>
      <c r="P517" s="10" t="str">
        <f t="shared" si="90"/>
        <v/>
      </c>
      <c r="Q517" s="6" t="str">
        <f t="shared" si="91"/>
        <v/>
      </c>
      <c r="R517" s="6" t="str">
        <f t="shared" si="92"/>
        <v/>
      </c>
      <c r="S517" s="6" t="str">
        <f t="shared" si="93"/>
        <v/>
      </c>
      <c r="T517" s="16" t="str">
        <f t="shared" ca="1" si="94"/>
        <v/>
      </c>
      <c r="U517" s="16" t="str">
        <f t="shared" ca="1" si="95"/>
        <v/>
      </c>
      <c r="V517" s="15" t="str">
        <f t="shared" ca="1" si="96"/>
        <v/>
      </c>
      <c r="W517" s="26" t="str">
        <f t="shared" si="97"/>
        <v/>
      </c>
      <c r="X517" s="26" t="str">
        <f t="shared" si="98"/>
        <v/>
      </c>
      <c r="Y517" s="27" t="str">
        <f t="shared" si="99"/>
        <v/>
      </c>
      <c r="Z517" s="19"/>
    </row>
    <row r="518" spans="1:26" x14ac:dyDescent="0.25">
      <c r="H518" s="1"/>
      <c r="I518" s="1"/>
      <c r="J518" s="1"/>
      <c r="K518" s="1"/>
      <c r="O518" s="10" t="str">
        <f t="shared" si="89"/>
        <v/>
      </c>
      <c r="P518" s="10" t="str">
        <f t="shared" si="90"/>
        <v/>
      </c>
      <c r="Q518" s="6" t="str">
        <f t="shared" si="91"/>
        <v/>
      </c>
      <c r="R518" s="6" t="str">
        <f t="shared" si="92"/>
        <v/>
      </c>
      <c r="S518" s="6" t="str">
        <f t="shared" si="93"/>
        <v/>
      </c>
      <c r="T518" s="16" t="str">
        <f t="shared" ca="1" si="94"/>
        <v/>
      </c>
      <c r="U518" s="16" t="str">
        <f t="shared" ca="1" si="95"/>
        <v/>
      </c>
      <c r="V518" s="15" t="str">
        <f t="shared" ca="1" si="96"/>
        <v/>
      </c>
      <c r="W518" s="26" t="str">
        <f t="shared" si="97"/>
        <v/>
      </c>
      <c r="X518" s="26" t="str">
        <f t="shared" si="98"/>
        <v/>
      </c>
      <c r="Y518" s="27" t="str">
        <f t="shared" si="99"/>
        <v/>
      </c>
    </row>
    <row r="519" spans="1:26" x14ac:dyDescent="0.25">
      <c r="O519" s="10" t="str">
        <f t="shared" si="89"/>
        <v/>
      </c>
      <c r="P519" s="10" t="str">
        <f t="shared" si="90"/>
        <v/>
      </c>
      <c r="Q519" s="6" t="str">
        <f t="shared" si="91"/>
        <v/>
      </c>
      <c r="R519" s="6" t="str">
        <f t="shared" si="92"/>
        <v/>
      </c>
      <c r="S519" s="6" t="str">
        <f t="shared" si="93"/>
        <v/>
      </c>
      <c r="T519" s="16" t="str">
        <f t="shared" ca="1" si="94"/>
        <v/>
      </c>
      <c r="U519" s="16" t="str">
        <f t="shared" ca="1" si="95"/>
        <v/>
      </c>
      <c r="V519" s="15" t="str">
        <f t="shared" ca="1" si="96"/>
        <v/>
      </c>
      <c r="W519" s="26" t="str">
        <f t="shared" si="97"/>
        <v/>
      </c>
      <c r="X519" s="26" t="str">
        <f t="shared" si="98"/>
        <v/>
      </c>
      <c r="Y519" s="27" t="str">
        <f t="shared" si="99"/>
        <v/>
      </c>
    </row>
    <row r="520" spans="1:26" x14ac:dyDescent="0.25">
      <c r="O520" s="10" t="str">
        <f t="shared" ref="O520:O535" si="100">IF(AND(K520&lt;&gt;"",C520&lt;&gt;"特性",C520&lt;&gt;"Bug",C520&lt;&gt;"测试计划",C520&lt;&gt;"测试套件",C520&lt;&gt;"测试用例"),H520,"")</f>
        <v/>
      </c>
      <c r="P520" s="10" t="str">
        <f t="shared" ref="P520:P535" si="101">IF(AND(K520&lt;&gt;"",C520&lt;&gt;"特性",C520&lt;&gt;"Bug",C520&lt;&gt;"测试计划",C520&lt;&gt;"测试套件",C520&lt;&gt;"测试用例"),I520,"")</f>
        <v/>
      </c>
      <c r="Q520" s="6" t="str">
        <f t="shared" ref="Q520:Q535" si="102">IF(AND(K520&lt;&gt;"",C520&lt;&gt;"特性",C520&lt;&gt;"Bug",C520&lt;&gt;"测试计划",C520&lt;&gt;"测试套件",C520&lt;&gt;"测试用例"),IF(M520&gt;0,M520/8,DATEDIF(H520,I520,"D")),"")</f>
        <v/>
      </c>
      <c r="R520" s="6" t="str">
        <f t="shared" ref="R520:R535" si="103">IF(AND(K520&lt;&gt;"",C520&lt;&gt;"特性",C520&lt;&gt;"Bug",C520&lt;&gt;"测试计划",C520&lt;&gt;"测试套件",C520&lt;&gt;"测试用例"),IF(N520&gt;0,N520/8,DATEDIF(IF(ISBLANK(J520),H520,J520),K520,"D")),"")</f>
        <v/>
      </c>
      <c r="S520" s="6" t="str">
        <f t="shared" ref="S520:S535" si="104">IF(AND(K520&lt;&gt;"",C520&lt;&gt;"特性",C520&lt;&gt;"Bug",C520&lt;&gt;"测试计划",C520&lt;&gt;"测试套件",C520&lt;&gt;"测试用例"),IF(AND(K520&gt;I520),-DATEDIF(I520,K520,"D"),DATEDIF(K520,I520,"D")),"")</f>
        <v/>
      </c>
      <c r="T520" s="16" t="str">
        <f t="shared" ref="T520:T535" ca="1" si="105">IF(AND(K520&lt;&gt;"",C520&lt;&gt;"特性",C520&lt;&gt;"Bug",C520&lt;&gt;"测试计划",C520&lt;&gt;"测试套件",C520&lt;&gt;"测试用例",K520&gt;(TODAY()-30)),IF(ISBLANK(J520),H520,J520),"")</f>
        <v/>
      </c>
      <c r="U520" s="16" t="str">
        <f t="shared" ref="U520:U535" ca="1" si="106">IF(AND(K520&lt;&gt;"",C520&lt;&gt;"特性",C520&lt;&gt;"Bug",C520&lt;&gt;"测试计划",C520&lt;&gt;"测试套件",C520&lt;&gt;"测试用例",K520&gt;(TODAY()-30)),K520,"")</f>
        <v/>
      </c>
      <c r="V520" s="15" t="str">
        <f t="shared" ref="V520:V535" ca="1" si="107">IF(AND(K520&lt;&gt;"",C520&lt;&gt;"特性",C520&lt;&gt;"Bug",C520&lt;&gt;"测试计划",C520&lt;&gt;"测试套件",C520&lt;&gt;"测试用例",K520&gt;(TODAY()-30)),IF(N520&gt;0,N520/8,DATEDIF(IF(ISBLANK(J520),H520,J520),K520,"D")),"")</f>
        <v/>
      </c>
      <c r="W520" s="26" t="str">
        <f t="shared" ref="W520:W535" si="108">IF(AND(F520&lt;&gt;"完成",ISBLANK(K520),C520&lt;&gt;"特性",C520&lt;&gt;"Bug",C520&lt;&gt;"测试计划",C520&lt;&gt;"测试套件",C520&lt;&gt;"测试用例"),IF(ISBLANK(H520),"",H520),"")</f>
        <v/>
      </c>
      <c r="X520" s="26" t="str">
        <f t="shared" ref="X520:X535" si="109">IF(AND(F520&lt;&gt;"完成",ISBLANK(K520),C520&lt;&gt;"特性",C520&lt;&gt;"Bug",C520&lt;&gt;"测试计划",C520&lt;&gt;"测试套件",C520&lt;&gt;"测试用例"),IF(ISBLANK(I520),"",I520),"")</f>
        <v/>
      </c>
      <c r="Y520" s="27" t="str">
        <f t="shared" ref="Y520:Y535" si="110">IF(AND(A520&lt;&gt;"",F520&lt;&gt;"完成",ISBLANK(K520),C520&lt;&gt;"特性",C520&lt;&gt;"Bug",C520&lt;&gt;"测试计划",C520&lt;&gt;"测试套件",C520&lt;&gt;"测试用例"),IF(ISBLANK(M520),$V$547,M520/8),"")</f>
        <v/>
      </c>
    </row>
    <row r="521" spans="1:26" x14ac:dyDescent="0.25">
      <c r="O521" s="10" t="str">
        <f t="shared" si="100"/>
        <v/>
      </c>
      <c r="P521" s="10" t="str">
        <f t="shared" si="101"/>
        <v/>
      </c>
      <c r="Q521" s="6" t="str">
        <f t="shared" si="102"/>
        <v/>
      </c>
      <c r="R521" s="6" t="str">
        <f t="shared" si="103"/>
        <v/>
      </c>
      <c r="S521" s="6" t="str">
        <f t="shared" si="104"/>
        <v/>
      </c>
      <c r="T521" s="16" t="str">
        <f t="shared" ca="1" si="105"/>
        <v/>
      </c>
      <c r="U521" s="16" t="str">
        <f t="shared" ca="1" si="106"/>
        <v/>
      </c>
      <c r="V521" s="15" t="str">
        <f t="shared" ca="1" si="107"/>
        <v/>
      </c>
      <c r="W521" s="26" t="str">
        <f t="shared" si="108"/>
        <v/>
      </c>
      <c r="X521" s="26" t="str">
        <f t="shared" si="109"/>
        <v/>
      </c>
      <c r="Y521" s="27" t="str">
        <f t="shared" si="110"/>
        <v/>
      </c>
    </row>
    <row r="522" spans="1:26" x14ac:dyDescent="0.25">
      <c r="O522" s="10" t="str">
        <f t="shared" si="100"/>
        <v/>
      </c>
      <c r="P522" s="10" t="str">
        <f t="shared" si="101"/>
        <v/>
      </c>
      <c r="Q522" s="6" t="str">
        <f t="shared" si="102"/>
        <v/>
      </c>
      <c r="R522" s="6" t="str">
        <f t="shared" si="103"/>
        <v/>
      </c>
      <c r="S522" s="6" t="str">
        <f t="shared" si="104"/>
        <v/>
      </c>
      <c r="T522" s="16" t="str">
        <f t="shared" ca="1" si="105"/>
        <v/>
      </c>
      <c r="U522" s="16" t="str">
        <f t="shared" ca="1" si="106"/>
        <v/>
      </c>
      <c r="V522" s="15" t="str">
        <f t="shared" ca="1" si="107"/>
        <v/>
      </c>
      <c r="W522" s="26" t="str">
        <f t="shared" si="108"/>
        <v/>
      </c>
      <c r="X522" s="26" t="str">
        <f t="shared" si="109"/>
        <v/>
      </c>
      <c r="Y522" s="27" t="str">
        <f t="shared" si="110"/>
        <v/>
      </c>
    </row>
    <row r="523" spans="1:26" x14ac:dyDescent="0.25">
      <c r="O523" s="10" t="str">
        <f t="shared" si="100"/>
        <v/>
      </c>
      <c r="P523" s="10" t="str">
        <f t="shared" si="101"/>
        <v/>
      </c>
      <c r="Q523" s="6" t="str">
        <f t="shared" si="102"/>
        <v/>
      </c>
      <c r="R523" s="6" t="str">
        <f t="shared" si="103"/>
        <v/>
      </c>
      <c r="S523" s="6" t="str">
        <f t="shared" si="104"/>
        <v/>
      </c>
      <c r="T523" s="16" t="str">
        <f t="shared" ca="1" si="105"/>
        <v/>
      </c>
      <c r="U523" s="16" t="str">
        <f t="shared" ca="1" si="106"/>
        <v/>
      </c>
      <c r="V523" s="15" t="str">
        <f t="shared" ca="1" si="107"/>
        <v/>
      </c>
      <c r="W523" s="26" t="str">
        <f t="shared" si="108"/>
        <v/>
      </c>
      <c r="X523" s="26" t="str">
        <f t="shared" si="109"/>
        <v/>
      </c>
      <c r="Y523" s="27" t="str">
        <f t="shared" si="110"/>
        <v/>
      </c>
    </row>
    <row r="524" spans="1:26" x14ac:dyDescent="0.25">
      <c r="O524" s="10" t="str">
        <f t="shared" si="100"/>
        <v/>
      </c>
      <c r="P524" s="10" t="str">
        <f t="shared" si="101"/>
        <v/>
      </c>
      <c r="Q524" s="6" t="str">
        <f t="shared" si="102"/>
        <v/>
      </c>
      <c r="R524" s="6" t="str">
        <f t="shared" si="103"/>
        <v/>
      </c>
      <c r="S524" s="6" t="str">
        <f t="shared" si="104"/>
        <v/>
      </c>
      <c r="T524" s="16" t="str">
        <f t="shared" ca="1" si="105"/>
        <v/>
      </c>
      <c r="U524" s="16" t="str">
        <f t="shared" ca="1" si="106"/>
        <v/>
      </c>
      <c r="V524" s="15" t="str">
        <f t="shared" ca="1" si="107"/>
        <v/>
      </c>
      <c r="W524" s="26" t="str">
        <f t="shared" si="108"/>
        <v/>
      </c>
      <c r="X524" s="26" t="str">
        <f t="shared" si="109"/>
        <v/>
      </c>
      <c r="Y524" s="27" t="str">
        <f t="shared" si="110"/>
        <v/>
      </c>
    </row>
    <row r="525" spans="1:26" x14ac:dyDescent="0.25">
      <c r="O525" s="10" t="str">
        <f t="shared" si="100"/>
        <v/>
      </c>
      <c r="P525" s="10" t="str">
        <f t="shared" si="101"/>
        <v/>
      </c>
      <c r="Q525" s="6" t="str">
        <f t="shared" si="102"/>
        <v/>
      </c>
      <c r="R525" s="6" t="str">
        <f t="shared" si="103"/>
        <v/>
      </c>
      <c r="S525" s="6" t="str">
        <f t="shared" si="104"/>
        <v/>
      </c>
      <c r="T525" s="16" t="str">
        <f t="shared" ca="1" si="105"/>
        <v/>
      </c>
      <c r="U525" s="16" t="str">
        <f t="shared" ca="1" si="106"/>
        <v/>
      </c>
      <c r="V525" s="15" t="str">
        <f t="shared" ca="1" si="107"/>
        <v/>
      </c>
      <c r="W525" s="26" t="str">
        <f t="shared" si="108"/>
        <v/>
      </c>
      <c r="X525" s="26" t="str">
        <f t="shared" si="109"/>
        <v/>
      </c>
      <c r="Y525" s="27" t="str">
        <f t="shared" si="110"/>
        <v/>
      </c>
    </row>
    <row r="526" spans="1:26" x14ac:dyDescent="0.25">
      <c r="O526" s="10" t="str">
        <f t="shared" si="100"/>
        <v/>
      </c>
      <c r="P526" s="10" t="str">
        <f t="shared" si="101"/>
        <v/>
      </c>
      <c r="Q526" s="6" t="str">
        <f t="shared" si="102"/>
        <v/>
      </c>
      <c r="R526" s="6" t="str">
        <f t="shared" si="103"/>
        <v/>
      </c>
      <c r="S526" s="6" t="str">
        <f t="shared" si="104"/>
        <v/>
      </c>
      <c r="T526" s="16" t="str">
        <f t="shared" ca="1" si="105"/>
        <v/>
      </c>
      <c r="U526" s="16" t="str">
        <f t="shared" ca="1" si="106"/>
        <v/>
      </c>
      <c r="V526" s="15" t="str">
        <f t="shared" ca="1" si="107"/>
        <v/>
      </c>
      <c r="W526" s="26" t="str">
        <f t="shared" si="108"/>
        <v/>
      </c>
      <c r="X526" s="26" t="str">
        <f t="shared" si="109"/>
        <v/>
      </c>
      <c r="Y526" s="27" t="str">
        <f t="shared" si="110"/>
        <v/>
      </c>
    </row>
    <row r="527" spans="1:26" x14ac:dyDescent="0.25">
      <c r="O527" s="10" t="str">
        <f t="shared" si="100"/>
        <v/>
      </c>
      <c r="P527" s="10" t="str">
        <f t="shared" si="101"/>
        <v/>
      </c>
      <c r="Q527" s="6" t="str">
        <f t="shared" si="102"/>
        <v/>
      </c>
      <c r="R527" s="6" t="str">
        <f t="shared" si="103"/>
        <v/>
      </c>
      <c r="S527" s="6" t="str">
        <f t="shared" si="104"/>
        <v/>
      </c>
      <c r="T527" s="16" t="str">
        <f t="shared" ca="1" si="105"/>
        <v/>
      </c>
      <c r="U527" s="16" t="str">
        <f t="shared" ca="1" si="106"/>
        <v/>
      </c>
      <c r="V527" s="15" t="str">
        <f t="shared" ca="1" si="107"/>
        <v/>
      </c>
      <c r="W527" s="26" t="str">
        <f t="shared" si="108"/>
        <v/>
      </c>
      <c r="X527" s="26" t="str">
        <f t="shared" si="109"/>
        <v/>
      </c>
      <c r="Y527" s="27" t="str">
        <f t="shared" si="110"/>
        <v/>
      </c>
    </row>
    <row r="528" spans="1:26" x14ac:dyDescent="0.25">
      <c r="O528" s="10" t="str">
        <f t="shared" si="100"/>
        <v/>
      </c>
      <c r="P528" s="10" t="str">
        <f t="shared" si="101"/>
        <v/>
      </c>
      <c r="Q528" s="6" t="str">
        <f t="shared" si="102"/>
        <v/>
      </c>
      <c r="R528" s="6" t="str">
        <f t="shared" si="103"/>
        <v/>
      </c>
      <c r="S528" s="6" t="str">
        <f t="shared" si="104"/>
        <v/>
      </c>
      <c r="T528" s="16" t="str">
        <f t="shared" ca="1" si="105"/>
        <v/>
      </c>
      <c r="U528" s="16" t="str">
        <f t="shared" ca="1" si="106"/>
        <v/>
      </c>
      <c r="V528" s="15" t="str">
        <f t="shared" ca="1" si="107"/>
        <v/>
      </c>
      <c r="W528" s="26" t="str">
        <f t="shared" si="108"/>
        <v/>
      </c>
      <c r="X528" s="26" t="str">
        <f t="shared" si="109"/>
        <v/>
      </c>
      <c r="Y528" s="27" t="str">
        <f t="shared" si="110"/>
        <v/>
      </c>
    </row>
    <row r="529" spans="1:26" x14ac:dyDescent="0.25">
      <c r="O529" s="10" t="str">
        <f t="shared" si="100"/>
        <v/>
      </c>
      <c r="P529" s="10" t="str">
        <f t="shared" si="101"/>
        <v/>
      </c>
      <c r="Q529" s="6" t="str">
        <f t="shared" si="102"/>
        <v/>
      </c>
      <c r="R529" s="6" t="str">
        <f t="shared" si="103"/>
        <v/>
      </c>
      <c r="S529" s="6" t="str">
        <f t="shared" si="104"/>
        <v/>
      </c>
      <c r="T529" s="16" t="str">
        <f t="shared" ca="1" si="105"/>
        <v/>
      </c>
      <c r="U529" s="16" t="str">
        <f t="shared" ca="1" si="106"/>
        <v/>
      </c>
      <c r="V529" s="15" t="str">
        <f t="shared" ca="1" si="107"/>
        <v/>
      </c>
      <c r="W529" s="26" t="str">
        <f t="shared" si="108"/>
        <v/>
      </c>
      <c r="X529" s="26" t="str">
        <f t="shared" si="109"/>
        <v/>
      </c>
      <c r="Y529" s="27" t="str">
        <f t="shared" si="110"/>
        <v/>
      </c>
      <c r="Z529" s="19"/>
    </row>
    <row r="530" spans="1:26" s="36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 s="10" t="str">
        <f t="shared" si="100"/>
        <v/>
      </c>
      <c r="P530" s="10" t="str">
        <f t="shared" si="101"/>
        <v/>
      </c>
      <c r="Q530" s="6" t="str">
        <f t="shared" si="102"/>
        <v/>
      </c>
      <c r="R530" s="6" t="str">
        <f t="shared" si="103"/>
        <v/>
      </c>
      <c r="S530" s="6" t="str">
        <f t="shared" si="104"/>
        <v/>
      </c>
      <c r="T530" s="16" t="str">
        <f t="shared" ca="1" si="105"/>
        <v/>
      </c>
      <c r="U530" s="16" t="str">
        <f t="shared" ca="1" si="106"/>
        <v/>
      </c>
      <c r="V530" s="15" t="str">
        <f t="shared" ca="1" si="107"/>
        <v/>
      </c>
      <c r="W530" s="26" t="str">
        <f t="shared" si="108"/>
        <v/>
      </c>
      <c r="X530" s="26" t="str">
        <f t="shared" si="109"/>
        <v/>
      </c>
      <c r="Y530" s="27" t="str">
        <f t="shared" si="110"/>
        <v/>
      </c>
    </row>
    <row r="531" spans="1:26" ht="14.4" customHeight="1" x14ac:dyDescent="0.25">
      <c r="H531" s="1"/>
      <c r="I531" s="1"/>
      <c r="O531" s="10" t="str">
        <f t="shared" si="100"/>
        <v/>
      </c>
      <c r="P531" s="10" t="str">
        <f t="shared" si="101"/>
        <v/>
      </c>
      <c r="Q531" s="6" t="str">
        <f t="shared" si="102"/>
        <v/>
      </c>
      <c r="R531" s="6" t="str">
        <f t="shared" si="103"/>
        <v/>
      </c>
      <c r="S531" s="6" t="str">
        <f t="shared" si="104"/>
        <v/>
      </c>
      <c r="T531" s="16" t="str">
        <f t="shared" ca="1" si="105"/>
        <v/>
      </c>
      <c r="U531" s="16" t="str">
        <f t="shared" ca="1" si="106"/>
        <v/>
      </c>
      <c r="V531" s="15" t="str">
        <f t="shared" ca="1" si="107"/>
        <v/>
      </c>
      <c r="W531" s="26" t="str">
        <f t="shared" si="108"/>
        <v/>
      </c>
      <c r="X531" s="26" t="str">
        <f t="shared" si="109"/>
        <v/>
      </c>
      <c r="Y531" s="27" t="str">
        <f t="shared" si="110"/>
        <v/>
      </c>
    </row>
    <row r="532" spans="1:26" x14ac:dyDescent="0.25">
      <c r="O532" s="10" t="str">
        <f t="shared" si="100"/>
        <v/>
      </c>
      <c r="P532" s="10" t="str">
        <f t="shared" si="101"/>
        <v/>
      </c>
      <c r="Q532" s="6" t="str">
        <f t="shared" si="102"/>
        <v/>
      </c>
      <c r="R532" s="6" t="str">
        <f t="shared" si="103"/>
        <v/>
      </c>
      <c r="S532" s="6" t="str">
        <f t="shared" si="104"/>
        <v/>
      </c>
      <c r="T532" s="16" t="str">
        <f t="shared" ca="1" si="105"/>
        <v/>
      </c>
      <c r="U532" s="16" t="str">
        <f t="shared" ca="1" si="106"/>
        <v/>
      </c>
      <c r="V532" s="15" t="str">
        <f t="shared" ca="1" si="107"/>
        <v/>
      </c>
      <c r="W532" s="26" t="str">
        <f t="shared" si="108"/>
        <v/>
      </c>
      <c r="X532" s="26" t="str">
        <f t="shared" si="109"/>
        <v/>
      </c>
      <c r="Y532" s="27" t="str">
        <f t="shared" si="110"/>
        <v/>
      </c>
    </row>
    <row r="533" spans="1:26" x14ac:dyDescent="0.25">
      <c r="H533" s="1"/>
      <c r="I533" s="1"/>
      <c r="J533" s="1"/>
      <c r="K533" s="1"/>
      <c r="O533" s="10" t="str">
        <f t="shared" si="100"/>
        <v/>
      </c>
      <c r="P533" s="10" t="str">
        <f t="shared" si="101"/>
        <v/>
      </c>
      <c r="Q533" s="6" t="str">
        <f t="shared" si="102"/>
        <v/>
      </c>
      <c r="R533" s="6" t="str">
        <f t="shared" si="103"/>
        <v/>
      </c>
      <c r="S533" s="6" t="str">
        <f t="shared" si="104"/>
        <v/>
      </c>
      <c r="T533" s="16" t="str">
        <f t="shared" ca="1" si="105"/>
        <v/>
      </c>
      <c r="U533" s="16" t="str">
        <f t="shared" ca="1" si="106"/>
        <v/>
      </c>
      <c r="V533" s="15" t="str">
        <f t="shared" ca="1" si="107"/>
        <v/>
      </c>
      <c r="W533" s="26" t="str">
        <f t="shared" si="108"/>
        <v/>
      </c>
      <c r="X533" s="26" t="str">
        <f t="shared" si="109"/>
        <v/>
      </c>
      <c r="Y533" s="27" t="str">
        <f t="shared" si="110"/>
        <v/>
      </c>
      <c r="Z533" s="19"/>
    </row>
    <row r="534" spans="1:26" x14ac:dyDescent="0.25">
      <c r="H534" s="1"/>
      <c r="I534" s="1"/>
      <c r="J534" s="1"/>
      <c r="K534" s="1"/>
      <c r="O534" s="10" t="str">
        <f t="shared" si="100"/>
        <v/>
      </c>
      <c r="P534" s="10" t="str">
        <f t="shared" si="101"/>
        <v/>
      </c>
      <c r="Q534" s="6" t="str">
        <f t="shared" si="102"/>
        <v/>
      </c>
      <c r="R534" s="6" t="str">
        <f t="shared" si="103"/>
        <v/>
      </c>
      <c r="S534" s="6" t="str">
        <f t="shared" si="104"/>
        <v/>
      </c>
      <c r="T534" s="16" t="str">
        <f t="shared" ca="1" si="105"/>
        <v/>
      </c>
      <c r="U534" s="16" t="str">
        <f t="shared" ca="1" si="106"/>
        <v/>
      </c>
      <c r="V534" s="15" t="str">
        <f t="shared" ca="1" si="107"/>
        <v/>
      </c>
      <c r="W534" s="26" t="str">
        <f t="shared" si="108"/>
        <v/>
      </c>
      <c r="X534" s="26" t="str">
        <f t="shared" si="109"/>
        <v/>
      </c>
      <c r="Y534" s="27" t="str">
        <f t="shared" si="110"/>
        <v/>
      </c>
    </row>
    <row r="535" spans="1:26" x14ac:dyDescent="0.25">
      <c r="O535" s="10" t="str">
        <f t="shared" si="100"/>
        <v/>
      </c>
      <c r="P535" s="10" t="str">
        <f t="shared" si="101"/>
        <v/>
      </c>
      <c r="Q535" s="6" t="str">
        <f t="shared" si="102"/>
        <v/>
      </c>
      <c r="R535" s="6" t="str">
        <f t="shared" si="103"/>
        <v/>
      </c>
      <c r="S535" s="6" t="str">
        <f t="shared" si="104"/>
        <v/>
      </c>
      <c r="T535" s="16" t="str">
        <f t="shared" ca="1" si="105"/>
        <v/>
      </c>
      <c r="U535" s="16" t="str">
        <f t="shared" ca="1" si="106"/>
        <v/>
      </c>
      <c r="V535" s="15" t="str">
        <f t="shared" ca="1" si="107"/>
        <v/>
      </c>
      <c r="W535" s="26" t="str">
        <f t="shared" si="108"/>
        <v/>
      </c>
      <c r="X535" s="26" t="str">
        <f t="shared" si="109"/>
        <v/>
      </c>
      <c r="Y535" s="27" t="str">
        <f t="shared" si="110"/>
        <v/>
      </c>
    </row>
    <row r="536" spans="1:26" x14ac:dyDescent="0.25">
      <c r="O536" s="10" t="str">
        <f t="shared" si="78"/>
        <v/>
      </c>
      <c r="P536" s="10" t="str">
        <f t="shared" si="79"/>
        <v/>
      </c>
      <c r="Q536" s="6" t="str">
        <f t="shared" si="80"/>
        <v/>
      </c>
      <c r="R536" s="6" t="str">
        <f t="shared" si="85"/>
        <v/>
      </c>
      <c r="S536" s="6" t="str">
        <f t="shared" si="81"/>
        <v/>
      </c>
      <c r="T536" s="16" t="str">
        <f t="shared" ca="1" si="82"/>
        <v/>
      </c>
      <c r="U536" s="16" t="str">
        <f t="shared" ca="1" si="83"/>
        <v/>
      </c>
      <c r="V536" s="15" t="str">
        <f t="shared" ca="1" si="84"/>
        <v/>
      </c>
      <c r="W536" s="26" t="str">
        <f t="shared" si="88"/>
        <v/>
      </c>
      <c r="X536" s="26" t="str">
        <f t="shared" si="87"/>
        <v/>
      </c>
      <c r="Y536" s="27" t="str">
        <f t="shared" si="86"/>
        <v/>
      </c>
    </row>
    <row r="537" spans="1:26" x14ac:dyDescent="0.25">
      <c r="O537" s="10" t="str">
        <f t="shared" si="78"/>
        <v/>
      </c>
      <c r="P537" s="10" t="str">
        <f t="shared" si="79"/>
        <v/>
      </c>
      <c r="Q537" s="6" t="str">
        <f t="shared" si="80"/>
        <v/>
      </c>
      <c r="R537" s="6" t="str">
        <f t="shared" si="85"/>
        <v/>
      </c>
      <c r="S537" s="6" t="str">
        <f t="shared" si="81"/>
        <v/>
      </c>
      <c r="T537" s="16" t="str">
        <f t="shared" ca="1" si="82"/>
        <v/>
      </c>
      <c r="U537" s="16" t="str">
        <f t="shared" ca="1" si="83"/>
        <v/>
      </c>
      <c r="V537" s="15" t="str">
        <f t="shared" ca="1" si="84"/>
        <v/>
      </c>
      <c r="W537" s="26" t="str">
        <f t="shared" si="88"/>
        <v/>
      </c>
      <c r="X537" s="26" t="str">
        <f t="shared" si="87"/>
        <v/>
      </c>
      <c r="Y537" s="27" t="str">
        <f t="shared" si="86"/>
        <v/>
      </c>
    </row>
    <row r="538" spans="1:26" x14ac:dyDescent="0.25">
      <c r="O538" s="10" t="str">
        <f t="shared" si="78"/>
        <v/>
      </c>
      <c r="P538" s="10" t="str">
        <f t="shared" si="79"/>
        <v/>
      </c>
      <c r="Q538" s="6" t="str">
        <f t="shared" si="80"/>
        <v/>
      </c>
      <c r="R538" s="6" t="str">
        <f t="shared" si="85"/>
        <v/>
      </c>
      <c r="S538" s="6" t="str">
        <f t="shared" si="81"/>
        <v/>
      </c>
      <c r="T538" s="16" t="str">
        <f t="shared" ca="1" si="82"/>
        <v/>
      </c>
      <c r="U538" s="16" t="str">
        <f t="shared" ca="1" si="83"/>
        <v/>
      </c>
      <c r="V538" s="15" t="str">
        <f t="shared" ca="1" si="84"/>
        <v/>
      </c>
      <c r="W538" s="26" t="str">
        <f t="shared" si="88"/>
        <v/>
      </c>
      <c r="X538" s="26" t="str">
        <f t="shared" si="87"/>
        <v/>
      </c>
      <c r="Y538" s="27" t="str">
        <f t="shared" si="86"/>
        <v/>
      </c>
    </row>
    <row r="539" spans="1:26" x14ac:dyDescent="0.25">
      <c r="O539" s="10" t="str">
        <f t="shared" si="78"/>
        <v/>
      </c>
      <c r="P539" s="10" t="str">
        <f t="shared" si="79"/>
        <v/>
      </c>
      <c r="Q539" s="6" t="str">
        <f t="shared" si="80"/>
        <v/>
      </c>
      <c r="R539" s="6" t="str">
        <f t="shared" si="85"/>
        <v/>
      </c>
      <c r="S539" s="6" t="str">
        <f t="shared" si="81"/>
        <v/>
      </c>
      <c r="T539" s="16" t="str">
        <f t="shared" ca="1" si="82"/>
        <v/>
      </c>
      <c r="U539" s="16" t="str">
        <f t="shared" ca="1" si="83"/>
        <v/>
      </c>
      <c r="V539" s="15" t="str">
        <f t="shared" ca="1" si="84"/>
        <v/>
      </c>
      <c r="W539" s="26" t="str">
        <f t="shared" si="88"/>
        <v/>
      </c>
      <c r="X539" s="26" t="str">
        <f t="shared" si="87"/>
        <v/>
      </c>
      <c r="Y539" s="27" t="str">
        <f t="shared" si="86"/>
        <v/>
      </c>
    </row>
    <row r="540" spans="1:26" x14ac:dyDescent="0.25">
      <c r="O540" s="10" t="str">
        <f t="shared" si="78"/>
        <v/>
      </c>
      <c r="P540" s="10" t="str">
        <f t="shared" si="79"/>
        <v/>
      </c>
      <c r="Q540" s="6" t="str">
        <f t="shared" si="80"/>
        <v/>
      </c>
      <c r="R540" s="6" t="str">
        <f t="shared" si="85"/>
        <v/>
      </c>
      <c r="S540" s="6" t="str">
        <f t="shared" si="81"/>
        <v/>
      </c>
      <c r="T540" s="16" t="str">
        <f t="shared" ca="1" si="82"/>
        <v/>
      </c>
      <c r="U540" s="16" t="str">
        <f t="shared" ca="1" si="83"/>
        <v/>
      </c>
      <c r="V540" s="15" t="str">
        <f t="shared" ca="1" si="84"/>
        <v/>
      </c>
      <c r="W540" s="26" t="str">
        <f t="shared" si="88"/>
        <v/>
      </c>
      <c r="X540" s="26" t="str">
        <f t="shared" si="87"/>
        <v/>
      </c>
      <c r="Y540" s="27" t="str">
        <f t="shared" si="86"/>
        <v/>
      </c>
    </row>
    <row r="541" spans="1:26" x14ac:dyDescent="0.25">
      <c r="O541" s="10" t="str">
        <f t="shared" si="78"/>
        <v/>
      </c>
      <c r="P541" s="10" t="str">
        <f t="shared" si="79"/>
        <v/>
      </c>
      <c r="Q541" s="6" t="str">
        <f t="shared" si="80"/>
        <v/>
      </c>
      <c r="R541" s="6" t="str">
        <f t="shared" si="85"/>
        <v/>
      </c>
      <c r="S541" s="6" t="str">
        <f t="shared" si="81"/>
        <v/>
      </c>
      <c r="T541" s="16" t="str">
        <f t="shared" ca="1" si="82"/>
        <v/>
      </c>
      <c r="U541" s="16" t="str">
        <f t="shared" ca="1" si="83"/>
        <v/>
      </c>
      <c r="V541" s="15" t="str">
        <f t="shared" ca="1" si="84"/>
        <v/>
      </c>
      <c r="W541" s="26" t="str">
        <f t="shared" si="88"/>
        <v/>
      </c>
      <c r="X541" s="26" t="str">
        <f t="shared" si="87"/>
        <v/>
      </c>
      <c r="Y541" s="27" t="str">
        <f t="shared" si="86"/>
        <v/>
      </c>
    </row>
    <row r="542" spans="1:26" x14ac:dyDescent="0.25">
      <c r="O542" s="10" t="str">
        <f t="shared" si="78"/>
        <v/>
      </c>
      <c r="P542" s="10" t="str">
        <f t="shared" si="79"/>
        <v/>
      </c>
      <c r="Q542" s="6" t="str">
        <f t="shared" si="80"/>
        <v/>
      </c>
      <c r="R542" s="6" t="str">
        <f t="shared" si="85"/>
        <v/>
      </c>
      <c r="S542" s="6" t="str">
        <f t="shared" si="81"/>
        <v/>
      </c>
      <c r="T542" s="16" t="str">
        <f t="shared" ca="1" si="82"/>
        <v/>
      </c>
      <c r="U542" s="16" t="str">
        <f t="shared" ca="1" si="83"/>
        <v/>
      </c>
      <c r="V542" s="15" t="str">
        <f t="shared" ca="1" si="84"/>
        <v/>
      </c>
      <c r="W542" s="26" t="str">
        <f t="shared" si="88"/>
        <v/>
      </c>
      <c r="X542" s="26" t="str">
        <f t="shared" si="87"/>
        <v/>
      </c>
      <c r="Y542" s="27" t="str">
        <f t="shared" si="86"/>
        <v/>
      </c>
    </row>
    <row r="543" spans="1:26" x14ac:dyDescent="0.25">
      <c r="O543" s="10" t="str">
        <f t="shared" si="78"/>
        <v/>
      </c>
      <c r="P543" s="10" t="str">
        <f t="shared" si="79"/>
        <v/>
      </c>
      <c r="Q543" s="6" t="str">
        <f t="shared" si="80"/>
        <v/>
      </c>
      <c r="R543" s="6" t="str">
        <f t="shared" si="85"/>
        <v/>
      </c>
      <c r="S543" s="6" t="str">
        <f t="shared" si="81"/>
        <v/>
      </c>
      <c r="T543" s="16" t="str">
        <f t="shared" ca="1" si="82"/>
        <v/>
      </c>
      <c r="U543" s="16" t="str">
        <f t="shared" ca="1" si="83"/>
        <v/>
      </c>
      <c r="V543" s="15" t="str">
        <f t="shared" ca="1" si="84"/>
        <v/>
      </c>
      <c r="W543" s="26" t="str">
        <f t="shared" si="88"/>
        <v/>
      </c>
      <c r="X543" s="26" t="str">
        <f t="shared" si="87"/>
        <v/>
      </c>
      <c r="Y543" s="27" t="str">
        <f t="shared" si="86"/>
        <v/>
      </c>
    </row>
    <row r="544" spans="1:26" x14ac:dyDescent="0.25">
      <c r="O544" s="10" t="str">
        <f t="shared" si="78"/>
        <v/>
      </c>
      <c r="P544" s="10" t="str">
        <f t="shared" si="79"/>
        <v/>
      </c>
      <c r="Q544" s="6" t="str">
        <f t="shared" si="80"/>
        <v/>
      </c>
      <c r="R544" s="6" t="str">
        <f t="shared" si="85"/>
        <v/>
      </c>
      <c r="S544" s="6" t="str">
        <f t="shared" si="81"/>
        <v/>
      </c>
      <c r="T544" s="16" t="str">
        <f t="shared" ca="1" si="82"/>
        <v/>
      </c>
      <c r="U544" s="16" t="str">
        <f t="shared" ca="1" si="83"/>
        <v/>
      </c>
      <c r="V544" s="15" t="str">
        <f t="shared" ca="1" si="84"/>
        <v/>
      </c>
      <c r="W544" s="26" t="str">
        <f t="shared" si="88"/>
        <v/>
      </c>
      <c r="X544" s="26" t="str">
        <f t="shared" si="87"/>
        <v/>
      </c>
      <c r="Y544" s="27" t="str">
        <f t="shared" si="86"/>
        <v/>
      </c>
    </row>
    <row r="545" spans="1:26" x14ac:dyDescent="0.25">
      <c r="O545" s="10" t="str">
        <f t="shared" si="78"/>
        <v/>
      </c>
      <c r="P545" s="10" t="str">
        <f t="shared" si="79"/>
        <v/>
      </c>
      <c r="Q545" s="6" t="str">
        <f t="shared" si="80"/>
        <v/>
      </c>
      <c r="R545" s="6" t="str">
        <f t="shared" si="85"/>
        <v/>
      </c>
      <c r="S545" s="6" t="str">
        <f t="shared" si="81"/>
        <v/>
      </c>
      <c r="T545" s="16" t="str">
        <f t="shared" ca="1" si="82"/>
        <v/>
      </c>
      <c r="U545" s="16" t="str">
        <f t="shared" ca="1" si="83"/>
        <v/>
      </c>
      <c r="V545" s="15" t="str">
        <f t="shared" ca="1" si="84"/>
        <v/>
      </c>
      <c r="W545" s="26" t="str">
        <f t="shared" si="88"/>
        <v/>
      </c>
      <c r="X545" s="26" t="str">
        <f t="shared" si="87"/>
        <v/>
      </c>
      <c r="Y545" s="27" t="str">
        <f t="shared" si="86"/>
        <v/>
      </c>
      <c r="Z545" s="19"/>
    </row>
    <row r="546" spans="1:26" s="36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 s="10" t="str">
        <f t="shared" ref="O546:O552" si="111">IF(AND(K546&lt;&gt;"",C546&lt;&gt;"特性",C546&lt;&gt;"Bug",C546&lt;&gt;"测试计划",C546&lt;&gt;"测试套件",C546&lt;&gt;"测试用例"),H546,"")</f>
        <v/>
      </c>
      <c r="P546" s="10" t="str">
        <f t="shared" ref="P546:P552" si="112">IF(AND(K546&lt;&gt;"",C546&lt;&gt;"特性",C546&lt;&gt;"Bug",C546&lt;&gt;"测试计划",C546&lt;&gt;"测试套件",C546&lt;&gt;"测试用例"),I546,"")</f>
        <v/>
      </c>
      <c r="Q546" s="6" t="str">
        <f t="shared" ref="Q546:Q552" si="113">IF(AND(K546&lt;&gt;"",C546&lt;&gt;"特性",C546&lt;&gt;"Bug",C546&lt;&gt;"测试计划",C546&lt;&gt;"测试套件",C546&lt;&gt;"测试用例"),IF(M546&gt;0,M546/8,DATEDIF(H546,I546,"D")),"")</f>
        <v/>
      </c>
      <c r="R546" s="6" t="str">
        <f t="shared" ref="R546:R552" si="114">IF(AND(K546&lt;&gt;"",C546&lt;&gt;"特性",C546&lt;&gt;"Bug",C546&lt;&gt;"测试计划",C546&lt;&gt;"测试套件",C546&lt;&gt;"测试用例"),IF(N546&gt;0,N546/8,DATEDIF(IF(ISBLANK(J546),H546,J546),K546,"D")),"")</f>
        <v/>
      </c>
      <c r="S546" s="6" t="str">
        <f t="shared" ref="S546:S552" si="115">IF(AND(K546&lt;&gt;"",C546&lt;&gt;"特性",C546&lt;&gt;"Bug",C546&lt;&gt;"测试计划",C546&lt;&gt;"测试套件",C546&lt;&gt;"测试用例"),IF(AND(K546&gt;I546),-DATEDIF(I546,K546,"D"),DATEDIF(K546,I546,"D")),"")</f>
        <v/>
      </c>
      <c r="T546" s="16" t="str">
        <f t="shared" ref="T546:T552" ca="1" si="116">IF(AND(K546&lt;&gt;"",C546&lt;&gt;"特性",C546&lt;&gt;"Bug",C546&lt;&gt;"测试计划",C546&lt;&gt;"测试套件",C546&lt;&gt;"测试用例",K546&gt;(TODAY()-30)),IF(ISBLANK(J546),H546,J546),"")</f>
        <v/>
      </c>
      <c r="U546" s="16" t="str">
        <f t="shared" ref="U546:U552" ca="1" si="117">IF(AND(K546&lt;&gt;"",C546&lt;&gt;"特性",C546&lt;&gt;"Bug",C546&lt;&gt;"测试计划",C546&lt;&gt;"测试套件",C546&lt;&gt;"测试用例",K546&gt;(TODAY()-30)),K546,"")</f>
        <v/>
      </c>
      <c r="V546" s="15" t="str">
        <f t="shared" ref="V546:V552" ca="1" si="118">IF(AND(K546&lt;&gt;"",C546&lt;&gt;"特性",C546&lt;&gt;"Bug",C546&lt;&gt;"测试计划",C546&lt;&gt;"测试套件",C546&lt;&gt;"测试用例",K546&gt;(TODAY()-30)),IF(N546&gt;0,N546/8,DATEDIF(IF(ISBLANK(J546),H546,J546),K546,"D")),"")</f>
        <v/>
      </c>
      <c r="W546" s="26" t="str">
        <f t="shared" ref="W546:W552" si="119">IF(AND(F546&lt;&gt;"完成",ISBLANK(K546),C546&lt;&gt;"特性",C546&lt;&gt;"Bug",C546&lt;&gt;"测试计划",C546&lt;&gt;"测试套件",C546&lt;&gt;"测试用例"),IF(ISBLANK(H546),"",H546),"")</f>
        <v/>
      </c>
      <c r="X546" s="26" t="str">
        <f t="shared" ref="X546:X552" si="120">IF(AND(F546&lt;&gt;"完成",ISBLANK(K546),C546&lt;&gt;"特性",C546&lt;&gt;"Bug",C546&lt;&gt;"测试计划",C546&lt;&gt;"测试套件",C546&lt;&gt;"测试用例"),IF(ISBLANK(I546),"",I546),"")</f>
        <v/>
      </c>
      <c r="Y546" s="27" t="str">
        <f t="shared" ref="Y546:Y552" si="121">IF(AND(A546&lt;&gt;"",F546&lt;&gt;"完成",ISBLANK(K546),C546&lt;&gt;"特性",C546&lt;&gt;"Bug",C546&lt;&gt;"测试计划",C546&lt;&gt;"测试套件",C546&lt;&gt;"测试用例"),IF(ISBLANK(M546),$V$547,M546/8),"")</f>
        <v/>
      </c>
    </row>
    <row r="547" spans="1:26" ht="14.4" customHeight="1" x14ac:dyDescent="0.25">
      <c r="H547" s="1"/>
      <c r="I547" s="1"/>
      <c r="O547" s="10" t="str">
        <f t="shared" si="111"/>
        <v/>
      </c>
      <c r="P547" s="10" t="str">
        <f t="shared" si="112"/>
        <v/>
      </c>
      <c r="Q547" s="6" t="str">
        <f t="shared" si="113"/>
        <v/>
      </c>
      <c r="R547" s="6" t="str">
        <f t="shared" si="114"/>
        <v/>
      </c>
      <c r="S547" s="6" t="str">
        <f t="shared" si="115"/>
        <v/>
      </c>
      <c r="T547" s="16" t="str">
        <f t="shared" ca="1" si="116"/>
        <v/>
      </c>
      <c r="U547" s="16" t="str">
        <f t="shared" ca="1" si="117"/>
        <v/>
      </c>
      <c r="V547" s="15" t="str">
        <f t="shared" ca="1" si="118"/>
        <v/>
      </c>
      <c r="W547" s="26" t="str">
        <f t="shared" si="119"/>
        <v/>
      </c>
      <c r="X547" s="26" t="str">
        <f t="shared" si="120"/>
        <v/>
      </c>
      <c r="Y547" s="27" t="str">
        <f t="shared" si="121"/>
        <v/>
      </c>
    </row>
    <row r="548" spans="1:26" x14ac:dyDescent="0.25">
      <c r="O548" s="10" t="str">
        <f t="shared" si="111"/>
        <v/>
      </c>
      <c r="P548" s="10" t="str">
        <f t="shared" si="112"/>
        <v/>
      </c>
      <c r="Q548" s="6" t="str">
        <f t="shared" si="113"/>
        <v/>
      </c>
      <c r="R548" s="6" t="str">
        <f t="shared" si="114"/>
        <v/>
      </c>
      <c r="S548" s="6" t="str">
        <f t="shared" si="115"/>
        <v/>
      </c>
      <c r="T548" s="16" t="str">
        <f t="shared" ca="1" si="116"/>
        <v/>
      </c>
      <c r="U548" s="16" t="str">
        <f t="shared" ca="1" si="117"/>
        <v/>
      </c>
      <c r="V548" s="15" t="str">
        <f t="shared" ca="1" si="118"/>
        <v/>
      </c>
      <c r="W548" s="26" t="str">
        <f t="shared" si="119"/>
        <v/>
      </c>
      <c r="X548" s="26" t="str">
        <f t="shared" si="120"/>
        <v/>
      </c>
      <c r="Y548" s="27" t="str">
        <f t="shared" si="121"/>
        <v/>
      </c>
    </row>
    <row r="549" spans="1:26" x14ac:dyDescent="0.25">
      <c r="H549" s="1"/>
      <c r="I549" s="1"/>
      <c r="J549" s="1"/>
      <c r="K549" s="1"/>
      <c r="O549" s="10" t="str">
        <f t="shared" si="111"/>
        <v/>
      </c>
      <c r="P549" s="10" t="str">
        <f t="shared" si="112"/>
        <v/>
      </c>
      <c r="Q549" s="6" t="str">
        <f t="shared" si="113"/>
        <v/>
      </c>
      <c r="R549" s="6" t="str">
        <f t="shared" si="114"/>
        <v/>
      </c>
      <c r="S549" s="6" t="str">
        <f t="shared" si="115"/>
        <v/>
      </c>
      <c r="T549" s="16" t="str">
        <f t="shared" ca="1" si="116"/>
        <v/>
      </c>
      <c r="U549" s="16" t="str">
        <f t="shared" ca="1" si="117"/>
        <v/>
      </c>
      <c r="V549" s="15" t="str">
        <f t="shared" ca="1" si="118"/>
        <v/>
      </c>
      <c r="W549" s="26" t="str">
        <f t="shared" si="119"/>
        <v/>
      </c>
      <c r="X549" s="26" t="str">
        <f t="shared" si="120"/>
        <v/>
      </c>
      <c r="Y549" s="27" t="str">
        <f t="shared" si="121"/>
        <v/>
      </c>
      <c r="Z549" s="19"/>
    </row>
    <row r="550" spans="1:26" x14ac:dyDescent="0.25">
      <c r="H550" s="1"/>
      <c r="I550" s="1"/>
      <c r="J550" s="1"/>
      <c r="K550" s="1"/>
      <c r="O550" s="10" t="str">
        <f t="shared" si="111"/>
        <v/>
      </c>
      <c r="P550" s="10" t="str">
        <f t="shared" si="112"/>
        <v/>
      </c>
      <c r="Q550" s="6" t="str">
        <f t="shared" si="113"/>
        <v/>
      </c>
      <c r="R550" s="6" t="str">
        <f t="shared" si="114"/>
        <v/>
      </c>
      <c r="S550" s="6" t="str">
        <f t="shared" si="115"/>
        <v/>
      </c>
      <c r="T550" s="16" t="str">
        <f t="shared" ca="1" si="116"/>
        <v/>
      </c>
      <c r="U550" s="16" t="str">
        <f t="shared" ca="1" si="117"/>
        <v/>
      </c>
      <c r="V550" s="15" t="str">
        <f t="shared" ca="1" si="118"/>
        <v/>
      </c>
      <c r="W550" s="26" t="str">
        <f t="shared" si="119"/>
        <v/>
      </c>
      <c r="X550" s="26" t="str">
        <f t="shared" si="120"/>
        <v/>
      </c>
      <c r="Y550" s="27" t="str">
        <f t="shared" si="121"/>
        <v/>
      </c>
    </row>
    <row r="551" spans="1:26" x14ac:dyDescent="0.25">
      <c r="O551" s="10" t="str">
        <f t="shared" si="111"/>
        <v/>
      </c>
      <c r="P551" s="10" t="str">
        <f t="shared" si="112"/>
        <v/>
      </c>
      <c r="Q551" s="6" t="str">
        <f t="shared" si="113"/>
        <v/>
      </c>
      <c r="R551" s="6" t="str">
        <f t="shared" si="114"/>
        <v/>
      </c>
      <c r="S551" s="6" t="str">
        <f t="shared" si="115"/>
        <v/>
      </c>
      <c r="T551" s="16" t="str">
        <f t="shared" ca="1" si="116"/>
        <v/>
      </c>
      <c r="U551" s="16" t="str">
        <f t="shared" ca="1" si="117"/>
        <v/>
      </c>
      <c r="V551" s="15" t="str">
        <f t="shared" ca="1" si="118"/>
        <v/>
      </c>
      <c r="W551" s="26" t="str">
        <f t="shared" si="119"/>
        <v/>
      </c>
      <c r="X551" s="26" t="str">
        <f t="shared" si="120"/>
        <v/>
      </c>
      <c r="Y551" s="27" t="str">
        <f t="shared" si="121"/>
        <v/>
      </c>
    </row>
    <row r="552" spans="1:26" x14ac:dyDescent="0.25">
      <c r="O552" s="10" t="str">
        <f t="shared" si="111"/>
        <v/>
      </c>
      <c r="P552" s="10" t="str">
        <f t="shared" si="112"/>
        <v/>
      </c>
      <c r="Q552" s="6" t="str">
        <f t="shared" si="113"/>
        <v/>
      </c>
      <c r="R552" s="6" t="str">
        <f t="shared" si="114"/>
        <v/>
      </c>
      <c r="S552" s="6" t="str">
        <f t="shared" si="115"/>
        <v/>
      </c>
      <c r="T552" s="16" t="str">
        <f t="shared" ca="1" si="116"/>
        <v/>
      </c>
      <c r="U552" s="16" t="str">
        <f t="shared" ca="1" si="117"/>
        <v/>
      </c>
      <c r="V552" s="15" t="str">
        <f t="shared" ca="1" si="118"/>
        <v/>
      </c>
      <c r="W552" s="26" t="str">
        <f t="shared" si="119"/>
        <v/>
      </c>
      <c r="X552" s="26" t="str">
        <f t="shared" si="120"/>
        <v/>
      </c>
      <c r="Y552" s="27" t="str">
        <f t="shared" si="121"/>
        <v/>
      </c>
    </row>
    <row r="553" spans="1:26" s="5" customFormat="1" ht="45.6" customHeight="1" x14ac:dyDescent="0.25">
      <c r="A553" s="2"/>
      <c r="B553" s="2"/>
      <c r="C553" s="2"/>
      <c r="D553" s="2"/>
      <c r="E553" s="2"/>
      <c r="F553" s="2"/>
      <c r="G553" s="2"/>
      <c r="H553" s="11" t="s">
        <v>33</v>
      </c>
      <c r="I553" s="11" t="s">
        <v>34</v>
      </c>
      <c r="J553" s="11" t="s">
        <v>35</v>
      </c>
      <c r="K553" s="11" t="s">
        <v>36</v>
      </c>
      <c r="L553" s="2"/>
      <c r="M553" s="3">
        <f>SUM(M2:M552)/8</f>
        <v>4.625</v>
      </c>
      <c r="N553" s="3">
        <f>SUM(N2:N552)/8</f>
        <v>1.625</v>
      </c>
      <c r="O553" s="11" t="s">
        <v>17</v>
      </c>
      <c r="P553" s="11" t="s">
        <v>18</v>
      </c>
      <c r="Q553" s="3">
        <f>SUM(Q2:Q552)</f>
        <v>1.625</v>
      </c>
      <c r="R553" s="3">
        <f>SUM(R2:R552)</f>
        <v>1.625</v>
      </c>
      <c r="S553" s="3">
        <f>SUM(S2:S552)</f>
        <v>0</v>
      </c>
      <c r="T553" s="14" t="s">
        <v>39</v>
      </c>
      <c r="U553" s="14" t="s">
        <v>40</v>
      </c>
      <c r="V553" s="7">
        <f ca="1">SUM(V2:V552)</f>
        <v>0.25</v>
      </c>
      <c r="W553" s="25" t="s">
        <v>27</v>
      </c>
      <c r="X553" s="25" t="s">
        <v>28</v>
      </c>
      <c r="Y553" s="28">
        <f>SUM(Y2:Y552)</f>
        <v>3</v>
      </c>
    </row>
    <row r="554" spans="1:26" s="2" customFormat="1" ht="14.4" customHeight="1" x14ac:dyDescent="0.25">
      <c r="H554" s="17">
        <f>MIN(H2:H552)</f>
        <v>45027.416666666664</v>
      </c>
      <c r="I554" s="17">
        <f>MAX(I2:I552)</f>
        <v>45093</v>
      </c>
      <c r="J554" s="17">
        <f>MIN(J2:J552)</f>
        <v>45027.416666666664</v>
      </c>
      <c r="K554" s="17">
        <f>MAX(K2:K552)</f>
        <v>45071.4375</v>
      </c>
      <c r="M554" s="4">
        <f>M553/(COUNT(M2:M552))</f>
        <v>0.42045454545454547</v>
      </c>
      <c r="N554" s="4">
        <f>N553/(COUNT(N2:N552))</f>
        <v>0.16250000000000001</v>
      </c>
      <c r="O554" s="17">
        <f>MIN(O2:O552)</f>
        <v>45027.416666666664</v>
      </c>
      <c r="P554" s="17">
        <f>MAX(P2:P552)</f>
        <v>45071.4375</v>
      </c>
      <c r="Q554" s="4">
        <f>Q553/(COUNT(Q2:Q552))</f>
        <v>0.16250000000000001</v>
      </c>
      <c r="R554" s="4">
        <f>R553/(COUNT(R2:R552))</f>
        <v>0.16250000000000001</v>
      </c>
      <c r="S554" s="13">
        <f>S553/Q553</f>
        <v>0</v>
      </c>
      <c r="T554" s="18">
        <f ca="1">MIN(T2:T552)</f>
        <v>45068.5</v>
      </c>
      <c r="U554" s="18">
        <f ca="1">MAX(U2:U552)</f>
        <v>45071.4375</v>
      </c>
      <c r="V554" s="9">
        <f ca="1">V553/(COUNT(V2:V552))</f>
        <v>6.25E-2</v>
      </c>
      <c r="W554" s="29">
        <f>MIN(W2:W552)</f>
        <v>45089</v>
      </c>
      <c r="X554" s="29">
        <f>MAX(X2:X552)</f>
        <v>45093</v>
      </c>
      <c r="Y554" s="30">
        <f>Y553/(COUNT(Y2:Y552))</f>
        <v>3</v>
      </c>
    </row>
    <row r="555" spans="1:26" s="2" customFormat="1" ht="27.6" x14ac:dyDescent="0.25">
      <c r="O555" s="22"/>
      <c r="P555" s="22"/>
      <c r="Q555" s="21"/>
      <c r="R555" s="21"/>
      <c r="S555" s="35"/>
      <c r="T555" s="8"/>
      <c r="U555" s="24"/>
      <c r="V555" s="23"/>
      <c r="W555" s="31"/>
      <c r="X555" s="32" t="s">
        <v>29</v>
      </c>
      <c r="Y555" s="33"/>
    </row>
    <row r="556" spans="1:26" x14ac:dyDescent="0.25">
      <c r="H556" s="1"/>
      <c r="I556" s="1"/>
      <c r="J556" s="1"/>
      <c r="K556" s="1"/>
      <c r="U556" s="20"/>
      <c r="X556" s="34">
        <f ca="1">K554+DATEDIF(T554,U554,"D")/V553*Y553</f>
        <v>45107.4375</v>
      </c>
      <c r="Z556" s="19" t="s">
        <v>30</v>
      </c>
    </row>
    <row r="557" spans="1:26" x14ac:dyDescent="0.25">
      <c r="H557" s="1"/>
      <c r="I557" s="1"/>
      <c r="J557" s="1"/>
      <c r="K557" s="1"/>
    </row>
  </sheetData>
  <autoFilter ref="A1:Y548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phenixiii</dc:creator>
  <cp:lastModifiedBy>phenixiii</cp:lastModifiedBy>
  <dcterms:created xsi:type="dcterms:W3CDTF">2023-05-31T05:30:23Z</dcterms:created>
  <dcterms:modified xsi:type="dcterms:W3CDTF">2023-06-06T01:51:54Z</dcterms:modified>
</cp:coreProperties>
</file>