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ncials" sheetId="1" r:id="rId1"/>
    <sheet name="dcf_model" sheetId="2" r:id="rId2"/>
    <sheet name="forecast" sheetId="3" r:id="rId3"/>
  </sheets>
  <definedNames>
    <definedName name="fgr">dcf_model!$B$5</definedName>
    <definedName name="tgr">dcf_model!$B$7</definedName>
    <definedName name="tv">dcf_model!$B$9</definedName>
    <definedName name="wacc">dcf_model!$B$6</definedName>
  </definedNames>
  <calcPr calcId="124519" fullCalcOnLoad="1"/>
</workbook>
</file>

<file path=xl/sharedStrings.xml><?xml version="1.0" encoding="utf-8"?>
<sst xmlns="http://schemas.openxmlformats.org/spreadsheetml/2006/main" count="2604" uniqueCount="1993">
  <si>
    <t>Metric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</si>
  <si>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</si>
  <si>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</si>
  <si>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</si>
  <si>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</si>
  <si>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</si>
  <si>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</si>
  <si>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</si>
  <si>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</si>
  <si>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</si>
  <si>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</si>
  <si>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</si>
  <si>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</si>
  <si>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</si>
  <si>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</si>
  <si>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</si>
  <si>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</si>
  <si>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</si>
  <si>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</si>
  <si>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</si>
  <si>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</si>
  <si>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Revenue</t>
  </si>
  <si>
    <t>Revenue Growth (YoY)</t>
  </si>
  <si>
    <t>Cost of Revenue</t>
  </si>
  <si>
    <t>Gross Profit</t>
  </si>
  <si>
    <t>Selling, General &amp; Admin</t>
  </si>
  <si>
    <t>Research &amp; Development</t>
  </si>
  <si>
    <t>Operating Expenses</t>
  </si>
  <si>
    <t>Operating Income</t>
  </si>
  <si>
    <t>Interest Expense</t>
  </si>
  <si>
    <t>Interest &amp; Investment Income</t>
  </si>
  <si>
    <t>Other Non Operating Income (Expenses)</t>
  </si>
  <si>
    <t>EBT Excluding Unusual Items</t>
  </si>
  <si>
    <t>Merger &amp; Restructuring Charges</t>
  </si>
  <si>
    <t>Gain (Loss) on Sale of Investments</t>
  </si>
  <si>
    <t>Legal Settlements</t>
  </si>
  <si>
    <t>Pretax Income</t>
  </si>
  <si>
    <t>Income Tax Expense</t>
  </si>
  <si>
    <t>Net Income</t>
  </si>
  <si>
    <t>Preferred Dividends &amp; Other Adjustments</t>
  </si>
  <si>
    <t>Net Income to Common</t>
  </si>
  <si>
    <t>Net Income Growth</t>
  </si>
  <si>
    <t>Shares Outstanding (Basic)</t>
  </si>
  <si>
    <t>Shares Outstanding (Diluted)</t>
  </si>
  <si>
    <t>Shares Change (YoY)</t>
  </si>
  <si>
    <t>EPS (Basic)</t>
  </si>
  <si>
    <t>EPS (Diluted)</t>
  </si>
  <si>
    <t>EPS Growth</t>
  </si>
  <si>
    <t>Free Cash Flow</t>
  </si>
  <si>
    <t>Free Cash Flow Per Share</t>
  </si>
  <si>
    <t>Gross Margin</t>
  </si>
  <si>
    <t>Operating Margin</t>
  </si>
  <si>
    <t>Profit Margin</t>
  </si>
  <si>
    <t>Free Cash Flow Margin</t>
  </si>
  <si>
    <t>EBITDA</t>
  </si>
  <si>
    <t>EBITDA Margin</t>
  </si>
  <si>
    <t>D&amp;A For EBITDA</t>
  </si>
  <si>
    <t>EBIT</t>
  </si>
  <si>
    <t>EBIT Margin</t>
  </si>
  <si>
    <t>Effective Tax Rate</t>
  </si>
  <si>
    <t>Cash &amp; Equivalents</t>
  </si>
  <si>
    <t>Short-Term Investments</t>
  </si>
  <si>
    <t>Cash &amp; Short-Term Investments</t>
  </si>
  <si>
    <t>Cash Growth</t>
  </si>
  <si>
    <t>Accounts Receivable</t>
  </si>
  <si>
    <t>Other Receivables</t>
  </si>
  <si>
    <t>Receivables</t>
  </si>
  <si>
    <t>Prepaid Expenses</t>
  </si>
  <si>
    <t>Restricted Cash</t>
  </si>
  <si>
    <t>Other Current Assets</t>
  </si>
  <si>
    <t>Total Current Assets</t>
  </si>
  <si>
    <t>Property, Plant &amp; Equipment</t>
  </si>
  <si>
    <t>Long-Term Investments</t>
  </si>
  <si>
    <t>Goodwill</t>
  </si>
  <si>
    <t>Other Intangible Assets</t>
  </si>
  <si>
    <t>Long-Term Deferred Tax Assets</t>
  </si>
  <si>
    <t>Long-Term Deferred Charges</t>
  </si>
  <si>
    <t>Other Long-Term Assets</t>
  </si>
  <si>
    <t>Total Assets</t>
  </si>
  <si>
    <t>Accounts Payable</t>
  </si>
  <si>
    <t>Accrued Expenses</t>
  </si>
  <si>
    <t>Current Portion of Leases</t>
  </si>
  <si>
    <t>Current Income Taxes Payable</t>
  </si>
  <si>
    <t>Current Unearned Revenue</t>
  </si>
  <si>
    <t>Other Current Liabilities</t>
  </si>
  <si>
    <t>Total Current Liabilities</t>
  </si>
  <si>
    <t>Long-Term Leases</t>
  </si>
  <si>
    <t>Long-Term Unearned Revenue</t>
  </si>
  <si>
    <t>Other Long-Term Liabilities</t>
  </si>
  <si>
    <t>Total Liabilities</t>
  </si>
  <si>
    <t>Common Stock</t>
  </si>
  <si>
    <t>Additional Paid-In Capital</t>
  </si>
  <si>
    <t>Retained Earnings</t>
  </si>
  <si>
    <t>Comprensive Income &amp; Other</t>
  </si>
  <si>
    <t>Total Common Equity</t>
  </si>
  <si>
    <t>Shareholders' Equity</t>
  </si>
  <si>
    <t>Total Liabilities &amp; Equity</t>
  </si>
  <si>
    <t>Total Debt</t>
  </si>
  <si>
    <t>Net Cash (Debt)</t>
  </si>
  <si>
    <t>Net Cash Growth</t>
  </si>
  <si>
    <t>Net Cash Per Share</t>
  </si>
  <si>
    <t>Filing Date Shares Outstanding</t>
  </si>
  <si>
    <t>Total Common Shares Outstanding</t>
  </si>
  <si>
    <t>Working Capital</t>
  </si>
  <si>
    <t>Book Value Per Share</t>
  </si>
  <si>
    <t>Tangible Book Value</t>
  </si>
  <si>
    <t>Tangible Book Value Per Share</t>
  </si>
  <si>
    <t>Machinery</t>
  </si>
  <si>
    <t>Leasehold Improvements</t>
  </si>
  <si>
    <t>Depreciation &amp; Amortization</t>
  </si>
  <si>
    <t>Other Amortization</t>
  </si>
  <si>
    <t>Loss (Gain) From Sale of Investments</t>
  </si>
  <si>
    <t>Stock-Based Compensation</t>
  </si>
  <si>
    <t>Provision &amp; Write-off of Bad Debts</t>
  </si>
  <si>
    <t>Other Operating Activities</t>
  </si>
  <si>
    <t>Change in Accounts Receivable</t>
  </si>
  <si>
    <t>Change in Accounts Payable</t>
  </si>
  <si>
    <t>Change in Unearned Revenue</t>
  </si>
  <si>
    <t>Change in Other Net Operating Assets</t>
  </si>
  <si>
    <t>Operating Cash Flow</t>
  </si>
  <si>
    <t>Operating Cash Flow Growth</t>
  </si>
  <si>
    <t>Capital Expenditures</t>
  </si>
  <si>
    <t>Cash Acquisitions</t>
  </si>
  <si>
    <t>Sale (Purchase) of Intangibles</t>
  </si>
  <si>
    <t>Investment in Securities</t>
  </si>
  <si>
    <t>Other Investing Activities</t>
  </si>
  <si>
    <t>Investing Cash Flow</t>
  </si>
  <si>
    <t>Issuance of Common Stock</t>
  </si>
  <si>
    <t>Repurchase of Common Stock</t>
  </si>
  <si>
    <t>Other Financing Activities</t>
  </si>
  <si>
    <t>Financing Cash Flow</t>
  </si>
  <si>
    <t>Foreign Exchange Rate Adjustments</t>
  </si>
  <si>
    <t>Net Cash Flow</t>
  </si>
  <si>
    <t>Free Cash Flow Growth</t>
  </si>
  <si>
    <t>Cash Income Tax Paid</t>
  </si>
  <si>
    <t>Levered Free Cash Flow</t>
  </si>
  <si>
    <t>Unlevered Free Cash Flow</t>
  </si>
  <si>
    <t>Change in Net Working Capital</t>
  </si>
  <si>
    <t>166.59</t>
  </si>
  <si>
    <t>84.85%</t>
  </si>
  <si>
    <t>30.85</t>
  </si>
  <si>
    <t>135.75</t>
  </si>
  <si>
    <t>119.85</t>
  </si>
  <si>
    <t>17.57</t>
  </si>
  <si>
    <t>137.43</t>
  </si>
  <si>
    <t>-1.68</t>
  </si>
  <si>
    <t>-</t>
  </si>
  <si>
    <t>4.21</t>
  </si>
  <si>
    <t>2.53</t>
  </si>
  <si>
    <t>0.32</t>
  </si>
  <si>
    <t>2.21</t>
  </si>
  <si>
    <t>0</t>
  </si>
  <si>
    <t>273</t>
  </si>
  <si>
    <t>293</t>
  </si>
  <si>
    <t>163.76%</t>
  </si>
  <si>
    <t>0.01</t>
  </si>
  <si>
    <t>54.74</t>
  </si>
  <si>
    <t>0.19</t>
  </si>
  <si>
    <t>81.48%</t>
  </si>
  <si>
    <t>-1.01%</t>
  </si>
  <si>
    <t>1.32%</t>
  </si>
  <si>
    <t>32.86%</t>
  </si>
  <si>
    <t>2.74</t>
  </si>
  <si>
    <t>1.64%</t>
  </si>
  <si>
    <t>4.42</t>
  </si>
  <si>
    <t>12.61%</t>
  </si>
  <si>
    <t>230.87</t>
  </si>
  <si>
    <t>580.53</t>
  </si>
  <si>
    <t>811.4</t>
  </si>
  <si>
    <t>95.77</t>
  </si>
  <si>
    <t>21.31</t>
  </si>
  <si>
    <t>48.55</t>
  </si>
  <si>
    <t>42.37</t>
  </si>
  <si>
    <t>1,019</t>
  </si>
  <si>
    <t>107.16</t>
  </si>
  <si>
    <t>3</t>
  </si>
  <si>
    <t>40.79</t>
  </si>
  <si>
    <t>17.71</t>
  </si>
  <si>
    <t>1,188</t>
  </si>
  <si>
    <t>3.2</t>
  </si>
  <si>
    <t>108.95</t>
  </si>
  <si>
    <t>5.73</t>
  </si>
  <si>
    <t>186.54</t>
  </si>
  <si>
    <t>13.39</t>
  </si>
  <si>
    <t>317.8</t>
  </si>
  <si>
    <t>50.13</t>
  </si>
  <si>
    <t>15.06</t>
  </si>
  <si>
    <t>32.54</t>
  </si>
  <si>
    <t>415.54</t>
  </si>
  <si>
    <t>0.28</t>
  </si>
  <si>
    <t>786.78</t>
  </si>
  <si>
    <t>-15.19</t>
  </si>
  <si>
    <t>0.65</t>
  </si>
  <si>
    <t>772.52</t>
  </si>
  <si>
    <t>55.86</t>
  </si>
  <si>
    <t>755.54</t>
  </si>
  <si>
    <t>2.58</t>
  </si>
  <si>
    <t>276.4</t>
  </si>
  <si>
    <t>276.23</t>
  </si>
  <si>
    <t>701.6</t>
  </si>
  <si>
    <t>2.80</t>
  </si>
  <si>
    <t>49.46</t>
  </si>
  <si>
    <t>17.84</t>
  </si>
  <si>
    <t>9.26</t>
  </si>
  <si>
    <t>9.91</t>
  </si>
  <si>
    <t>21.8</t>
  </si>
  <si>
    <t>1.28</t>
  </si>
  <si>
    <t>-4.18</t>
  </si>
  <si>
    <t>-1.53</t>
  </si>
  <si>
    <t>1.67</t>
  </si>
  <si>
    <t>20.35</t>
  </si>
  <si>
    <t>1.17</t>
  </si>
  <si>
    <t>61.93</t>
  </si>
  <si>
    <t>239.70%</t>
  </si>
  <si>
    <t>-7.2</t>
  </si>
  <si>
    <t>-40.42</t>
  </si>
  <si>
    <t>-47.62</t>
  </si>
  <si>
    <t>51.49</t>
  </si>
  <si>
    <t>65.8</t>
  </si>
  <si>
    <t>439.95%</t>
  </si>
  <si>
    <t>73.87</t>
  </si>
  <si>
    <t>-41.15</t>
  </si>
  <si>
    <t>188.25</t>
  </si>
  <si>
    <t>77.93%</t>
  </si>
  <si>
    <t>32.55</t>
  </si>
  <si>
    <t>155.7</t>
  </si>
  <si>
    <t>124.48</t>
  </si>
  <si>
    <t>20.67</t>
  </si>
  <si>
    <t>145.15</t>
  </si>
  <si>
    <t>10.55</t>
  </si>
  <si>
    <t>3.99</t>
  </si>
  <si>
    <t>14.55</t>
  </si>
  <si>
    <t>-0.79</t>
  </si>
  <si>
    <t>15.34</t>
  </si>
  <si>
    <t>1.06</t>
  </si>
  <si>
    <t>14.28</t>
  </si>
  <si>
    <t>169.25%</t>
  </si>
  <si>
    <t>277</t>
  </si>
  <si>
    <t>115.11%</t>
  </si>
  <si>
    <t>0.05</t>
  </si>
  <si>
    <t>26.6</t>
  </si>
  <si>
    <t>0.09</t>
  </si>
  <si>
    <t>82.71%</t>
  </si>
  <si>
    <t>5.61%</t>
  </si>
  <si>
    <t>7.58%</t>
  </si>
  <si>
    <t>14.13%</t>
  </si>
  <si>
    <t>15.41</t>
  </si>
  <si>
    <t>8.19%</t>
  </si>
  <si>
    <t>4.86</t>
  </si>
  <si>
    <t>283.13</t>
  </si>
  <si>
    <t>572.06</t>
  </si>
  <si>
    <t>855.19</t>
  </si>
  <si>
    <t>384.80%</t>
  </si>
  <si>
    <t>120.44</t>
  </si>
  <si>
    <t>22.32</t>
  </si>
  <si>
    <t>49.03</t>
  </si>
  <si>
    <t>1,096</t>
  </si>
  <si>
    <t>125.75</t>
  </si>
  <si>
    <t>2.16</t>
  </si>
  <si>
    <t>46.25</t>
  </si>
  <si>
    <t>17.17</t>
  </si>
  <si>
    <t>1,290</t>
  </si>
  <si>
    <t>1.6</t>
  </si>
  <si>
    <t>107.27</t>
  </si>
  <si>
    <t>7.68</t>
  </si>
  <si>
    <t>209.54</t>
  </si>
  <si>
    <t>7.75</t>
  </si>
  <si>
    <t>333.83</t>
  </si>
  <si>
    <t>64.79</t>
  </si>
  <si>
    <t>20.99</t>
  </si>
  <si>
    <t>36.29</t>
  </si>
  <si>
    <t>455.9</t>
  </si>
  <si>
    <t>832.71</t>
  </si>
  <si>
    <t>0.15</t>
  </si>
  <si>
    <t>0.81</t>
  </si>
  <si>
    <t>833.94</t>
  </si>
  <si>
    <t>72.47</t>
  </si>
  <si>
    <t>782.73</t>
  </si>
  <si>
    <t>384.53%</t>
  </si>
  <si>
    <t>2.67</t>
  </si>
  <si>
    <t>279</t>
  </si>
  <si>
    <t>278.73</t>
  </si>
  <si>
    <t>761.69</t>
  </si>
  <si>
    <t>2.99</t>
  </si>
  <si>
    <t>831.78</t>
  </si>
  <si>
    <t>2.98</t>
  </si>
  <si>
    <t>55.32</t>
  </si>
  <si>
    <t>18.22</t>
  </si>
  <si>
    <t>0.02</t>
  </si>
  <si>
    <t>11.16</t>
  </si>
  <si>
    <t>26.58</t>
  </si>
  <si>
    <t>2.39</t>
  </si>
  <si>
    <t>7.39</t>
  </si>
  <si>
    <t>-27.83</t>
  </si>
  <si>
    <t>-0.91</t>
  </si>
  <si>
    <t>29.71</t>
  </si>
  <si>
    <t>-27.3</t>
  </si>
  <si>
    <t>36.55</t>
  </si>
  <si>
    <t>128.59%</t>
  </si>
  <si>
    <t>-9.95</t>
  </si>
  <si>
    <t>-0.14</t>
  </si>
  <si>
    <t>8.29</t>
  </si>
  <si>
    <t>-1.57</t>
  </si>
  <si>
    <t>-3.37</t>
  </si>
  <si>
    <t>19.07</t>
  </si>
  <si>
    <t>52.25</t>
  </si>
  <si>
    <t>368.35%</t>
  </si>
  <si>
    <t>1.07</t>
  </si>
  <si>
    <t>16.01</t>
  </si>
  <si>
    <t>18.25</t>
  </si>
  <si>
    <t>328.17</t>
  </si>
  <si>
    <t>169.02%</t>
  </si>
  <si>
    <t>103.71</t>
  </si>
  <si>
    <t>224.46</t>
  </si>
  <si>
    <t>174.69</t>
  </si>
  <si>
    <t>26.39</t>
  </si>
  <si>
    <t>201.08</t>
  </si>
  <si>
    <t>23.39</t>
  </si>
  <si>
    <t>3.29</t>
  </si>
  <si>
    <t>26.68</t>
  </si>
  <si>
    <t>2.5</t>
  </si>
  <si>
    <t>29.18</t>
  </si>
  <si>
    <t>2.1</t>
  </si>
  <si>
    <t>27.08</t>
  </si>
  <si>
    <t>0.04</t>
  </si>
  <si>
    <t>27.04</t>
  </si>
  <si>
    <t>1122.90%</t>
  </si>
  <si>
    <t>280</t>
  </si>
  <si>
    <t>295</t>
  </si>
  <si>
    <t>116.37%</t>
  </si>
  <si>
    <t>0.10</t>
  </si>
  <si>
    <t>6212.20%</t>
  </si>
  <si>
    <t>251.69</t>
  </si>
  <si>
    <t>0.85</t>
  </si>
  <si>
    <t>68.40%</t>
  </si>
  <si>
    <t>7.13%</t>
  </si>
  <si>
    <t>8.24%</t>
  </si>
  <si>
    <t>76.70%</t>
  </si>
  <si>
    <t>28.72</t>
  </si>
  <si>
    <t>8.75%</t>
  </si>
  <si>
    <t>5.34</t>
  </si>
  <si>
    <t>7.20%</t>
  </si>
  <si>
    <t>488.65</t>
  </si>
  <si>
    <t>616.71</t>
  </si>
  <si>
    <t>1,105</t>
  </si>
  <si>
    <t>49.94%</t>
  </si>
  <si>
    <t>257.51</t>
  </si>
  <si>
    <t>64.31</t>
  </si>
  <si>
    <t>267.09</t>
  </si>
  <si>
    <t>88.68</t>
  </si>
  <si>
    <t>1,783</t>
  </si>
  <si>
    <t>125.8</t>
  </si>
  <si>
    <t>13.54</t>
  </si>
  <si>
    <t>115.64</t>
  </si>
  <si>
    <t>24.78</t>
  </si>
  <si>
    <t>2,068</t>
  </si>
  <si>
    <t>3.47</t>
  </si>
  <si>
    <t>484.25</t>
  </si>
  <si>
    <t>8.72</t>
  </si>
  <si>
    <t>523.25</t>
  </si>
  <si>
    <t>14.04</t>
  </si>
  <si>
    <t>1,034</t>
  </si>
  <si>
    <t>62.99</t>
  </si>
  <si>
    <t>28.6</t>
  </si>
  <si>
    <t>40.77</t>
  </si>
  <si>
    <t>1,166</t>
  </si>
  <si>
    <t>872.24</t>
  </si>
  <si>
    <t>27.23</t>
  </si>
  <si>
    <t>1.89</t>
  </si>
  <si>
    <t>901.63</t>
  </si>
  <si>
    <t>71.71</t>
  </si>
  <si>
    <t>50.80%</t>
  </si>
  <si>
    <t>3.50</t>
  </si>
  <si>
    <t>282.1</t>
  </si>
  <si>
    <t>281.99</t>
  </si>
  <si>
    <t>749.23</t>
  </si>
  <si>
    <t>3.20</t>
  </si>
  <si>
    <t>60.63</t>
  </si>
  <si>
    <t>18.13</t>
  </si>
  <si>
    <t>16.29</t>
  </si>
  <si>
    <t>28.78</t>
  </si>
  <si>
    <t>3.87</t>
  </si>
  <si>
    <t>1.83</t>
  </si>
  <si>
    <t>-142.5</t>
  </si>
  <si>
    <t>1.76</t>
  </si>
  <si>
    <t>322.86</t>
  </si>
  <si>
    <t>-6.33</t>
  </si>
  <si>
    <t>258.97</t>
  </si>
  <si>
    <t>1064.62%</t>
  </si>
  <si>
    <t>-7.27</t>
  </si>
  <si>
    <t>-0.16</t>
  </si>
  <si>
    <t>-51.92</t>
  </si>
  <si>
    <t>-3.68</t>
  </si>
  <si>
    <t>-63.03</t>
  </si>
  <si>
    <t>228.13</t>
  </si>
  <si>
    <t>424.06</t>
  </si>
  <si>
    <t>1540.87%</t>
  </si>
  <si>
    <t>319.17</t>
  </si>
  <si>
    <t>-261.59</t>
  </si>
  <si>
    <t>663.52</t>
  </si>
  <si>
    <t>355.01%</t>
  </si>
  <si>
    <t>192.27</t>
  </si>
  <si>
    <t>471.25</t>
  </si>
  <si>
    <t>240.41</t>
  </si>
  <si>
    <t>42.73</t>
  </si>
  <si>
    <t>283.15</t>
  </si>
  <si>
    <t>188.1</t>
  </si>
  <si>
    <t>2.08</t>
  </si>
  <si>
    <t>190.19</t>
  </si>
  <si>
    <t>4.2</t>
  </si>
  <si>
    <t>185.99</t>
  </si>
  <si>
    <t>0.25</t>
  </si>
  <si>
    <t>185.74</t>
  </si>
  <si>
    <t>3256.60%</t>
  </si>
  <si>
    <t>283</t>
  </si>
  <si>
    <t>297</t>
  </si>
  <si>
    <t>1.70%</t>
  </si>
  <si>
    <t>0.66</t>
  </si>
  <si>
    <t>0.63</t>
  </si>
  <si>
    <t>3208.03%</t>
  </si>
  <si>
    <t>373.37</t>
  </si>
  <si>
    <t>1.26</t>
  </si>
  <si>
    <t>71.02%</t>
  </si>
  <si>
    <t>28.35%</t>
  </si>
  <si>
    <t>27.99%</t>
  </si>
  <si>
    <t>56.27%</t>
  </si>
  <si>
    <t>194.58</t>
  </si>
  <si>
    <t>29.33%</t>
  </si>
  <si>
    <t>6.48</t>
  </si>
  <si>
    <t>2.21%</t>
  </si>
  <si>
    <t>748.94</t>
  </si>
  <si>
    <t>733</t>
  </si>
  <si>
    <t>1,482</t>
  </si>
  <si>
    <t>96.21%</t>
  </si>
  <si>
    <t>295.33</t>
  </si>
  <si>
    <t>54.85</t>
  </si>
  <si>
    <t>280.21</t>
  </si>
  <si>
    <t>119.77</t>
  </si>
  <si>
    <t>2,232</t>
  </si>
  <si>
    <t>156.59</t>
  </si>
  <si>
    <t>24.34</t>
  </si>
  <si>
    <t>6.8</t>
  </si>
  <si>
    <t>152.6</t>
  </si>
  <si>
    <t>33.98</t>
  </si>
  <si>
    <t>2,625</t>
  </si>
  <si>
    <t>12.62</t>
  </si>
  <si>
    <t>528.67</t>
  </si>
  <si>
    <t>9.67</t>
  </si>
  <si>
    <t>714.52</t>
  </si>
  <si>
    <t>21.85</t>
  </si>
  <si>
    <t>1,287</t>
  </si>
  <si>
    <t>63.11</t>
  </si>
  <si>
    <t>28.09</t>
  </si>
  <si>
    <t>47.61</t>
  </si>
  <si>
    <t>1,426</t>
  </si>
  <si>
    <t>982.54</t>
  </si>
  <si>
    <t>213.22</t>
  </si>
  <si>
    <t>2.77</t>
  </si>
  <si>
    <t>1,199</t>
  </si>
  <si>
    <t>72.77</t>
  </si>
  <si>
    <t>1,409</t>
  </si>
  <si>
    <t>100.77%</t>
  </si>
  <si>
    <t>4.74</t>
  </si>
  <si>
    <t>284.42</t>
  </si>
  <si>
    <t>284.34</t>
  </si>
  <si>
    <t>944.78</t>
  </si>
  <si>
    <t>4.22</t>
  </si>
  <si>
    <t>1,168</t>
  </si>
  <si>
    <t>4.11</t>
  </si>
  <si>
    <t>86.72</t>
  </si>
  <si>
    <t>19.81</t>
  </si>
  <si>
    <t>24.49</t>
  </si>
  <si>
    <t>-1.35</t>
  </si>
  <si>
    <t>56.86</t>
  </si>
  <si>
    <t>11.09</t>
  </si>
  <si>
    <t>26.92</t>
  </si>
  <si>
    <t>-54.43</t>
  </si>
  <si>
    <t>9.12</t>
  </si>
  <si>
    <t>196.29</t>
  </si>
  <si>
    <t>-60.11</t>
  </si>
  <si>
    <t>401.35</t>
  </si>
  <si>
    <t>1187.52%</t>
  </si>
  <si>
    <t>-27.98</t>
  </si>
  <si>
    <t>-26.49</t>
  </si>
  <si>
    <t>-1.33</t>
  </si>
  <si>
    <t>-121.73</t>
  </si>
  <si>
    <t>5</t>
  </si>
  <si>
    <t>-172.53</t>
  </si>
  <si>
    <t>44.52</t>
  </si>
  <si>
    <t>273.34</t>
  </si>
  <si>
    <t>2079.34%</t>
  </si>
  <si>
    <t>356.16</t>
  </si>
  <si>
    <t>-180.08</t>
  </si>
  <si>
    <t>777.2</t>
  </si>
  <si>
    <t>366.52%</t>
  </si>
  <si>
    <t>258.73</t>
  </si>
  <si>
    <t>518.47</t>
  </si>
  <si>
    <t>283.65</t>
  </si>
  <si>
    <t>42.58</t>
  </si>
  <si>
    <t>326.23</t>
  </si>
  <si>
    <t>192.24</t>
  </si>
  <si>
    <t>1.78</t>
  </si>
  <si>
    <t>194.02</t>
  </si>
  <si>
    <t>-4.62</t>
  </si>
  <si>
    <t>198.64</t>
  </si>
  <si>
    <t>0.2</t>
  </si>
  <si>
    <t>198.44</t>
  </si>
  <si>
    <t>8884.26%</t>
  </si>
  <si>
    <t>285</t>
  </si>
  <si>
    <t>299</t>
  </si>
  <si>
    <t>2.22%</t>
  </si>
  <si>
    <t>0.70</t>
  </si>
  <si>
    <t>8696.83%</t>
  </si>
  <si>
    <t>388.21</t>
  </si>
  <si>
    <t>1.30</t>
  </si>
  <si>
    <t>66.71%</t>
  </si>
  <si>
    <t>24.74%</t>
  </si>
  <si>
    <t>25.53%</t>
  </si>
  <si>
    <t>49.95%</t>
  </si>
  <si>
    <t>199.83</t>
  </si>
  <si>
    <t>25.71%</t>
  </si>
  <si>
    <t>7.59</t>
  </si>
  <si>
    <t>730.51</t>
  </si>
  <si>
    <t>1,141</t>
  </si>
  <si>
    <t>1,872</t>
  </si>
  <si>
    <t>130.70%</t>
  </si>
  <si>
    <t>280.9</t>
  </si>
  <si>
    <t>46.09</t>
  </si>
  <si>
    <t>295.91</t>
  </si>
  <si>
    <t>129.45</t>
  </si>
  <si>
    <t>2,624</t>
  </si>
  <si>
    <t>171.09</t>
  </si>
  <si>
    <t>9.52</t>
  </si>
  <si>
    <t>160.14</t>
  </si>
  <si>
    <t>42.31</t>
  </si>
  <si>
    <t>3,050</t>
  </si>
  <si>
    <t>12.67</t>
  </si>
  <si>
    <t>533.95</t>
  </si>
  <si>
    <t>9.85</t>
  </si>
  <si>
    <t>835.76</t>
  </si>
  <si>
    <t>21.72</t>
  </si>
  <si>
    <t>1,414</t>
  </si>
  <si>
    <t>60.52</t>
  </si>
  <si>
    <t>18.94</t>
  </si>
  <si>
    <t>56.99</t>
  </si>
  <si>
    <t>1,550</t>
  </si>
  <si>
    <t>1,086</t>
  </si>
  <si>
    <t>411.86</t>
  </si>
  <si>
    <t>1.32</t>
  </si>
  <si>
    <t>1,500</t>
  </si>
  <si>
    <t>70.37</t>
  </si>
  <si>
    <t>1,802</t>
  </si>
  <si>
    <t>138.45%</t>
  </si>
  <si>
    <t>6.02</t>
  </si>
  <si>
    <t>286.01</t>
  </si>
  <si>
    <t>285.95</t>
  </si>
  <si>
    <t>1,210</t>
  </si>
  <si>
    <t>5.25</t>
  </si>
  <si>
    <t>1,466</t>
  </si>
  <si>
    <t>5.13</t>
  </si>
  <si>
    <t>98.82</t>
  </si>
  <si>
    <t>22.33</t>
  </si>
  <si>
    <t>30.5</t>
  </si>
  <si>
    <t>93.93</t>
  </si>
  <si>
    <t>5.26</t>
  </si>
  <si>
    <t>2.68</t>
  </si>
  <si>
    <t>6.81</t>
  </si>
  <si>
    <t>-2.1</t>
  </si>
  <si>
    <t>114.45</t>
  </si>
  <si>
    <t>-47.88</t>
  </si>
  <si>
    <t>411.47</t>
  </si>
  <si>
    <t>564.41%</t>
  </si>
  <si>
    <t>-23.26</t>
  </si>
  <si>
    <t>-2.89</t>
  </si>
  <si>
    <t>-411.96</t>
  </si>
  <si>
    <t>0.3</t>
  </si>
  <si>
    <t>-437.82</t>
  </si>
  <si>
    <t>23.6</t>
  </si>
  <si>
    <t>-2.75</t>
  </si>
  <si>
    <t>609.25%</t>
  </si>
  <si>
    <t>350.27</t>
  </si>
  <si>
    <t>-124.26</t>
  </si>
  <si>
    <t>882.49</t>
  </si>
  <si>
    <t>368.78%</t>
  </si>
  <si>
    <t>267.28</t>
  </si>
  <si>
    <t>615.2</t>
  </si>
  <si>
    <t>306.71</t>
  </si>
  <si>
    <t>52.38</t>
  </si>
  <si>
    <t>359.08</t>
  </si>
  <si>
    <t>256.12</t>
  </si>
  <si>
    <t>-7.11</t>
  </si>
  <si>
    <t>15.65</t>
  </si>
  <si>
    <t>264.65</t>
  </si>
  <si>
    <t>4.04</t>
  </si>
  <si>
    <t>260.61</t>
  </si>
  <si>
    <t>0.26</t>
  </si>
  <si>
    <t>260.35</t>
  </si>
  <si>
    <t>1599.00%</t>
  </si>
  <si>
    <t>288</t>
  </si>
  <si>
    <t>301</t>
  </si>
  <si>
    <t>2.67%</t>
  </si>
  <si>
    <t>0.91</t>
  </si>
  <si>
    <t>0.87</t>
  </si>
  <si>
    <t>1676.11%</t>
  </si>
  <si>
    <t>377.94</t>
  </si>
  <si>
    <t>69.71%</t>
  </si>
  <si>
    <t>29.02%</t>
  </si>
  <si>
    <t>29.50%</t>
  </si>
  <si>
    <t>42.83%</t>
  </si>
  <si>
    <t>265.57</t>
  </si>
  <si>
    <t>30.09%</t>
  </si>
  <si>
    <t>9.46</t>
  </si>
  <si>
    <t>1.53%</t>
  </si>
  <si>
    <t>2,240</t>
  </si>
  <si>
    <t>2,004</t>
  </si>
  <si>
    <t>4,245</t>
  </si>
  <si>
    <t>396.35%</t>
  </si>
  <si>
    <t>294.7</t>
  </si>
  <si>
    <t>60.7</t>
  </si>
  <si>
    <t>50.48</t>
  </si>
  <si>
    <t>142.27</t>
  </si>
  <si>
    <t>4,793</t>
  </si>
  <si>
    <t>247.57</t>
  </si>
  <si>
    <t>18.67</t>
  </si>
  <si>
    <t>1.52</t>
  </si>
  <si>
    <t>157.26</t>
  </si>
  <si>
    <t>55.77</t>
  </si>
  <si>
    <t>5,298</t>
  </si>
  <si>
    <t>8.66</t>
  </si>
  <si>
    <t>357.43</t>
  </si>
  <si>
    <t>15.6</t>
  </si>
  <si>
    <t>3.43</t>
  </si>
  <si>
    <t>858.28</t>
  </si>
  <si>
    <t>16.56</t>
  </si>
  <si>
    <t>1,260</t>
  </si>
  <si>
    <t>90.42</t>
  </si>
  <si>
    <t>25.21</t>
  </si>
  <si>
    <t>61.63</t>
  </si>
  <si>
    <t>1,437</t>
  </si>
  <si>
    <t>0.29</t>
  </si>
  <si>
    <t>3,187</t>
  </si>
  <si>
    <t>672.47</t>
  </si>
  <si>
    <t>0.84</t>
  </si>
  <si>
    <t>3,861</t>
  </si>
  <si>
    <t>106.02</t>
  </si>
  <si>
    <t>4,139</t>
  </si>
  <si>
    <t>428.75%</t>
  </si>
  <si>
    <t>13.77</t>
  </si>
  <si>
    <t>293.71</t>
  </si>
  <si>
    <t>293.55</t>
  </si>
  <si>
    <t>3,533</t>
  </si>
  <si>
    <t>13.15</t>
  </si>
  <si>
    <t>3,836</t>
  </si>
  <si>
    <t>13.07</t>
  </si>
  <si>
    <t>142.07</t>
  </si>
  <si>
    <t>23.59</t>
  </si>
  <si>
    <t>33.03</t>
  </si>
  <si>
    <t>2.65</t>
  </si>
  <si>
    <t>96.26</t>
  </si>
  <si>
    <t>11.79</t>
  </si>
  <si>
    <t>3.7</t>
  </si>
  <si>
    <t>-28.92</t>
  </si>
  <si>
    <t>-5.29</t>
  </si>
  <si>
    <t>32.12</t>
  </si>
  <si>
    <t>-16</t>
  </si>
  <si>
    <t>399.4</t>
  </si>
  <si>
    <t>992.62%</t>
  </si>
  <si>
    <t>-21.46</t>
  </si>
  <si>
    <t>-1.46</t>
  </si>
  <si>
    <t>-866.17</t>
  </si>
  <si>
    <t>-889.04</t>
  </si>
  <si>
    <t>1,754</t>
  </si>
  <si>
    <t>1,264</t>
  </si>
  <si>
    <t>1320.72%</t>
  </si>
  <si>
    <t>3.18</t>
  </si>
  <si>
    <t>315.92</t>
  </si>
  <si>
    <t>320.36</t>
  </si>
  <si>
    <t>-44.46</t>
  </si>
  <si>
    <t>956.24</t>
  </si>
  <si>
    <t>191.39%</t>
  </si>
  <si>
    <t>264.99</t>
  </si>
  <si>
    <t>691.24</t>
  </si>
  <si>
    <t>399.76</t>
  </si>
  <si>
    <t>65.18</t>
  </si>
  <si>
    <t>464.93</t>
  </si>
  <si>
    <t>226.31</t>
  </si>
  <si>
    <t>2.62</t>
  </si>
  <si>
    <t>228.93</t>
  </si>
  <si>
    <t>1.4</t>
  </si>
  <si>
    <t>227.53</t>
  </si>
  <si>
    <t>227.38</t>
  </si>
  <si>
    <t>740.37%</t>
  </si>
  <si>
    <t>294</t>
  </si>
  <si>
    <t>305</t>
  </si>
  <si>
    <t>3.46%</t>
  </si>
  <si>
    <t>0.77</t>
  </si>
  <si>
    <t>0.74</t>
  </si>
  <si>
    <t>712.87%</t>
  </si>
  <si>
    <t>454.23</t>
  </si>
  <si>
    <t>1.49</t>
  </si>
  <si>
    <t>72.29%</t>
  </si>
  <si>
    <t>23.67%</t>
  </si>
  <si>
    <t>23.78%</t>
  </si>
  <si>
    <t>47.50%</t>
  </si>
  <si>
    <t>236.98</t>
  </si>
  <si>
    <t>24.78%</t>
  </si>
  <si>
    <t>10.66</t>
  </si>
  <si>
    <t>0.61%</t>
  </si>
  <si>
    <t>1,557</t>
  </si>
  <si>
    <t>3,132</t>
  </si>
  <si>
    <t>4,690</t>
  </si>
  <si>
    <t>324.26%</t>
  </si>
  <si>
    <t>366.35</t>
  </si>
  <si>
    <t>19.27</t>
  </si>
  <si>
    <t>385.61</t>
  </si>
  <si>
    <t>73.99</t>
  </si>
  <si>
    <t>40.55</t>
  </si>
  <si>
    <t>151.17</t>
  </si>
  <si>
    <t>5,341</t>
  </si>
  <si>
    <t>286.19</t>
  </si>
  <si>
    <t>155.3</t>
  </si>
  <si>
    <t>46.02</t>
  </si>
  <si>
    <t>5,889</t>
  </si>
  <si>
    <t>8.32</t>
  </si>
  <si>
    <t>414.33</t>
  </si>
  <si>
    <t>16.48</t>
  </si>
  <si>
    <t>1,069</t>
  </si>
  <si>
    <t>19.88</t>
  </si>
  <si>
    <t>1,528</t>
  </si>
  <si>
    <t>86.43</t>
  </si>
  <si>
    <t>25.09</t>
  </si>
  <si>
    <t>56.02</t>
  </si>
  <si>
    <t>1,696</t>
  </si>
  <si>
    <t>3,292</t>
  </si>
  <si>
    <t>900</t>
  </si>
  <si>
    <t>4,193</t>
  </si>
  <si>
    <t>102.91</t>
  </si>
  <si>
    <t>4,587</t>
  </si>
  <si>
    <t>343.73%</t>
  </si>
  <si>
    <t>15.02</t>
  </si>
  <si>
    <t>294.65</t>
  </si>
  <si>
    <t>294.51</t>
  </si>
  <si>
    <t>3,813</t>
  </si>
  <si>
    <t>14.24</t>
  </si>
  <si>
    <t>4,158</t>
  </si>
  <si>
    <t>14.12</t>
  </si>
  <si>
    <t>183.49</t>
  </si>
  <si>
    <t>24.22</t>
  </si>
  <si>
    <t>37.77</t>
  </si>
  <si>
    <t>5.6</t>
  </si>
  <si>
    <t>98.97</t>
  </si>
  <si>
    <t>4.06</t>
  </si>
  <si>
    <t>4.54</t>
  </si>
  <si>
    <t>-75.67</t>
  </si>
  <si>
    <t>1.59</t>
  </si>
  <si>
    <t>210.9</t>
  </si>
  <si>
    <t>7.36</t>
  </si>
  <si>
    <t>533.3</t>
  </si>
  <si>
    <t>105.94%</t>
  </si>
  <si>
    <t>-79.07</t>
  </si>
  <si>
    <t>-1,141</t>
  </si>
  <si>
    <t>-1,220</t>
  </si>
  <si>
    <t>3.37</t>
  </si>
  <si>
    <t>-9.98</t>
  </si>
  <si>
    <t>0.34</t>
  </si>
  <si>
    <t>-6.28</t>
  </si>
  <si>
    <t>-692.96</t>
  </si>
  <si>
    <t>80.47%</t>
  </si>
  <si>
    <t>374.1</t>
  </si>
  <si>
    <t>-164.33</t>
  </si>
  <si>
    <t>1,021</t>
  </si>
  <si>
    <t>53.95%</t>
  </si>
  <si>
    <t>261.26</t>
  </si>
  <si>
    <t>760.24</t>
  </si>
  <si>
    <t>383.33</t>
  </si>
  <si>
    <t>82.31</t>
  </si>
  <si>
    <t>465.64</t>
  </si>
  <si>
    <t>294.6</t>
  </si>
  <si>
    <t>-2.8</t>
  </si>
  <si>
    <t>291.81</t>
  </si>
  <si>
    <t>32.08</t>
  </si>
  <si>
    <t>323.88</t>
  </si>
  <si>
    <t>317.08</t>
  </si>
  <si>
    <t>316.93</t>
  </si>
  <si>
    <t>70.49%</t>
  </si>
  <si>
    <t>296</t>
  </si>
  <si>
    <t>306</t>
  </si>
  <si>
    <t>2.93%</t>
  </si>
  <si>
    <t>1.04</t>
  </si>
  <si>
    <t>65.78%</t>
  </si>
  <si>
    <t>455.04</t>
  </si>
  <si>
    <t>74.42%</t>
  </si>
  <si>
    <t>28.84%</t>
  </si>
  <si>
    <t>31.03%</t>
  </si>
  <si>
    <t>44.55%</t>
  </si>
  <si>
    <t>306.63</t>
  </si>
  <si>
    <t>30.02%</t>
  </si>
  <si>
    <t>12.03</t>
  </si>
  <si>
    <t>2.10%</t>
  </si>
  <si>
    <t>1,931</t>
  </si>
  <si>
    <t>3,174</t>
  </si>
  <si>
    <t>5,105</t>
  </si>
  <si>
    <t>244.51%</t>
  </si>
  <si>
    <t>395.27</t>
  </si>
  <si>
    <t>87.43</t>
  </si>
  <si>
    <t>63.19</t>
  </si>
  <si>
    <t>183.8</t>
  </si>
  <si>
    <t>5,835</t>
  </si>
  <si>
    <t>284.94</t>
  </si>
  <si>
    <t>137.8</t>
  </si>
  <si>
    <t>26.25</t>
  </si>
  <si>
    <t>154.97</t>
  </si>
  <si>
    <t>69.56</t>
  </si>
  <si>
    <t>6,509</t>
  </si>
  <si>
    <t>49.76</t>
  </si>
  <si>
    <t>436.75</t>
  </si>
  <si>
    <t>17.36</t>
  </si>
  <si>
    <t>1,154</t>
  </si>
  <si>
    <t>28.05</t>
  </si>
  <si>
    <t>1,686</t>
  </si>
  <si>
    <t>83.01</t>
  </si>
  <si>
    <t>23.58</t>
  </si>
  <si>
    <t>57.88</t>
  </si>
  <si>
    <t>1,851</t>
  </si>
  <si>
    <t>3,440</t>
  </si>
  <si>
    <t>1,217</t>
  </si>
  <si>
    <t>4,658</t>
  </si>
  <si>
    <t>100.36</t>
  </si>
  <si>
    <t>5,005</t>
  </si>
  <si>
    <t>255.18%</t>
  </si>
  <si>
    <t>16.36</t>
  </si>
  <si>
    <t>297.13</t>
  </si>
  <si>
    <t>297.03</t>
  </si>
  <si>
    <t>4,149</t>
  </si>
  <si>
    <t>15.68</t>
  </si>
  <si>
    <t>4,632</t>
  </si>
  <si>
    <t>15.59</t>
  </si>
  <si>
    <t>188.26</t>
  </si>
  <si>
    <t>41.63</t>
  </si>
  <si>
    <t>-25.04</t>
  </si>
  <si>
    <t>102.14</t>
  </si>
  <si>
    <t>10.54</t>
  </si>
  <si>
    <t>4.35</t>
  </si>
  <si>
    <t>-41.59</t>
  </si>
  <si>
    <t>85.74</t>
  </si>
  <si>
    <t>-81.24</t>
  </si>
  <si>
    <t>468.01</t>
  </si>
  <si>
    <t>16.61%</t>
  </si>
  <si>
    <t>-12.98</t>
  </si>
  <si>
    <t>-2.12</t>
  </si>
  <si>
    <t>-129.11</t>
  </si>
  <si>
    <t>-144.2</t>
  </si>
  <si>
    <t>71.38</t>
  </si>
  <si>
    <t>395.19</t>
  </si>
  <si>
    <t>21.87%</t>
  </si>
  <si>
    <t>405.74</t>
  </si>
  <si>
    <t>-78.8</t>
  </si>
  <si>
    <t>1,051</t>
  </si>
  <si>
    <t>35.20%</t>
  </si>
  <si>
    <t>270.96</t>
  </si>
  <si>
    <t>779.8</t>
  </si>
  <si>
    <t>390.43</t>
  </si>
  <si>
    <t>98.51</t>
  </si>
  <si>
    <t>488.94</t>
  </si>
  <si>
    <t>290.86</t>
  </si>
  <si>
    <t>-3</t>
  </si>
  <si>
    <t>287.86</t>
  </si>
  <si>
    <t>122.42</t>
  </si>
  <si>
    <t>410.28</t>
  </si>
  <si>
    <t>69.9</t>
  </si>
  <si>
    <t>340.38</t>
  </si>
  <si>
    <t>0.11</t>
  </si>
  <si>
    <t>340.27</t>
  </si>
  <si>
    <t>71.36%</t>
  </si>
  <si>
    <t>2.23%</t>
  </si>
  <si>
    <t>1.14</t>
  </si>
  <si>
    <t>1.11</t>
  </si>
  <si>
    <t>67.73%</t>
  </si>
  <si>
    <t>374.79</t>
  </si>
  <si>
    <t>1.23</t>
  </si>
  <si>
    <t>74.21%</t>
  </si>
  <si>
    <t>27.68%</t>
  </si>
  <si>
    <t>32.38%</t>
  </si>
  <si>
    <t>35.67%</t>
  </si>
  <si>
    <t>303.44</t>
  </si>
  <si>
    <t>28.88%</t>
  </si>
  <si>
    <t>12.58</t>
  </si>
  <si>
    <t>17.04%</t>
  </si>
  <si>
    <t>1,322</t>
  </si>
  <si>
    <t>4,096</t>
  </si>
  <si>
    <t>5,418</t>
  </si>
  <si>
    <t>189.43%</t>
  </si>
  <si>
    <t>377.87</t>
  </si>
  <si>
    <t>96.06</t>
  </si>
  <si>
    <t>20.04</t>
  </si>
  <si>
    <t>200.79</t>
  </si>
  <si>
    <t>6,113</t>
  </si>
  <si>
    <t>300.99</t>
  </si>
  <si>
    <t>299.75</t>
  </si>
  <si>
    <t>155.54</t>
  </si>
  <si>
    <t>83.73</t>
  </si>
  <si>
    <t>6,979</t>
  </si>
  <si>
    <t>20.06</t>
  </si>
  <si>
    <t>420.1</t>
  </si>
  <si>
    <t>18.07</t>
  </si>
  <si>
    <t>49.09</t>
  </si>
  <si>
    <t>1,161</t>
  </si>
  <si>
    <t>22.61</t>
  </si>
  <si>
    <t>1,691</t>
  </si>
  <si>
    <t>79.32</t>
  </si>
  <si>
    <t>24.68</t>
  </si>
  <si>
    <t>69.91</t>
  </si>
  <si>
    <t>1,865</t>
  </si>
  <si>
    <t>3,561</t>
  </si>
  <si>
    <t>-5.13</t>
  </si>
  <si>
    <t>5,114</t>
  </si>
  <si>
    <t>97.39</t>
  </si>
  <si>
    <t>5,321</t>
  </si>
  <si>
    <t>195.33%</t>
  </si>
  <si>
    <t>17.39</t>
  </si>
  <si>
    <t>297.99</t>
  </si>
  <si>
    <t>297.94</t>
  </si>
  <si>
    <t>4,421</t>
  </si>
  <si>
    <t>17.16</t>
  </si>
  <si>
    <t>5,087</t>
  </si>
  <si>
    <t>17.08</t>
  </si>
  <si>
    <t>213.28</t>
  </si>
  <si>
    <t>24.59</t>
  </si>
  <si>
    <t>46.3</t>
  </si>
  <si>
    <t>-115.51</t>
  </si>
  <si>
    <t>114.8</t>
  </si>
  <si>
    <t>8.89</t>
  </si>
  <si>
    <t>6.36</t>
  </si>
  <si>
    <t>-31.9</t>
  </si>
  <si>
    <t>7.88</t>
  </si>
  <si>
    <t>-3.95</t>
  </si>
  <si>
    <t>394.56</t>
  </si>
  <si>
    <t>-4.11%</t>
  </si>
  <si>
    <t>-19.77</t>
  </si>
  <si>
    <t>-9.63</t>
  </si>
  <si>
    <t>-973.52</t>
  </si>
  <si>
    <t>-1,003</t>
  </si>
  <si>
    <t>-44.22</t>
  </si>
  <si>
    <t>-652.58</t>
  </si>
  <si>
    <t>-3.46%</t>
  </si>
  <si>
    <t>365.28</t>
  </si>
  <si>
    <t>-39.21</t>
  </si>
  <si>
    <t>1,071</t>
  </si>
  <si>
    <t>21.40%</t>
  </si>
  <si>
    <t>257.35</t>
  </si>
  <si>
    <t>814.03</t>
  </si>
  <si>
    <t>445.21</t>
  </si>
  <si>
    <t>117</t>
  </si>
  <si>
    <t>562.21</t>
  </si>
  <si>
    <t>251.82</t>
  </si>
  <si>
    <t>-2.55</t>
  </si>
  <si>
    <t>249.27</t>
  </si>
  <si>
    <t>-110.74</t>
  </si>
  <si>
    <t>138.53</t>
  </si>
  <si>
    <t>-352.11</t>
  </si>
  <si>
    <t>490.64</t>
  </si>
  <si>
    <t>490.49</t>
  </si>
  <si>
    <t>88.27%</t>
  </si>
  <si>
    <t>298</t>
  </si>
  <si>
    <t>1.80%</t>
  </si>
  <si>
    <t>1.64</t>
  </si>
  <si>
    <t>1.60</t>
  </si>
  <si>
    <t>85.07%</t>
  </si>
  <si>
    <t>188.62</t>
  </si>
  <si>
    <t>0.62</t>
  </si>
  <si>
    <t>75.98%</t>
  </si>
  <si>
    <t>23.50%</t>
  </si>
  <si>
    <t>45.78%</t>
  </si>
  <si>
    <t>17.61%</t>
  </si>
  <si>
    <t>264.73</t>
  </si>
  <si>
    <t>24.71%</t>
  </si>
  <si>
    <t>12.91</t>
  </si>
  <si>
    <t>1,063</t>
  </si>
  <si>
    <t>4,356</t>
  </si>
  <si>
    <t>5,419</t>
  </si>
  <si>
    <t>27.67%</t>
  </si>
  <si>
    <t>419.67</t>
  </si>
  <si>
    <t>112.67</t>
  </si>
  <si>
    <t>10.24</t>
  </si>
  <si>
    <t>221.97</t>
  </si>
  <si>
    <t>6,184</t>
  </si>
  <si>
    <t>318.32</t>
  </si>
  <si>
    <t>367.81</t>
  </si>
  <si>
    <t>27.61</t>
  </si>
  <si>
    <t>23.99</t>
  </si>
  <si>
    <t>382.3</t>
  </si>
  <si>
    <t>164.71</t>
  </si>
  <si>
    <t>82.77</t>
  </si>
  <si>
    <t>7,551</t>
  </si>
  <si>
    <t>7.84</t>
  </si>
  <si>
    <t>309.29</t>
  </si>
  <si>
    <t>20.7</t>
  </si>
  <si>
    <t>56.97</t>
  </si>
  <si>
    <t>43.47</t>
  </si>
  <si>
    <t>1,580</t>
  </si>
  <si>
    <t>85.02</t>
  </si>
  <si>
    <t>38.48</t>
  </si>
  <si>
    <t>68.11</t>
  </si>
  <si>
    <t>1,771</t>
  </si>
  <si>
    <t>3,750</t>
  </si>
  <si>
    <t>2,048</t>
  </si>
  <si>
    <t>-17.9</t>
  </si>
  <si>
    <t>5,780</t>
  </si>
  <si>
    <t>105.72</t>
  </si>
  <si>
    <t>5,314</t>
  </si>
  <si>
    <t>28.39%</t>
  </si>
  <si>
    <t>299.12</t>
  </si>
  <si>
    <t>299.04</t>
  </si>
  <si>
    <t>4,604</t>
  </si>
  <si>
    <t>19.33</t>
  </si>
  <si>
    <t>5,728</t>
  </si>
  <si>
    <t>19.16</t>
  </si>
  <si>
    <t>43.98</t>
  </si>
  <si>
    <t>25.34</t>
  </si>
  <si>
    <t>51.59</t>
  </si>
  <si>
    <t>116.51</t>
  </si>
  <si>
    <t>161.38</t>
  </si>
  <si>
    <t>13.27</t>
  </si>
  <si>
    <t>-320.24</t>
  </si>
  <si>
    <t>-50.64</t>
  </si>
  <si>
    <t>-14.28</t>
  </si>
  <si>
    <t>-10.63</t>
  </si>
  <si>
    <t>-241.11</t>
  </si>
  <si>
    <t>209.4</t>
  </si>
  <si>
    <t>-47.57%</t>
  </si>
  <si>
    <t>-20.77</t>
  </si>
  <si>
    <t>-1.38</t>
  </si>
  <si>
    <t>-3.39</t>
  </si>
  <si>
    <t>-466.45</t>
  </si>
  <si>
    <t>-492</t>
  </si>
  <si>
    <t>24.85</t>
  </si>
  <si>
    <t>-11.66</t>
  </si>
  <si>
    <t>13.18</t>
  </si>
  <si>
    <t>-269.42</t>
  </si>
  <si>
    <t>-50.09%</t>
  </si>
  <si>
    <t>38.98</t>
  </si>
  <si>
    <t>175.01</t>
  </si>
  <si>
    <t>184.09</t>
  </si>
  <si>
    <t>1,074</t>
  </si>
  <si>
    <t>12.29%</t>
  </si>
  <si>
    <t>261.82</t>
  </si>
  <si>
    <t>811.98</t>
  </si>
  <si>
    <t>480.62</t>
  </si>
  <si>
    <t>144.29</t>
  </si>
  <si>
    <t>624.91</t>
  </si>
  <si>
    <t>187.07</t>
  </si>
  <si>
    <t>-6.99</t>
  </si>
  <si>
    <t>180.08</t>
  </si>
  <si>
    <t>-36.4</t>
  </si>
  <si>
    <t>143.67</t>
  </si>
  <si>
    <t>30.01</t>
  </si>
  <si>
    <t>113.66</t>
  </si>
  <si>
    <t>113.64</t>
  </si>
  <si>
    <t>-50.05%</t>
  </si>
  <si>
    <t>307</t>
  </si>
  <si>
    <t>0.39%</t>
  </si>
  <si>
    <t>0.38</t>
  </si>
  <si>
    <t>0.37</t>
  </si>
  <si>
    <t>-50.22%</t>
  </si>
  <si>
    <t>501.11</t>
  </si>
  <si>
    <t>1.63</t>
  </si>
  <si>
    <t>75.62%</t>
  </si>
  <si>
    <t>17.42%</t>
  </si>
  <si>
    <t>10.58%</t>
  </si>
  <si>
    <t>46.67%</t>
  </si>
  <si>
    <t>202.35</t>
  </si>
  <si>
    <t>18.84%</t>
  </si>
  <si>
    <t>15.28</t>
  </si>
  <si>
    <t>20.89%</t>
  </si>
  <si>
    <t>1,407</t>
  </si>
  <si>
    <t>4,319</t>
  </si>
  <si>
    <t>5,726</t>
  </si>
  <si>
    <t>22.11%</t>
  </si>
  <si>
    <t>483.88</t>
  </si>
  <si>
    <t>102.13</t>
  </si>
  <si>
    <t>6.92</t>
  </si>
  <si>
    <t>245.07</t>
  </si>
  <si>
    <t>6,564</t>
  </si>
  <si>
    <t>332.65</t>
  </si>
  <si>
    <t>343.16</t>
  </si>
  <si>
    <t>24.23</t>
  </si>
  <si>
    <t>419.98</t>
  </si>
  <si>
    <t>161.32</t>
  </si>
  <si>
    <t>83.5</t>
  </si>
  <si>
    <t>7,957</t>
  </si>
  <si>
    <t>22.51</t>
  </si>
  <si>
    <t>354.33</t>
  </si>
  <si>
    <t>80.71</t>
  </si>
  <si>
    <t>1,286</t>
  </si>
  <si>
    <t>44.07</t>
  </si>
  <si>
    <t>1,809</t>
  </si>
  <si>
    <t>80.2</t>
  </si>
  <si>
    <t>44.64</t>
  </si>
  <si>
    <t>74.97</t>
  </si>
  <si>
    <t>2,009</t>
  </si>
  <si>
    <t>3,831</t>
  </si>
  <si>
    <t>2,162</t>
  </si>
  <si>
    <t>-45.24</t>
  </si>
  <si>
    <t>5,948</t>
  </si>
  <si>
    <t>101.19</t>
  </si>
  <si>
    <t>5,625</t>
  </si>
  <si>
    <t>22.64%</t>
  </si>
  <si>
    <t>18.35</t>
  </si>
  <si>
    <t>298.38</t>
  </si>
  <si>
    <t>298.82</t>
  </si>
  <si>
    <t>4,755</t>
  </si>
  <si>
    <t>19.90</t>
  </si>
  <si>
    <t>5,896</t>
  </si>
  <si>
    <t>19.73</t>
  </si>
  <si>
    <t>45.5</t>
  </si>
  <si>
    <t>24.56</t>
  </si>
  <si>
    <t>56.78</t>
  </si>
  <si>
    <t>40.01</t>
  </si>
  <si>
    <t>209.36</t>
  </si>
  <si>
    <t>13.1</t>
  </si>
  <si>
    <t>18.18</t>
  </si>
  <si>
    <t>-83.61</t>
  </si>
  <si>
    <t>11.15</t>
  </si>
  <si>
    <t>152.97</t>
  </si>
  <si>
    <t>-20.74</t>
  </si>
  <si>
    <t>526.15</t>
  </si>
  <si>
    <t>-1.34%</t>
  </si>
  <si>
    <t>-3.21</t>
  </si>
  <si>
    <t>-14.09</t>
  </si>
  <si>
    <t>-42.33</t>
  </si>
  <si>
    <t>3.26</t>
  </si>
  <si>
    <t>-136.5</t>
  </si>
  <si>
    <t>-133.24</t>
  </si>
  <si>
    <t>-9.43</t>
  </si>
  <si>
    <t>341.15</t>
  </si>
  <si>
    <t>10.32%</t>
  </si>
  <si>
    <t>525.66</t>
  </si>
  <si>
    <t>-155.57</t>
  </si>
  <si>
    <t>1,099</t>
  </si>
  <si>
    <t>7.63%</t>
  </si>
  <si>
    <t>273.61</t>
  </si>
  <si>
    <t>825.85</t>
  </si>
  <si>
    <t>531.54</t>
  </si>
  <si>
    <t>172.56</t>
  </si>
  <si>
    <t>704.1</t>
  </si>
  <si>
    <t>121.74</t>
  </si>
  <si>
    <t>125.11</t>
  </si>
  <si>
    <t>-34.71</t>
  </si>
  <si>
    <t>90.4</t>
  </si>
  <si>
    <t>44.65</t>
  </si>
  <si>
    <t>45.75</t>
  </si>
  <si>
    <t>-85.57%</t>
  </si>
  <si>
    <t>0.42%</t>
  </si>
  <si>
    <t>-85.63%</t>
  </si>
  <si>
    <t>229.38</t>
  </si>
  <si>
    <t>0.75</t>
  </si>
  <si>
    <t>75.11%</t>
  </si>
  <si>
    <t>11.07%</t>
  </si>
  <si>
    <t>4.16%</t>
  </si>
  <si>
    <t>20.86%</t>
  </si>
  <si>
    <t>142.62</t>
  </si>
  <si>
    <t>12.97%</t>
  </si>
  <si>
    <t>20.88</t>
  </si>
  <si>
    <t>49.39%</t>
  </si>
  <si>
    <t>937.44</t>
  </si>
  <si>
    <t>4,583</t>
  </si>
  <si>
    <t>5,520</t>
  </si>
  <si>
    <t>8.12%</t>
  </si>
  <si>
    <t>509.54</t>
  </si>
  <si>
    <t>144.07</t>
  </si>
  <si>
    <t>5.71</t>
  </si>
  <si>
    <t>234.93</t>
  </si>
  <si>
    <t>6,414</t>
  </si>
  <si>
    <t>327.58</t>
  </si>
  <si>
    <t>358.25</t>
  </si>
  <si>
    <t>122.56</t>
  </si>
  <si>
    <t>52.41</t>
  </si>
  <si>
    <t>494.26</t>
  </si>
  <si>
    <t>176.26</t>
  </si>
  <si>
    <t>101.89</t>
  </si>
  <si>
    <t>8,048</t>
  </si>
  <si>
    <t>22.99</t>
  </si>
  <si>
    <t>330.2</t>
  </si>
  <si>
    <t>21.99</t>
  </si>
  <si>
    <t>106.31</t>
  </si>
  <si>
    <t>1,346</t>
  </si>
  <si>
    <t>39.76</t>
  </si>
  <si>
    <t>1,867</t>
  </si>
  <si>
    <t>75.95</t>
  </si>
  <si>
    <t>55.51</t>
  </si>
  <si>
    <t>58.85</t>
  </si>
  <si>
    <t>2,057</t>
  </si>
  <si>
    <t>2,208</t>
  </si>
  <si>
    <t>-48.16</t>
  </si>
  <si>
    <t>5,990</t>
  </si>
  <si>
    <t>97.94</t>
  </si>
  <si>
    <t>5,422</t>
  </si>
  <si>
    <t>8.34%</t>
  </si>
  <si>
    <t>17.65</t>
  </si>
  <si>
    <t>297.65</t>
  </si>
  <si>
    <t>298.09</t>
  </si>
  <si>
    <t>4,548</t>
  </si>
  <si>
    <t>20.10</t>
  </si>
  <si>
    <t>5,815</t>
  </si>
  <si>
    <t>19.51</t>
  </si>
  <si>
    <t>49.81</t>
  </si>
  <si>
    <t>25.31</t>
  </si>
  <si>
    <t>62.72</t>
  </si>
  <si>
    <t>35.93</t>
  </si>
  <si>
    <t>255.52</t>
  </si>
  <si>
    <t>13.63</t>
  </si>
  <si>
    <t>12.19</t>
  </si>
  <si>
    <t>-42.29</t>
  </si>
  <si>
    <t>5.29</t>
  </si>
  <si>
    <t>67.58</t>
  </si>
  <si>
    <t>-219.97</t>
  </si>
  <si>
    <t>257.21</t>
  </si>
  <si>
    <t>-45.04%</t>
  </si>
  <si>
    <t>-120.55</t>
  </si>
  <si>
    <t>-317.64</t>
  </si>
  <si>
    <t>-466.03</t>
  </si>
  <si>
    <t>36.42</t>
  </si>
  <si>
    <t>-291.99</t>
  </si>
  <si>
    <t>-255.58</t>
  </si>
  <si>
    <t>-6.69</t>
  </si>
  <si>
    <t>-471.08</t>
  </si>
  <si>
    <t>-49.59%</t>
  </si>
  <si>
    <t>388</t>
  </si>
  <si>
    <t>-0.63</t>
  </si>
  <si>
    <t>1,102</t>
  </si>
  <si>
    <t>4.87%</t>
  </si>
  <si>
    <t>270.67</t>
  </si>
  <si>
    <t>831.23</t>
  </si>
  <si>
    <t>568.78</t>
  </si>
  <si>
    <t>195.95</t>
  </si>
  <si>
    <t>764.73</t>
  </si>
  <si>
    <t>66.51</t>
  </si>
  <si>
    <t>-4.86</t>
  </si>
  <si>
    <t>61.65</t>
  </si>
  <si>
    <t>-6.9</t>
  </si>
  <si>
    <t>54.75</t>
  </si>
  <si>
    <t>6.4</t>
  </si>
  <si>
    <t>48.35</t>
  </si>
  <si>
    <t>-85.79%</t>
  </si>
  <si>
    <t>302</t>
  </si>
  <si>
    <t>-1.29%</t>
  </si>
  <si>
    <t>0.16</t>
  </si>
  <si>
    <t>-85.60%</t>
  </si>
  <si>
    <t>272.62</t>
  </si>
  <si>
    <t>0.90</t>
  </si>
  <si>
    <t>75.44%</t>
  </si>
  <si>
    <t>6.04%</t>
  </si>
  <si>
    <t>4.39%</t>
  </si>
  <si>
    <t>88.27</t>
  </si>
  <si>
    <t>8.01%</t>
  </si>
  <si>
    <t>21.77</t>
  </si>
  <si>
    <t>11.68%</t>
  </si>
  <si>
    <t>4,069</t>
  </si>
  <si>
    <t>5,165</t>
  </si>
  <si>
    <t>-4.67%</t>
  </si>
  <si>
    <t>589.57</t>
  </si>
  <si>
    <t>17.66</t>
  </si>
  <si>
    <t>607.23</t>
  </si>
  <si>
    <t>130.02</t>
  </si>
  <si>
    <t>230.19</t>
  </si>
  <si>
    <t>6,142</t>
  </si>
  <si>
    <t>341.82</t>
  </si>
  <si>
    <t>354.55</t>
  </si>
  <si>
    <t>58.67</t>
  </si>
  <si>
    <t>550.54</t>
  </si>
  <si>
    <t>173.31</t>
  </si>
  <si>
    <t>93.63</t>
  </si>
  <si>
    <t>7,837</t>
  </si>
  <si>
    <t>27.25</t>
  </si>
  <si>
    <t>375.48</t>
  </si>
  <si>
    <t>21.73</t>
  </si>
  <si>
    <t>116.29</t>
  </si>
  <si>
    <t>1,308</t>
  </si>
  <si>
    <t>47.81</t>
  </si>
  <si>
    <t>1,896</t>
  </si>
  <si>
    <t>78.13</t>
  </si>
  <si>
    <t>46.46</t>
  </si>
  <si>
    <t>60.47</t>
  </si>
  <si>
    <t>2,081</t>
  </si>
  <si>
    <t>3,572</t>
  </si>
  <si>
    <t>2,256</t>
  </si>
  <si>
    <t>-72.72</t>
  </si>
  <si>
    <t>5,756</t>
  </si>
  <si>
    <t>99.86</t>
  </si>
  <si>
    <t>5,065</t>
  </si>
  <si>
    <t>-4.80%</t>
  </si>
  <si>
    <t>16.77</t>
  </si>
  <si>
    <t>292.32</t>
  </si>
  <si>
    <t>4,246</t>
  </si>
  <si>
    <t>19.69</t>
  </si>
  <si>
    <t>5,575</t>
  </si>
  <si>
    <t>51.79</t>
  </si>
  <si>
    <t>25.92</t>
  </si>
  <si>
    <t>67.12</t>
  </si>
  <si>
    <t>6.23</t>
  </si>
  <si>
    <t>302.82</t>
  </si>
  <si>
    <t>12.85</t>
  </si>
  <si>
    <t>28.51</t>
  </si>
  <si>
    <t>-112.12</t>
  </si>
  <si>
    <t>8.12</t>
  </si>
  <si>
    <t>-46.23</t>
  </si>
  <si>
    <t>-42.11</t>
  </si>
  <si>
    <t>295.31</t>
  </si>
  <si>
    <t>-25.15%</t>
  </si>
  <si>
    <t>-22.7</t>
  </si>
  <si>
    <t>-7.36</t>
  </si>
  <si>
    <t>477.8</t>
  </si>
  <si>
    <t>447.75</t>
  </si>
  <si>
    <t>2.42</t>
  </si>
  <si>
    <t>-562.29</t>
  </si>
  <si>
    <t>-559.87</t>
  </si>
  <si>
    <t>-20.53</t>
  </si>
  <si>
    <t>162.67</t>
  </si>
  <si>
    <t>-27.26%</t>
  </si>
  <si>
    <t>350.04</t>
  </si>
  <si>
    <t>53.18</t>
  </si>
  <si>
    <t>1,118</t>
  </si>
  <si>
    <t>4.33%</t>
  </si>
  <si>
    <t>294.35</t>
  </si>
  <si>
    <t>823.45</t>
  </si>
  <si>
    <t>692.08</t>
  </si>
  <si>
    <t>953.34</t>
  </si>
  <si>
    <t>-129.89</t>
  </si>
  <si>
    <t>49.9</t>
  </si>
  <si>
    <t>-79.99</t>
  </si>
  <si>
    <t>40.44</t>
  </si>
  <si>
    <t>-39.54</t>
  </si>
  <si>
    <t>64.51</t>
  </si>
  <si>
    <t>-104.05</t>
  </si>
  <si>
    <t>-0.01</t>
  </si>
  <si>
    <t>-104.04</t>
  </si>
  <si>
    <t>-4.26%</t>
  </si>
  <si>
    <t>-0.36</t>
  </si>
  <si>
    <t>183.33</t>
  </si>
  <si>
    <t>73.67%</t>
  </si>
  <si>
    <t>-11.62%</t>
  </si>
  <si>
    <t>-9.31%</t>
  </si>
  <si>
    <t>16.40%</t>
  </si>
  <si>
    <t>-105.49</t>
  </si>
  <si>
    <t>-9.44%</t>
  </si>
  <si>
    <t>24.4</t>
  </si>
  <si>
    <t>1,087</t>
  </si>
  <si>
    <t>4,326</t>
  </si>
  <si>
    <t>5,413</t>
  </si>
  <si>
    <t>-0.12%</t>
  </si>
  <si>
    <t>557.4</t>
  </si>
  <si>
    <t>123.49</t>
  </si>
  <si>
    <t>13.14</t>
  </si>
  <si>
    <t>249.71</t>
  </si>
  <si>
    <t>6,356</t>
  </si>
  <si>
    <t>333.73</t>
  </si>
  <si>
    <t>398.99</t>
  </si>
  <si>
    <t>122.64</t>
  </si>
  <si>
    <t>56.66</t>
  </si>
  <si>
    <t>558.43</t>
  </si>
  <si>
    <t>179.99</t>
  </si>
  <si>
    <t>121.22</t>
  </si>
  <si>
    <t>8,128</t>
  </si>
  <si>
    <t>14.41</t>
  </si>
  <si>
    <t>333.15</t>
  </si>
  <si>
    <t>22.79</t>
  </si>
  <si>
    <t>46.44</t>
  </si>
  <si>
    <t>1,267</t>
  </si>
  <si>
    <t>55.33</t>
  </si>
  <si>
    <t>1,739</t>
  </si>
  <si>
    <t>73.69</t>
  </si>
  <si>
    <t>41.93</t>
  </si>
  <si>
    <t>67.2</t>
  </si>
  <si>
    <t>1,921</t>
  </si>
  <si>
    <t>4,105</t>
  </si>
  <si>
    <t>2,152</t>
  </si>
  <si>
    <t>-50.39</t>
  </si>
  <si>
    <t>6,207</t>
  </si>
  <si>
    <t>96.48</t>
  </si>
  <si>
    <t>5,316</t>
  </si>
  <si>
    <t>0.05%</t>
  </si>
  <si>
    <t>18.14</t>
  </si>
  <si>
    <t>293.84</t>
  </si>
  <si>
    <t>293.82</t>
  </si>
  <si>
    <t>4,618</t>
  </si>
  <si>
    <t>21.12</t>
  </si>
  <si>
    <t>6,027</t>
  </si>
  <si>
    <t>20.51</t>
  </si>
  <si>
    <t>52.7</t>
  </si>
  <si>
    <t>25.95</t>
  </si>
  <si>
    <t>72.74</t>
  </si>
  <si>
    <t>-43.39</t>
  </si>
  <si>
    <t>518.06</t>
  </si>
  <si>
    <t>10.71</t>
  </si>
  <si>
    <t>-175.99</t>
  </si>
  <si>
    <t>6.18</t>
  </si>
  <si>
    <t>-12.95</t>
  </si>
  <si>
    <t>-46.92</t>
  </si>
  <si>
    <t>-37.18</t>
  </si>
  <si>
    <t>211.59</t>
  </si>
  <si>
    <t>1.05%</t>
  </si>
  <si>
    <t>-28.26</t>
  </si>
  <si>
    <t>-0.7</t>
  </si>
  <si>
    <t>-228.75</t>
  </si>
  <si>
    <t>-257.71</t>
  </si>
  <si>
    <t>20.97</t>
  </si>
  <si>
    <t>-9.23</t>
  </si>
  <si>
    <t>11.75</t>
  </si>
  <si>
    <t>28.53</t>
  </si>
  <si>
    <t>-5.85</t>
  </si>
  <si>
    <t>-2.81%</t>
  </si>
  <si>
    <t>309.08</t>
  </si>
  <si>
    <t>379.69</t>
  </si>
  <si>
    <t>125.37</t>
  </si>
  <si>
    <t>2.94%</t>
  </si>
  <si>
    <t>256.85</t>
  </si>
  <si>
    <t>848.51</t>
  </si>
  <si>
    <t>575.62</t>
  </si>
  <si>
    <t>189.97</t>
  </si>
  <si>
    <t>765.59</t>
  </si>
  <si>
    <t>82.92</t>
  </si>
  <si>
    <t>31.21</t>
  </si>
  <si>
    <t>114.14</t>
  </si>
  <si>
    <t>-73.18</t>
  </si>
  <si>
    <t>2.28</t>
  </si>
  <si>
    <t>43.23</t>
  </si>
  <si>
    <t>27.79</t>
  </si>
  <si>
    <t>15.44</t>
  </si>
  <si>
    <t>-86.41%</t>
  </si>
  <si>
    <t>304</t>
  </si>
  <si>
    <t>-0.81%</t>
  </si>
  <si>
    <t>-86.30%</t>
  </si>
  <si>
    <t>396.66</t>
  </si>
  <si>
    <t>76.76%</t>
  </si>
  <si>
    <t>7.50%</t>
  </si>
  <si>
    <t>1.40%</t>
  </si>
  <si>
    <t>35.89%</t>
  </si>
  <si>
    <t>107</t>
  </si>
  <si>
    <t>9.68%</t>
  </si>
  <si>
    <t>24.08</t>
  </si>
  <si>
    <t>64.27%</t>
  </si>
  <si>
    <t>1,030</t>
  </si>
  <si>
    <t>4,567</t>
  </si>
  <si>
    <t>5,596</t>
  </si>
  <si>
    <t>-2.27%</t>
  </si>
  <si>
    <t>590.69</t>
  </si>
  <si>
    <t>17.15</t>
  </si>
  <si>
    <t>607.84</t>
  </si>
  <si>
    <t>130.82</t>
  </si>
  <si>
    <t>12.61</t>
  </si>
  <si>
    <t>220.02</t>
  </si>
  <si>
    <t>6,568</t>
  </si>
  <si>
    <t>330.74</t>
  </si>
  <si>
    <t>452.27</t>
  </si>
  <si>
    <t>304.16</t>
  </si>
  <si>
    <t>82.64</t>
  </si>
  <si>
    <t>533</t>
  </si>
  <si>
    <t>166.74</t>
  </si>
  <si>
    <t>98.98</t>
  </si>
  <si>
    <t>8,536</t>
  </si>
  <si>
    <t>16.52</t>
  </si>
  <si>
    <t>387.43</t>
  </si>
  <si>
    <t>22.66</t>
  </si>
  <si>
    <t>25.33</t>
  </si>
  <si>
    <t>1,338</t>
  </si>
  <si>
    <t>54.4</t>
  </si>
  <si>
    <t>1,844</t>
  </si>
  <si>
    <t>68.47</t>
  </si>
  <si>
    <t>28.58</t>
  </si>
  <si>
    <t>71.16</t>
  </si>
  <si>
    <t>2,012</t>
  </si>
  <si>
    <t>4,391</t>
  </si>
  <si>
    <t>2,167</t>
  </si>
  <si>
    <t>-34.87</t>
  </si>
  <si>
    <t>6,524</t>
  </si>
  <si>
    <t>91.13</t>
  </si>
  <si>
    <t>5,505</t>
  </si>
  <si>
    <t>-2.13%</t>
  </si>
  <si>
    <t>18.10</t>
  </si>
  <si>
    <t>297.54</t>
  </si>
  <si>
    <t>297.46</t>
  </si>
  <si>
    <t>4,724</t>
  </si>
  <si>
    <t>21.93</t>
  </si>
  <si>
    <t>6,137</t>
  </si>
  <si>
    <t>20.63</t>
  </si>
  <si>
    <t>51.62</t>
  </si>
  <si>
    <t>28.21</t>
  </si>
  <si>
    <t>73.23</t>
  </si>
  <si>
    <t>-9.04</t>
  </si>
  <si>
    <t>282.35</t>
  </si>
  <si>
    <t>15.43</t>
  </si>
  <si>
    <t>24.74</t>
  </si>
  <si>
    <t>-29.1</t>
  </si>
  <si>
    <t>1.88</t>
  </si>
  <si>
    <t>53.34</t>
  </si>
  <si>
    <t>-33.86</t>
  </si>
  <si>
    <t>418.49</t>
  </si>
  <si>
    <t>-20.46%</t>
  </si>
  <si>
    <t>-21.83</t>
  </si>
  <si>
    <t>-199.42</t>
  </si>
  <si>
    <t>-259.54</t>
  </si>
  <si>
    <t>-480.79</t>
  </si>
  <si>
    <t>7.02</t>
  </si>
  <si>
    <t>-57.83</t>
  </si>
  <si>
    <t>-20.84%</t>
  </si>
  <si>
    <t>487.49</t>
  </si>
  <si>
    <t>-77.84</t>
  </si>
  <si>
    <t>1,139</t>
  </si>
  <si>
    <t>3.57%</t>
  </si>
  <si>
    <t>266.54</t>
  </si>
  <si>
    <t>872.14</t>
  </si>
  <si>
    <t>503.24</t>
  </si>
  <si>
    <t>191.48</t>
  </si>
  <si>
    <t>694.71</t>
  </si>
  <si>
    <t>177.43</t>
  </si>
  <si>
    <t>41.09</t>
  </si>
  <si>
    <t>218.52</t>
  </si>
  <si>
    <t>31.67</t>
  </si>
  <si>
    <t>250.37</t>
  </si>
  <si>
    <t>68.4</t>
  </si>
  <si>
    <t>181.97</t>
  </si>
  <si>
    <t>297.76%</t>
  </si>
  <si>
    <t>-0.40%</t>
  </si>
  <si>
    <t>0.61</t>
  </si>
  <si>
    <t>0.59</t>
  </si>
  <si>
    <t>299.39%</t>
  </si>
  <si>
    <t>289.37</t>
  </si>
  <si>
    <t>0.95</t>
  </si>
  <si>
    <t>76.59%</t>
  </si>
  <si>
    <t>15.58%</t>
  </si>
  <si>
    <t>15.98%</t>
  </si>
  <si>
    <t>25.41%</t>
  </si>
  <si>
    <t>203.56</t>
  </si>
  <si>
    <t>17.88%</t>
  </si>
  <si>
    <t>26.13</t>
  </si>
  <si>
    <t>27.32%</t>
  </si>
  <si>
    <t>1,380</t>
  </si>
  <si>
    <t>4,648</t>
  </si>
  <si>
    <t>6,029</t>
  </si>
  <si>
    <t>9.21%</t>
  </si>
  <si>
    <t>571.05</t>
  </si>
  <si>
    <t>16.43</t>
  </si>
  <si>
    <t>587.48</t>
  </si>
  <si>
    <t>204.77</t>
  </si>
  <si>
    <t>11.86</t>
  </si>
  <si>
    <t>218.38</t>
  </si>
  <si>
    <t>7,051</t>
  </si>
  <si>
    <t>346.13</t>
  </si>
  <si>
    <t>376.69</t>
  </si>
  <si>
    <t>307.3</t>
  </si>
  <si>
    <t>79.07</t>
  </si>
  <si>
    <t>541.02</t>
  </si>
  <si>
    <t>150.26</t>
  </si>
  <si>
    <t>71.65</t>
  </si>
  <si>
    <t>8,923</t>
  </si>
  <si>
    <t>20.85</t>
  </si>
  <si>
    <t>294.64</t>
  </si>
  <si>
    <t>23.51</t>
  </si>
  <si>
    <t>20.22</t>
  </si>
  <si>
    <t>1,349</t>
  </si>
  <si>
    <t>58.89</t>
  </si>
  <si>
    <t>1,767</t>
  </si>
  <si>
    <t>62.18</t>
  </si>
  <si>
    <t>20.42</t>
  </si>
  <si>
    <t>70.69</t>
  </si>
  <si>
    <t>2,349</t>
  </si>
  <si>
    <t>-36.71</t>
  </si>
  <si>
    <t>7,002</t>
  </si>
  <si>
    <t>85.69</t>
  </si>
  <si>
    <t>5,943</t>
  </si>
  <si>
    <t>9.60%</t>
  </si>
  <si>
    <t>19.43</t>
  </si>
  <si>
    <t>300.96</t>
  </si>
  <si>
    <t>5,284</t>
  </si>
  <si>
    <t>23.27</t>
  </si>
  <si>
    <t>6,616</t>
  </si>
  <si>
    <t>21.98</t>
  </si>
  <si>
    <t>354.76</t>
  </si>
  <si>
    <t>30.86</t>
  </si>
  <si>
    <t>65.51</t>
  </si>
  <si>
    <t>-42.92</t>
  </si>
  <si>
    <t>261.51</t>
  </si>
  <si>
    <t>6.77</t>
  </si>
  <si>
    <t>1.16</t>
  </si>
  <si>
    <t>3.12</t>
  </si>
  <si>
    <t>-213.01</t>
  </si>
  <si>
    <t>335.97</t>
  </si>
  <si>
    <t>30.62%</t>
  </si>
  <si>
    <t>-46.6</t>
  </si>
  <si>
    <t>-5.5</t>
  </si>
  <si>
    <t>32.74</t>
  </si>
  <si>
    <t>-19.36</t>
  </si>
  <si>
    <t>34.44</t>
  </si>
  <si>
    <t>-1.23</t>
  </si>
  <si>
    <t>349.82</t>
  </si>
  <si>
    <t>26.16%</t>
  </si>
  <si>
    <t>288.98</t>
  </si>
  <si>
    <t>128.46</t>
  </si>
  <si>
    <t>1,137</t>
  </si>
  <si>
    <t>3.16%</t>
  </si>
  <si>
    <t>270.99</t>
  </si>
  <si>
    <t>865.74</t>
  </si>
  <si>
    <t>499.52</t>
  </si>
  <si>
    <t>196.83</t>
  </si>
  <si>
    <t>696.35</t>
  </si>
  <si>
    <t>169.39</t>
  </si>
  <si>
    <t>41.91</t>
  </si>
  <si>
    <t>211.3</t>
  </si>
  <si>
    <t>-25.47</t>
  </si>
  <si>
    <t>185.83</t>
  </si>
  <si>
    <t>44.61</t>
  </si>
  <si>
    <t>141.21</t>
  </si>
  <si>
    <t>192.04%</t>
  </si>
  <si>
    <t>310</t>
  </si>
  <si>
    <t>2.78%</t>
  </si>
  <si>
    <t>0.47</t>
  </si>
  <si>
    <t>0.45</t>
  </si>
  <si>
    <t>184.14%</t>
  </si>
  <si>
    <t>453.17</t>
  </si>
  <si>
    <t>1.46</t>
  </si>
  <si>
    <t>76.16%</t>
  </si>
  <si>
    <t>14.90%</t>
  </si>
  <si>
    <t>12.42%</t>
  </si>
  <si>
    <t>39.87%</t>
  </si>
  <si>
    <t>196.37</t>
  </si>
  <si>
    <t>17.27%</t>
  </si>
  <si>
    <t>26.98</t>
  </si>
  <si>
    <t>24.01%</t>
  </si>
  <si>
    <t>1,493</t>
  </si>
  <si>
    <t>5,002</t>
  </si>
  <si>
    <t>6,494</t>
  </si>
  <si>
    <t>25.74%</t>
  </si>
  <si>
    <t>514.05</t>
  </si>
  <si>
    <t>23.53</t>
  </si>
  <si>
    <t>537.58</t>
  </si>
  <si>
    <t>233.49</t>
  </si>
  <si>
    <t>4.97</t>
  </si>
  <si>
    <t>214.3</t>
  </si>
  <si>
    <t>7,485</t>
  </si>
  <si>
    <t>356.91</t>
  </si>
  <si>
    <t>353.02</t>
  </si>
  <si>
    <t>75.57</t>
  </si>
  <si>
    <t>531.68</t>
  </si>
  <si>
    <t>140.52</t>
  </si>
  <si>
    <t>67.72</t>
  </si>
  <si>
    <t>9,317</t>
  </si>
  <si>
    <t>14.43</t>
  </si>
  <si>
    <t>346.12</t>
  </si>
  <si>
    <t>23.9</t>
  </si>
  <si>
    <t>17.33</t>
  </si>
  <si>
    <t>1,297</t>
  </si>
  <si>
    <t>54.12</t>
  </si>
  <si>
    <t>1,753</t>
  </si>
  <si>
    <t>55.41</t>
  </si>
  <si>
    <t>18.8</t>
  </si>
  <si>
    <t>76.86</t>
  </si>
  <si>
    <t>1,904</t>
  </si>
  <si>
    <t>0.31</t>
  </si>
  <si>
    <t>4,950</t>
  </si>
  <si>
    <t>2,490</t>
  </si>
  <si>
    <t>-27.11</t>
  </si>
  <si>
    <t>7,413</t>
  </si>
  <si>
    <t>79.31</t>
  </si>
  <si>
    <t>6,415</t>
  </si>
  <si>
    <t>26.65%</t>
  </si>
  <si>
    <t>304.42</t>
  </si>
  <si>
    <t>304.34</t>
  </si>
  <si>
    <t>5,732</t>
  </si>
  <si>
    <t>24.36</t>
  </si>
  <si>
    <t>7,031</t>
  </si>
  <si>
    <t>23.10</t>
  </si>
  <si>
    <t>380.87</t>
  </si>
  <si>
    <t>35.79</t>
  </si>
  <si>
    <t>65.16</t>
  </si>
  <si>
    <t>10.18</t>
  </si>
  <si>
    <t>258.93</t>
  </si>
  <si>
    <t>6.86</t>
  </si>
  <si>
    <t>28.03</t>
  </si>
  <si>
    <t>58.36</t>
  </si>
  <si>
    <t>-7.26</t>
  </si>
  <si>
    <t>-54.41</t>
  </si>
  <si>
    <t>-40.89</t>
  </si>
  <si>
    <t>493.15</t>
  </si>
  <si>
    <t>66.99%</t>
  </si>
  <si>
    <t>-39.99</t>
  </si>
  <si>
    <t>-324.27</t>
  </si>
  <si>
    <t>-364.26</t>
  </si>
  <si>
    <t>-5.51</t>
  </si>
  <si>
    <t>-17.49</t>
  </si>
  <si>
    <t>105.9</t>
  </si>
  <si>
    <t>66.23%</t>
  </si>
  <si>
    <t>434.23</t>
  </si>
  <si>
    <t>-17.28</t>
  </si>
  <si>
    <t>1,146</t>
  </si>
  <si>
    <t>2.56%</t>
  </si>
  <si>
    <t>276.31</t>
  </si>
  <si>
    <t>870.15</t>
  </si>
  <si>
    <t>548.84</t>
  </si>
  <si>
    <t>205.28</t>
  </si>
  <si>
    <t>754.12</t>
  </si>
  <si>
    <t>116.03</t>
  </si>
  <si>
    <t>83.06</t>
  </si>
  <si>
    <t>199.09</t>
  </si>
  <si>
    <t>101.3</t>
  </si>
  <si>
    <t>52.5</t>
  </si>
  <si>
    <t>352.88</t>
  </si>
  <si>
    <t>54.05</t>
  </si>
  <si>
    <t>298.83</t>
  </si>
  <si>
    <t>313</t>
  </si>
  <si>
    <t>6.99%</t>
  </si>
  <si>
    <t>0.98</t>
  </si>
  <si>
    <t>332.69</t>
  </si>
  <si>
    <t>75.90%</t>
  </si>
  <si>
    <t>10.12%</t>
  </si>
  <si>
    <t>26.07%</t>
  </si>
  <si>
    <t>143.3</t>
  </si>
  <si>
    <t>12.50%</t>
  </si>
  <si>
    <t>27.27</t>
  </si>
  <si>
    <t>15.32%</t>
  </si>
  <si>
    <t>1,558</t>
  </si>
  <si>
    <t>5,404</t>
  </si>
  <si>
    <t>6,962</t>
  </si>
  <si>
    <t>28.63%</t>
  </si>
  <si>
    <t>536.08</t>
  </si>
  <si>
    <t>6.87</t>
  </si>
  <si>
    <t>232.52</t>
  </si>
  <si>
    <t>7,926</t>
  </si>
  <si>
    <t>352.68</t>
  </si>
  <si>
    <t>409.22</t>
  </si>
  <si>
    <t>72.17</t>
  </si>
  <si>
    <t>662.18</t>
  </si>
  <si>
    <t>138.72</t>
  </si>
  <si>
    <t>61.3</t>
  </si>
  <si>
    <t>9,930</t>
  </si>
  <si>
    <t>394.58</t>
  </si>
  <si>
    <t>24.65</t>
  </si>
  <si>
    <t>21.88</t>
  </si>
  <si>
    <t>1,252</t>
  </si>
  <si>
    <t>59.06</t>
  </si>
  <si>
    <t>1,762</t>
  </si>
  <si>
    <t>48.31</t>
  </si>
  <si>
    <t>18.51</t>
  </si>
  <si>
    <t>81.38</t>
  </si>
  <si>
    <t>1,910</t>
  </si>
  <si>
    <t>5,229</t>
  </si>
  <si>
    <t>2,789</t>
  </si>
  <si>
    <t>8,019</t>
  </si>
  <si>
    <t>72.95</t>
  </si>
  <si>
    <t>6,890</t>
  </si>
  <si>
    <t>29.60%</t>
  </si>
  <si>
    <t>307.56</t>
  </si>
  <si>
    <t>6,164</t>
  </si>
  <si>
    <t>26.07</t>
  </si>
  <si>
    <t>7,640</t>
  </si>
  <si>
    <t>24.84</t>
  </si>
  <si>
    <t>66.79</t>
  </si>
  <si>
    <t>-118.76</t>
  </si>
  <si>
    <t>254.37</t>
  </si>
  <si>
    <t>-144.95</t>
  </si>
  <si>
    <t>-18.72</t>
  </si>
  <si>
    <t>-2.16</t>
  </si>
  <si>
    <t>-48.64</t>
  </si>
  <si>
    <t>31</t>
  </si>
  <si>
    <t>351.23</t>
  </si>
  <si>
    <t>65.99%</t>
  </si>
  <si>
    <t>-18.54</t>
  </si>
  <si>
    <t>-300.74</t>
  </si>
  <si>
    <t>-319.28</t>
  </si>
  <si>
    <t>11.08</t>
  </si>
  <si>
    <t>67.25</t>
  </si>
  <si>
    <t>81.47%</t>
  </si>
  <si>
    <t>348.13</t>
  </si>
  <si>
    <t>437.47</t>
  </si>
  <si>
    <t>-35.05</t>
  </si>
  <si>
    <t>3.25%</t>
  </si>
  <si>
    <t>273.3</t>
  </si>
  <si>
    <t>867.93</t>
  </si>
  <si>
    <t>459.35</t>
  </si>
  <si>
    <t>205.56</t>
  </si>
  <si>
    <t>664.91</t>
  </si>
  <si>
    <t>203.02</t>
  </si>
  <si>
    <t>71.59</t>
  </si>
  <si>
    <t>274.61</t>
  </si>
  <si>
    <t>17.35</t>
  </si>
  <si>
    <t>291.96</t>
  </si>
  <si>
    <t>75.66</t>
  </si>
  <si>
    <t>216.31</t>
  </si>
  <si>
    <t>1300.60%</t>
  </si>
  <si>
    <t>309</t>
  </si>
  <si>
    <t>315</t>
  </si>
  <si>
    <t>3.70%</t>
  </si>
  <si>
    <t>0.69</t>
  </si>
  <si>
    <t>1250.66%</t>
  </si>
  <si>
    <t>569.68</t>
  </si>
  <si>
    <t>1.81</t>
  </si>
  <si>
    <t>76.05%</t>
  </si>
  <si>
    <t>17.79%</t>
  </si>
  <si>
    <t>18.95%</t>
  </si>
  <si>
    <t>49.92%</t>
  </si>
  <si>
    <t>229.69</t>
  </si>
  <si>
    <t>20.13%</t>
  </si>
  <si>
    <t>26.67</t>
  </si>
  <si>
    <t>25.91%</t>
  </si>
  <si>
    <t>1,886</t>
  </si>
  <si>
    <t>5,489</t>
  </si>
  <si>
    <t>7,374</t>
  </si>
  <si>
    <t>31.77%</t>
  </si>
  <si>
    <t>527.52</t>
  </si>
  <si>
    <t>151.43</t>
  </si>
  <si>
    <t>10.59</t>
  </si>
  <si>
    <t>218.18</t>
  </si>
  <si>
    <t>8,282</t>
  </si>
  <si>
    <t>360.46</t>
  </si>
  <si>
    <t>424.92</t>
  </si>
  <si>
    <t>68.85</t>
  </si>
  <si>
    <t>673.81</t>
  </si>
  <si>
    <t>121.09</t>
  </si>
  <si>
    <t>58.16</t>
  </si>
  <si>
    <t>10,297</t>
  </si>
  <si>
    <t>18.32</t>
  </si>
  <si>
    <t>333.77</t>
  </si>
  <si>
    <t>27.57</t>
  </si>
  <si>
    <t>71.26</t>
  </si>
  <si>
    <t>1,336</t>
  </si>
  <si>
    <t>69.2</t>
  </si>
  <si>
    <t>1,856</t>
  </si>
  <si>
    <t>40.28</t>
  </si>
  <si>
    <t>16.41</t>
  </si>
  <si>
    <t>85.22</t>
  </si>
  <si>
    <t>1,998</t>
  </si>
  <si>
    <t>5,310</t>
  </si>
  <si>
    <t>3,006</t>
  </si>
  <si>
    <t>8,299</t>
  </si>
  <si>
    <t>67.86</t>
  </si>
  <si>
    <t>7,306</t>
  </si>
  <si>
    <t>32.72%</t>
  </si>
  <si>
    <t>23.17</t>
  </si>
  <si>
    <t>309.28</t>
  </si>
  <si>
    <t>309.27</t>
  </si>
  <si>
    <t>6,426</t>
  </si>
  <si>
    <t>26.83</t>
  </si>
  <si>
    <t>7,923</t>
  </si>
  <si>
    <t>25.62</t>
  </si>
  <si>
    <t>48.27</t>
  </si>
  <si>
    <t>49.33</t>
  </si>
  <si>
    <t>68.13</t>
  </si>
  <si>
    <t>-35.02</t>
  </si>
  <si>
    <t>229.43</t>
  </si>
  <si>
    <t>6.78</t>
  </si>
  <si>
    <t>4.75</t>
  </si>
  <si>
    <t>12.26</t>
  </si>
  <si>
    <t>7.28</t>
  </si>
  <si>
    <t>77.96</t>
  </si>
  <si>
    <t>-26.35</t>
  </si>
  <si>
    <t>588.19</t>
  </si>
  <si>
    <t>40.55%</t>
  </si>
  <si>
    <t>-18.51</t>
  </si>
  <si>
    <t>-89.32</t>
  </si>
  <si>
    <t>-107.82</t>
  </si>
  <si>
    <t>7.6</t>
  </si>
  <si>
    <t>-150.05</t>
  </si>
  <si>
    <t>-142.45</t>
  </si>
  <si>
    <t>-6.85</t>
  </si>
  <si>
    <t>331.06</t>
  </si>
  <si>
    <t>43.62%</t>
  </si>
  <si>
    <t>579.41</t>
  </si>
  <si>
    <t>-146.82</t>
  </si>
  <si>
    <t>1,163</t>
  </si>
  <si>
    <t>2.09%</t>
  </si>
  <si>
    <t>285.09</t>
  </si>
  <si>
    <t>877.43</t>
  </si>
  <si>
    <t>468.31</t>
  </si>
  <si>
    <t>206.76</t>
  </si>
  <si>
    <t>675.06</t>
  </si>
  <si>
    <t>202.37</t>
  </si>
  <si>
    <t>87.41</t>
  </si>
  <si>
    <t>289.78</t>
  </si>
  <si>
    <t>3.11</t>
  </si>
  <si>
    <t>292.89</t>
  </si>
  <si>
    <t>219.02</t>
  </si>
  <si>
    <t>20.36%</t>
  </si>
  <si>
    <t>314</t>
  </si>
  <si>
    <t>2.65%</t>
  </si>
  <si>
    <t>0.71</t>
  </si>
  <si>
    <t>17.25%</t>
  </si>
  <si>
    <t>365.1</t>
  </si>
  <si>
    <t>75.48%</t>
  </si>
  <si>
    <t>17.41%</t>
  </si>
  <si>
    <t>31.41%</t>
  </si>
  <si>
    <t>231.45</t>
  </si>
  <si>
    <t>19.91%</t>
  </si>
  <si>
    <t>29.08</t>
  </si>
  <si>
    <t>25.22%</t>
  </si>
  <si>
    <t>1,539</t>
  </si>
  <si>
    <t>5,981</t>
  </si>
  <si>
    <t>7,520</t>
  </si>
  <si>
    <t>528.24</t>
  </si>
  <si>
    <t>129.49</t>
  </si>
  <si>
    <t>207.53</t>
  </si>
  <si>
    <t>8,395</t>
  </si>
  <si>
    <t>400.76</t>
  </si>
  <si>
    <t>438.53</t>
  </si>
  <si>
    <t>65.45</t>
  </si>
  <si>
    <t>718.07</t>
  </si>
  <si>
    <t>120.6</t>
  </si>
  <si>
    <t>61.35</t>
  </si>
  <si>
    <t>10,507</t>
  </si>
  <si>
    <t>10.61</t>
  </si>
  <si>
    <t>327.43</t>
  </si>
  <si>
    <t>27.98</t>
  </si>
  <si>
    <t>18.45</t>
  </si>
  <si>
    <t>1,391</t>
  </si>
  <si>
    <t>65.6</t>
  </si>
  <si>
    <t>1,841</t>
  </si>
  <si>
    <t>36.05</t>
  </si>
  <si>
    <t>15.42</t>
  </si>
  <si>
    <t>89.13</t>
  </si>
  <si>
    <t>1,982</t>
  </si>
  <si>
    <t>3,225</t>
  </si>
  <si>
    <t>2.19</t>
  </si>
  <si>
    <t>8,525</t>
  </si>
  <si>
    <t>64.03</t>
  </si>
  <si>
    <t>7,456</t>
  </si>
  <si>
    <t>25.46%</t>
  </si>
  <si>
    <t>23.74</t>
  </si>
  <si>
    <t>307.79</t>
  </si>
  <si>
    <t>308</t>
  </si>
  <si>
    <t>6,554</t>
  </si>
  <si>
    <t>27.68</t>
  </si>
  <si>
    <t>8,153</t>
  </si>
  <si>
    <t>26.47</t>
  </si>
  <si>
    <t>459.47</t>
  </si>
  <si>
    <t>53.4</t>
  </si>
  <si>
    <t>71.69</t>
  </si>
  <si>
    <t>-21.28</t>
  </si>
  <si>
    <t>237.95</t>
  </si>
  <si>
    <t>5.74</t>
  </si>
  <si>
    <t>-44.66</t>
  </si>
  <si>
    <t>-7.01</t>
  </si>
  <si>
    <t>55.67</t>
  </si>
  <si>
    <t>-92.24</t>
  </si>
  <si>
    <t>449.33</t>
  </si>
  <si>
    <t>33.74%</t>
  </si>
  <si>
    <t>-84.23</t>
  </si>
  <si>
    <t>-456.68</t>
  </si>
  <si>
    <t>-540.91</t>
  </si>
  <si>
    <t>31.38</t>
  </si>
  <si>
    <t>-287.65</t>
  </si>
  <si>
    <t>-256.27</t>
  </si>
  <si>
    <t>-347.14</t>
  </si>
  <si>
    <t>26.17%</t>
  </si>
  <si>
    <t>398.61</t>
  </si>
  <si>
    <t>-17.64</t>
  </si>
  <si>
    <t>Value</t>
  </si>
  <si>
    <t>last q</t>
  </si>
  <si>
    <t>lq fcf</t>
  </si>
  <si>
    <t>lq fcf gr %</t>
  </si>
  <si>
    <t>fgr</t>
  </si>
  <si>
    <t>wacc</t>
  </si>
  <si>
    <t>tgr</t>
  </si>
  <si>
    <t>npv of fcf</t>
  </si>
  <si>
    <t>tv</t>
  </si>
  <si>
    <t>pv of tv</t>
  </si>
  <si>
    <t>ev</t>
  </si>
  <si>
    <t>net cash</t>
  </si>
  <si>
    <t>eq val</t>
  </si>
  <si>
    <t>shares</t>
  </si>
  <si>
    <t>implied sh $</t>
  </si>
  <si>
    <t>curr sh $</t>
  </si>
  <si>
    <t>% upside</t>
  </si>
  <si>
    <t>q2 2025</t>
  </si>
  <si>
    <t>26.17</t>
  </si>
  <si>
    <t>13.09%</t>
  </si>
  <si>
    <t>3.75%</t>
  </si>
  <si>
    <t>0.50%</t>
  </si>
  <si>
    <t xml:space="preserve"> </t>
  </si>
  <si>
    <t>index</t>
  </si>
  <si>
    <t>quarter</t>
  </si>
  <si>
    <t>fcf</t>
  </si>
  <si>
    <t>Q3 2025</t>
  </si>
  <si>
    <t>Q4 2025</t>
  </si>
  <si>
    <t>Q1 2026</t>
  </si>
  <si>
    <t>Q2 2026</t>
  </si>
  <si>
    <t>Q3 2026</t>
  </si>
  <si>
    <t>Q4 2026</t>
  </si>
  <si>
    <t>Q1 2027</t>
  </si>
  <si>
    <t>Q2 2027</t>
  </si>
  <si>
    <t>Q3 2027</t>
  </si>
  <si>
    <t>Q4 2027</t>
  </si>
  <si>
    <t>Q1 2028</t>
  </si>
  <si>
    <t>Q2 2028</t>
  </si>
  <si>
    <t>PROJ FCF</t>
  </si>
  <si>
    <t>INDEX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</si>
</sst>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28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138</v>
      </c>
      <c r="C2" t="s">
        <v>222</v>
      </c>
      <c r="D2" t="s">
        <v>310</v>
      </c>
      <c r="E2" t="s">
        <v>399</v>
      </c>
      <c r="F2" t="s">
        <v>493</v>
      </c>
      <c r="G2" t="s">
        <v>582</v>
      </c>
      <c r="H2" t="s">
        <v>678</v>
      </c>
      <c r="I2" t="s">
        <v>770</v>
      </c>
      <c r="J2" t="s">
        <v>857</v>
      </c>
      <c r="K2" t="s">
        <v>947</v>
      </c>
      <c r="L2" t="s">
        <v>1043</v>
      </c>
      <c r="M2" t="s">
        <v>1138</v>
      </c>
      <c r="N2" t="s">
        <v>1229</v>
      </c>
      <c r="O2" t="s">
        <v>1321</v>
      </c>
      <c r="P2" t="s">
        <v>344</v>
      </c>
      <c r="Q2" t="s">
        <v>1507</v>
      </c>
      <c r="R2" t="s">
        <v>1598</v>
      </c>
      <c r="S2" t="s">
        <v>1693</v>
      </c>
      <c r="T2" t="s">
        <v>523</v>
      </c>
      <c r="U2" t="s">
        <v>1867</v>
      </c>
    </row>
    <row r="3" spans="1:21">
      <c r="A3" t="s">
        <v>22</v>
      </c>
      <c r="B3" t="s">
        <v>139</v>
      </c>
      <c r="C3" t="s">
        <v>223</v>
      </c>
      <c r="D3" t="s">
        <v>311</v>
      </c>
      <c r="E3" t="s">
        <v>400</v>
      </c>
      <c r="F3" t="s">
        <v>494</v>
      </c>
      <c r="G3" t="s">
        <v>583</v>
      </c>
      <c r="H3" t="s">
        <v>679</v>
      </c>
      <c r="I3" t="s">
        <v>771</v>
      </c>
      <c r="J3" t="s">
        <v>858</v>
      </c>
      <c r="K3" t="s">
        <v>948</v>
      </c>
      <c r="L3" t="s">
        <v>1044</v>
      </c>
      <c r="M3" t="s">
        <v>1139</v>
      </c>
      <c r="N3" t="s">
        <v>1230</v>
      </c>
      <c r="O3" t="s">
        <v>1322</v>
      </c>
      <c r="P3" t="s">
        <v>1414</v>
      </c>
      <c r="Q3" t="s">
        <v>1508</v>
      </c>
      <c r="R3" t="s">
        <v>1599</v>
      </c>
      <c r="S3" t="s">
        <v>1694</v>
      </c>
      <c r="T3" t="s">
        <v>1774</v>
      </c>
      <c r="U3" t="s">
        <v>1868</v>
      </c>
    </row>
    <row r="4" spans="1:21">
      <c r="A4" t="s">
        <v>23</v>
      </c>
      <c r="B4" t="s">
        <v>140</v>
      </c>
      <c r="C4" t="s">
        <v>224</v>
      </c>
      <c r="D4" t="s">
        <v>312</v>
      </c>
      <c r="E4" t="s">
        <v>401</v>
      </c>
      <c r="F4" t="s">
        <v>495</v>
      </c>
      <c r="G4" t="s">
        <v>584</v>
      </c>
      <c r="H4" t="s">
        <v>680</v>
      </c>
      <c r="I4" t="s">
        <v>772</v>
      </c>
      <c r="J4" t="s">
        <v>859</v>
      </c>
      <c r="K4" t="s">
        <v>949</v>
      </c>
      <c r="L4" t="s">
        <v>1045</v>
      </c>
      <c r="M4" t="s">
        <v>1140</v>
      </c>
      <c r="N4" t="s">
        <v>1231</v>
      </c>
      <c r="O4" t="s">
        <v>1323</v>
      </c>
      <c r="P4" t="s">
        <v>1415</v>
      </c>
      <c r="Q4" t="s">
        <v>1509</v>
      </c>
      <c r="R4" t="s">
        <v>1600</v>
      </c>
      <c r="S4" t="s">
        <v>1695</v>
      </c>
      <c r="T4" t="s">
        <v>1775</v>
      </c>
      <c r="U4" t="s">
        <v>1869</v>
      </c>
    </row>
    <row r="5" spans="1:21">
      <c r="A5" t="s">
        <v>24</v>
      </c>
      <c r="B5" t="s">
        <v>141</v>
      </c>
      <c r="C5" t="s">
        <v>225</v>
      </c>
      <c r="D5" t="s">
        <v>313</v>
      </c>
      <c r="E5" t="s">
        <v>402</v>
      </c>
      <c r="F5" t="s">
        <v>496</v>
      </c>
      <c r="G5" t="s">
        <v>585</v>
      </c>
      <c r="H5" t="s">
        <v>681</v>
      </c>
      <c r="I5" t="s">
        <v>773</v>
      </c>
      <c r="J5" t="s">
        <v>860</v>
      </c>
      <c r="K5" t="s">
        <v>950</v>
      </c>
      <c r="L5" t="s">
        <v>1046</v>
      </c>
      <c r="M5" t="s">
        <v>1141</v>
      </c>
      <c r="N5" t="s">
        <v>1232</v>
      </c>
      <c r="O5" t="s">
        <v>1324</v>
      </c>
      <c r="P5" t="s">
        <v>1416</v>
      </c>
      <c r="Q5" t="s">
        <v>1510</v>
      </c>
      <c r="R5" t="s">
        <v>1601</v>
      </c>
      <c r="S5" t="s">
        <v>1696</v>
      </c>
      <c r="T5" t="s">
        <v>1776</v>
      </c>
      <c r="U5" t="s">
        <v>1870</v>
      </c>
    </row>
    <row r="6" spans="1:21">
      <c r="A6" t="s">
        <v>25</v>
      </c>
      <c r="B6" t="s">
        <v>142</v>
      </c>
      <c r="C6" t="s">
        <v>226</v>
      </c>
      <c r="D6" t="s">
        <v>314</v>
      </c>
      <c r="E6" t="s">
        <v>403</v>
      </c>
      <c r="F6" t="s">
        <v>497</v>
      </c>
      <c r="G6" t="s">
        <v>586</v>
      </c>
      <c r="H6" t="s">
        <v>682</v>
      </c>
      <c r="I6" t="s">
        <v>774</v>
      </c>
      <c r="J6" t="s">
        <v>861</v>
      </c>
      <c r="K6" t="s">
        <v>951</v>
      </c>
      <c r="L6" t="s">
        <v>1047</v>
      </c>
      <c r="M6" t="s">
        <v>1142</v>
      </c>
      <c r="N6" t="s">
        <v>1233</v>
      </c>
      <c r="O6" t="s">
        <v>1325</v>
      </c>
      <c r="P6" t="s">
        <v>1417</v>
      </c>
      <c r="Q6" t="s">
        <v>1511</v>
      </c>
      <c r="R6" t="s">
        <v>1602</v>
      </c>
      <c r="S6" t="s">
        <v>1697</v>
      </c>
      <c r="T6" t="s">
        <v>1777</v>
      </c>
      <c r="U6" t="s">
        <v>1871</v>
      </c>
    </row>
    <row r="7" spans="1:21">
      <c r="A7" t="s">
        <v>26</v>
      </c>
      <c r="B7" t="s">
        <v>143</v>
      </c>
      <c r="C7" t="s">
        <v>227</v>
      </c>
      <c r="D7" t="s">
        <v>315</v>
      </c>
      <c r="E7" t="s">
        <v>404</v>
      </c>
      <c r="F7" t="s">
        <v>498</v>
      </c>
      <c r="G7" t="s">
        <v>587</v>
      </c>
      <c r="H7" t="s">
        <v>683</v>
      </c>
      <c r="I7" t="s">
        <v>775</v>
      </c>
      <c r="J7" t="s">
        <v>862</v>
      </c>
      <c r="K7" t="s">
        <v>952</v>
      </c>
      <c r="L7" t="s">
        <v>1048</v>
      </c>
      <c r="M7" t="s">
        <v>1143</v>
      </c>
      <c r="N7" t="s">
        <v>1234</v>
      </c>
      <c r="O7" t="s">
        <v>772</v>
      </c>
      <c r="P7" t="s">
        <v>1418</v>
      </c>
      <c r="Q7" t="s">
        <v>1512</v>
      </c>
      <c r="R7" t="s">
        <v>1603</v>
      </c>
      <c r="S7" t="s">
        <v>1698</v>
      </c>
      <c r="T7" t="s">
        <v>1778</v>
      </c>
      <c r="U7" t="s">
        <v>1872</v>
      </c>
    </row>
    <row r="8" spans="1:21">
      <c r="A8" t="s">
        <v>27</v>
      </c>
      <c r="B8" t="s">
        <v>144</v>
      </c>
      <c r="C8" t="s">
        <v>228</v>
      </c>
      <c r="D8" t="s">
        <v>316</v>
      </c>
      <c r="E8" t="s">
        <v>405</v>
      </c>
      <c r="F8" t="s">
        <v>499</v>
      </c>
      <c r="G8" t="s">
        <v>588</v>
      </c>
      <c r="H8" t="s">
        <v>684</v>
      </c>
      <c r="I8" t="s">
        <v>776</v>
      </c>
      <c r="J8" t="s">
        <v>863</v>
      </c>
      <c r="K8" t="s">
        <v>953</v>
      </c>
      <c r="L8" t="s">
        <v>1049</v>
      </c>
      <c r="M8" t="s">
        <v>1144</v>
      </c>
      <c r="N8" t="s">
        <v>1235</v>
      </c>
      <c r="O8" t="s">
        <v>1326</v>
      </c>
      <c r="P8" t="s">
        <v>1419</v>
      </c>
      <c r="Q8" t="s">
        <v>1513</v>
      </c>
      <c r="R8" t="s">
        <v>1604</v>
      </c>
      <c r="S8" t="s">
        <v>1699</v>
      </c>
      <c r="T8" t="s">
        <v>1779</v>
      </c>
      <c r="U8" t="s">
        <v>1873</v>
      </c>
    </row>
    <row r="9" spans="1:21">
      <c r="A9" t="s">
        <v>28</v>
      </c>
      <c r="B9" t="s">
        <v>145</v>
      </c>
      <c r="C9" t="s">
        <v>229</v>
      </c>
      <c r="D9" t="s">
        <v>317</v>
      </c>
      <c r="E9" t="s">
        <v>406</v>
      </c>
      <c r="F9" t="s">
        <v>500</v>
      </c>
      <c r="G9" t="s">
        <v>589</v>
      </c>
      <c r="H9" t="s">
        <v>685</v>
      </c>
      <c r="I9" t="s">
        <v>777</v>
      </c>
      <c r="J9" t="s">
        <v>864</v>
      </c>
      <c r="K9" t="s">
        <v>954</v>
      </c>
      <c r="L9" t="s">
        <v>1050</v>
      </c>
      <c r="M9" t="s">
        <v>1145</v>
      </c>
      <c r="N9" t="s">
        <v>1236</v>
      </c>
      <c r="O9" t="s">
        <v>1327</v>
      </c>
      <c r="P9" t="s">
        <v>1420</v>
      </c>
      <c r="Q9" t="s">
        <v>1514</v>
      </c>
      <c r="R9" t="s">
        <v>1605</v>
      </c>
      <c r="S9" t="s">
        <v>1700</v>
      </c>
      <c r="T9" t="s">
        <v>1780</v>
      </c>
      <c r="U9" t="s">
        <v>1874</v>
      </c>
    </row>
    <row r="10" spans="1:21">
      <c r="A10" t="s">
        <v>29</v>
      </c>
      <c r="B10" t="s">
        <v>146</v>
      </c>
      <c r="C10" t="s">
        <v>146</v>
      </c>
      <c r="D10" t="s">
        <v>146</v>
      </c>
      <c r="E10" t="s">
        <v>146</v>
      </c>
      <c r="F10" t="s">
        <v>146</v>
      </c>
      <c r="G10" t="s">
        <v>590</v>
      </c>
      <c r="H10" t="s">
        <v>146</v>
      </c>
      <c r="I10" t="s">
        <v>146</v>
      </c>
      <c r="J10" t="s">
        <v>146</v>
      </c>
      <c r="K10" t="s">
        <v>146</v>
      </c>
      <c r="L10" t="s">
        <v>146</v>
      </c>
      <c r="M10" t="s">
        <v>146</v>
      </c>
      <c r="N10" t="s">
        <v>146</v>
      </c>
      <c r="O10" t="s">
        <v>146</v>
      </c>
      <c r="P10" t="s">
        <v>146</v>
      </c>
      <c r="Q10" t="s">
        <v>146</v>
      </c>
      <c r="R10" t="s">
        <v>146</v>
      </c>
      <c r="S10" t="s">
        <v>146</v>
      </c>
      <c r="T10" t="s">
        <v>146</v>
      </c>
      <c r="U10" t="s">
        <v>146</v>
      </c>
    </row>
    <row r="11" spans="1:21">
      <c r="A11" t="s">
        <v>30</v>
      </c>
      <c r="B11" t="s">
        <v>147</v>
      </c>
      <c r="C11" t="s">
        <v>230</v>
      </c>
      <c r="D11" t="s">
        <v>318</v>
      </c>
      <c r="E11" t="s">
        <v>407</v>
      </c>
      <c r="F11" t="s">
        <v>501</v>
      </c>
      <c r="G11" t="s">
        <v>146</v>
      </c>
      <c r="H11" t="s">
        <v>146</v>
      </c>
      <c r="I11" t="s">
        <v>146</v>
      </c>
      <c r="J11" t="s">
        <v>146</v>
      </c>
      <c r="K11" t="s">
        <v>146</v>
      </c>
      <c r="L11" t="s">
        <v>146</v>
      </c>
      <c r="M11" t="s">
        <v>146</v>
      </c>
      <c r="N11" t="s">
        <v>146</v>
      </c>
      <c r="O11" t="s">
        <v>146</v>
      </c>
      <c r="P11" t="s">
        <v>146</v>
      </c>
      <c r="Q11" t="s">
        <v>146</v>
      </c>
      <c r="R11" t="s">
        <v>146</v>
      </c>
      <c r="S11" t="s">
        <v>146</v>
      </c>
      <c r="T11" t="s">
        <v>146</v>
      </c>
      <c r="U11" t="s">
        <v>146</v>
      </c>
    </row>
    <row r="12" spans="1:21">
      <c r="A12" t="s">
        <v>31</v>
      </c>
      <c r="B12" t="s">
        <v>146</v>
      </c>
      <c r="C12" t="s">
        <v>146</v>
      </c>
      <c r="D12" t="s">
        <v>146</v>
      </c>
      <c r="E12" t="s">
        <v>146</v>
      </c>
      <c r="F12" t="s">
        <v>146</v>
      </c>
      <c r="G12" t="s">
        <v>591</v>
      </c>
      <c r="H12" t="s">
        <v>686</v>
      </c>
      <c r="I12" t="s">
        <v>778</v>
      </c>
      <c r="J12" t="s">
        <v>865</v>
      </c>
      <c r="K12" t="s">
        <v>955</v>
      </c>
      <c r="L12" t="s">
        <v>1051</v>
      </c>
      <c r="M12" t="s">
        <v>762</v>
      </c>
      <c r="N12" t="s">
        <v>1237</v>
      </c>
      <c r="O12" t="s">
        <v>1328</v>
      </c>
      <c r="P12" t="s">
        <v>1421</v>
      </c>
      <c r="Q12" t="s">
        <v>1515</v>
      </c>
      <c r="R12" t="s">
        <v>1606</v>
      </c>
      <c r="S12" t="s">
        <v>1701</v>
      </c>
      <c r="T12" t="s">
        <v>1781</v>
      </c>
      <c r="U12" t="s">
        <v>1875</v>
      </c>
    </row>
    <row r="13" spans="1:21">
      <c r="A13" t="s">
        <v>32</v>
      </c>
      <c r="B13" t="s">
        <v>148</v>
      </c>
      <c r="C13" t="s">
        <v>231</v>
      </c>
      <c r="D13" t="s">
        <v>319</v>
      </c>
      <c r="E13" t="s">
        <v>408</v>
      </c>
      <c r="F13" t="s">
        <v>502</v>
      </c>
      <c r="G13" t="s">
        <v>592</v>
      </c>
      <c r="H13" t="s">
        <v>687</v>
      </c>
      <c r="I13" t="s">
        <v>779</v>
      </c>
      <c r="J13" t="s">
        <v>866</v>
      </c>
      <c r="K13" t="s">
        <v>956</v>
      </c>
      <c r="L13" t="s">
        <v>1052</v>
      </c>
      <c r="M13" t="s">
        <v>1146</v>
      </c>
      <c r="N13" t="s">
        <v>1238</v>
      </c>
      <c r="O13" t="s">
        <v>1329</v>
      </c>
      <c r="P13" t="s">
        <v>1422</v>
      </c>
      <c r="Q13" t="s">
        <v>1516</v>
      </c>
      <c r="R13" t="s">
        <v>1607</v>
      </c>
      <c r="S13" t="s">
        <v>1702</v>
      </c>
      <c r="T13" t="s">
        <v>1782</v>
      </c>
      <c r="U13" t="s">
        <v>1876</v>
      </c>
    </row>
    <row r="14" spans="1:21">
      <c r="A14" t="s">
        <v>33</v>
      </c>
      <c r="B14" t="s">
        <v>146</v>
      </c>
      <c r="C14" t="s">
        <v>146</v>
      </c>
      <c r="D14" t="s">
        <v>146</v>
      </c>
      <c r="E14" t="s">
        <v>146</v>
      </c>
      <c r="F14" t="s">
        <v>146</v>
      </c>
      <c r="G14" t="s">
        <v>146</v>
      </c>
      <c r="H14" t="s">
        <v>146</v>
      </c>
      <c r="I14" t="s">
        <v>146</v>
      </c>
      <c r="J14" t="s">
        <v>146</v>
      </c>
      <c r="K14" t="s">
        <v>146</v>
      </c>
      <c r="L14" t="s">
        <v>146</v>
      </c>
      <c r="M14" t="s">
        <v>146</v>
      </c>
      <c r="N14" t="s">
        <v>146</v>
      </c>
      <c r="O14" t="s">
        <v>146</v>
      </c>
      <c r="P14" t="s">
        <v>1423</v>
      </c>
      <c r="Q14" t="s">
        <v>157</v>
      </c>
      <c r="R14" t="s">
        <v>146</v>
      </c>
      <c r="S14" t="s">
        <v>146</v>
      </c>
      <c r="T14" t="s">
        <v>146</v>
      </c>
      <c r="U14" t="s">
        <v>146</v>
      </c>
    </row>
    <row r="15" spans="1:21">
      <c r="A15" t="s">
        <v>34</v>
      </c>
      <c r="B15" t="s">
        <v>146</v>
      </c>
      <c r="C15" t="s">
        <v>146</v>
      </c>
      <c r="D15" t="s">
        <v>320</v>
      </c>
      <c r="E15" t="s">
        <v>146</v>
      </c>
      <c r="F15" t="s">
        <v>146</v>
      </c>
      <c r="G15" t="s">
        <v>146</v>
      </c>
      <c r="H15" t="s">
        <v>146</v>
      </c>
      <c r="I15" t="s">
        <v>780</v>
      </c>
      <c r="J15" t="s">
        <v>867</v>
      </c>
      <c r="K15" t="s">
        <v>957</v>
      </c>
      <c r="L15" t="s">
        <v>1053</v>
      </c>
      <c r="M15" t="s">
        <v>1147</v>
      </c>
      <c r="N15" t="s">
        <v>1239</v>
      </c>
      <c r="O15" t="s">
        <v>1330</v>
      </c>
      <c r="P15" t="s">
        <v>1424</v>
      </c>
      <c r="Q15" t="s">
        <v>1517</v>
      </c>
      <c r="R15" t="s">
        <v>1608</v>
      </c>
      <c r="S15" t="s">
        <v>1703</v>
      </c>
      <c r="T15" t="s">
        <v>1783</v>
      </c>
      <c r="U15" t="s">
        <v>1877</v>
      </c>
    </row>
    <row r="16" spans="1:21">
      <c r="A16" t="s">
        <v>35</v>
      </c>
      <c r="B16" t="s">
        <v>146</v>
      </c>
      <c r="C16" t="s">
        <v>146</v>
      </c>
      <c r="D16" t="s">
        <v>146</v>
      </c>
      <c r="E16" t="s">
        <v>146</v>
      </c>
      <c r="F16" t="s">
        <v>146</v>
      </c>
      <c r="G16" t="s">
        <v>146</v>
      </c>
      <c r="H16" t="s">
        <v>146</v>
      </c>
      <c r="I16" t="s">
        <v>146</v>
      </c>
      <c r="J16" t="s">
        <v>146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146</v>
      </c>
      <c r="Q16" t="s">
        <v>146</v>
      </c>
      <c r="R16" t="s">
        <v>146</v>
      </c>
      <c r="S16" t="s">
        <v>1704</v>
      </c>
      <c r="T16" t="s">
        <v>146</v>
      </c>
      <c r="U16" t="s">
        <v>146</v>
      </c>
    </row>
    <row r="17" spans="1:21">
      <c r="A17" t="s">
        <v>36</v>
      </c>
      <c r="B17" t="s">
        <v>148</v>
      </c>
      <c r="C17" t="s">
        <v>231</v>
      </c>
      <c r="D17" t="s">
        <v>321</v>
      </c>
      <c r="E17" t="s">
        <v>408</v>
      </c>
      <c r="F17" t="s">
        <v>502</v>
      </c>
      <c r="G17" t="s">
        <v>592</v>
      </c>
      <c r="H17" t="s">
        <v>687</v>
      </c>
      <c r="I17" t="s">
        <v>781</v>
      </c>
      <c r="J17" t="s">
        <v>868</v>
      </c>
      <c r="K17" t="s">
        <v>958</v>
      </c>
      <c r="L17" t="s">
        <v>1054</v>
      </c>
      <c r="M17" t="s">
        <v>1148</v>
      </c>
      <c r="N17" t="s">
        <v>1240</v>
      </c>
      <c r="O17" t="s">
        <v>1331</v>
      </c>
      <c r="P17" t="s">
        <v>1425</v>
      </c>
      <c r="Q17" t="s">
        <v>1518</v>
      </c>
      <c r="R17" t="s">
        <v>1609</v>
      </c>
      <c r="S17" t="s">
        <v>1705</v>
      </c>
      <c r="T17" t="s">
        <v>1784</v>
      </c>
      <c r="U17" t="s">
        <v>1878</v>
      </c>
    </row>
    <row r="18" spans="1:21">
      <c r="A18" t="s">
        <v>37</v>
      </c>
      <c r="B18" t="s">
        <v>149</v>
      </c>
      <c r="C18" t="s">
        <v>232</v>
      </c>
      <c r="D18" t="s">
        <v>322</v>
      </c>
      <c r="E18" t="s">
        <v>409</v>
      </c>
      <c r="F18" t="s">
        <v>503</v>
      </c>
      <c r="G18" t="s">
        <v>593</v>
      </c>
      <c r="H18" t="s">
        <v>688</v>
      </c>
      <c r="I18" t="s">
        <v>441</v>
      </c>
      <c r="J18" t="s">
        <v>869</v>
      </c>
      <c r="K18" t="s">
        <v>959</v>
      </c>
      <c r="L18" t="s">
        <v>1055</v>
      </c>
      <c r="M18" t="s">
        <v>1149</v>
      </c>
      <c r="N18" t="s">
        <v>1241</v>
      </c>
      <c r="O18" t="s">
        <v>1332</v>
      </c>
      <c r="P18" t="s">
        <v>1426</v>
      </c>
      <c r="Q18" t="s">
        <v>1519</v>
      </c>
      <c r="R18" t="s">
        <v>1610</v>
      </c>
      <c r="S18" t="s">
        <v>1706</v>
      </c>
      <c r="T18" t="s">
        <v>1785</v>
      </c>
      <c r="U18" t="s">
        <v>220</v>
      </c>
    </row>
    <row r="19" spans="1:21">
      <c r="A19" t="s">
        <v>38</v>
      </c>
      <c r="B19" t="s">
        <v>150</v>
      </c>
      <c r="C19" t="s">
        <v>233</v>
      </c>
      <c r="D19" t="s">
        <v>323</v>
      </c>
      <c r="E19" t="s">
        <v>410</v>
      </c>
      <c r="F19" t="s">
        <v>504</v>
      </c>
      <c r="G19" t="s">
        <v>594</v>
      </c>
      <c r="H19" t="s">
        <v>689</v>
      </c>
      <c r="I19" t="s">
        <v>782</v>
      </c>
      <c r="J19" t="s">
        <v>870</v>
      </c>
      <c r="K19" t="s">
        <v>960</v>
      </c>
      <c r="L19" t="s">
        <v>1056</v>
      </c>
      <c r="M19" t="s">
        <v>1150</v>
      </c>
      <c r="N19" t="s">
        <v>1242</v>
      </c>
      <c r="O19" t="s">
        <v>1333</v>
      </c>
      <c r="P19" t="s">
        <v>1427</v>
      </c>
      <c r="Q19" t="s">
        <v>1520</v>
      </c>
      <c r="R19" t="s">
        <v>1611</v>
      </c>
      <c r="S19" t="s">
        <v>1707</v>
      </c>
      <c r="T19" t="s">
        <v>1786</v>
      </c>
      <c r="U19" t="s">
        <v>1879</v>
      </c>
    </row>
    <row r="20" spans="1:21">
      <c r="A20" t="s">
        <v>39</v>
      </c>
      <c r="B20" t="s">
        <v>151</v>
      </c>
      <c r="C20" t="s">
        <v>234</v>
      </c>
      <c r="D20" t="s">
        <v>324</v>
      </c>
      <c r="E20" t="s">
        <v>411</v>
      </c>
      <c r="F20" t="s">
        <v>505</v>
      </c>
      <c r="G20" t="s">
        <v>595</v>
      </c>
      <c r="H20" t="s">
        <v>273</v>
      </c>
      <c r="I20" t="s">
        <v>273</v>
      </c>
      <c r="J20" t="s">
        <v>871</v>
      </c>
      <c r="K20" t="s">
        <v>273</v>
      </c>
      <c r="L20" t="s">
        <v>288</v>
      </c>
      <c r="M20" t="s">
        <v>151</v>
      </c>
      <c r="N20" t="s">
        <v>146</v>
      </c>
      <c r="O20" t="s">
        <v>1334</v>
      </c>
      <c r="P20" t="s">
        <v>146</v>
      </c>
      <c r="Q20" t="s">
        <v>146</v>
      </c>
      <c r="R20" t="s">
        <v>146</v>
      </c>
      <c r="S20" t="s">
        <v>146</v>
      </c>
      <c r="T20" t="s">
        <v>146</v>
      </c>
      <c r="U20" t="s">
        <v>146</v>
      </c>
    </row>
    <row r="21" spans="1:21">
      <c r="A21" t="s">
        <v>40</v>
      </c>
      <c r="B21" t="s">
        <v>150</v>
      </c>
      <c r="C21" t="s">
        <v>235</v>
      </c>
      <c r="D21" t="s">
        <v>325</v>
      </c>
      <c r="E21" t="s">
        <v>412</v>
      </c>
      <c r="F21" t="s">
        <v>506</v>
      </c>
      <c r="G21" t="s">
        <v>596</v>
      </c>
      <c r="H21" t="s">
        <v>690</v>
      </c>
      <c r="I21" t="s">
        <v>783</v>
      </c>
      <c r="J21" t="s">
        <v>872</v>
      </c>
      <c r="K21" t="s">
        <v>961</v>
      </c>
      <c r="L21" t="s">
        <v>1057</v>
      </c>
      <c r="M21" t="s">
        <v>1150</v>
      </c>
      <c r="N21" t="s">
        <v>1242</v>
      </c>
      <c r="O21" t="s">
        <v>1335</v>
      </c>
      <c r="P21" t="s">
        <v>1427</v>
      </c>
      <c r="Q21" t="s">
        <v>1520</v>
      </c>
      <c r="R21" t="s">
        <v>1611</v>
      </c>
      <c r="S21" t="s">
        <v>1707</v>
      </c>
      <c r="T21" t="s">
        <v>1786</v>
      </c>
      <c r="U21" t="s">
        <v>1879</v>
      </c>
    </row>
    <row r="22" spans="1:21">
      <c r="A22" t="s">
        <v>41</v>
      </c>
      <c r="B22" t="s">
        <v>146</v>
      </c>
      <c r="C22" t="s">
        <v>236</v>
      </c>
      <c r="D22" t="s">
        <v>326</v>
      </c>
      <c r="E22" t="s">
        <v>413</v>
      </c>
      <c r="F22" t="s">
        <v>507</v>
      </c>
      <c r="G22" t="s">
        <v>597</v>
      </c>
      <c r="H22" t="s">
        <v>691</v>
      </c>
      <c r="I22" t="s">
        <v>784</v>
      </c>
      <c r="J22" t="s">
        <v>873</v>
      </c>
      <c r="K22" t="s">
        <v>962</v>
      </c>
      <c r="L22" t="s">
        <v>1058</v>
      </c>
      <c r="M22" t="s">
        <v>1151</v>
      </c>
      <c r="N22" t="s">
        <v>1243</v>
      </c>
      <c r="O22" t="s">
        <v>146</v>
      </c>
      <c r="P22" t="s">
        <v>1428</v>
      </c>
      <c r="Q22" t="s">
        <v>1521</v>
      </c>
      <c r="R22" t="s">
        <v>1612</v>
      </c>
      <c r="S22" t="s">
        <v>146</v>
      </c>
      <c r="T22" t="s">
        <v>1787</v>
      </c>
      <c r="U22" t="s">
        <v>1880</v>
      </c>
    </row>
    <row r="23" spans="1:21">
      <c r="A23" t="s">
        <v>42</v>
      </c>
      <c r="B23" t="s">
        <v>152</v>
      </c>
      <c r="C23" t="s">
        <v>237</v>
      </c>
      <c r="D23" t="s">
        <v>327</v>
      </c>
      <c r="E23" t="s">
        <v>414</v>
      </c>
      <c r="F23" t="s">
        <v>508</v>
      </c>
      <c r="G23" t="s">
        <v>598</v>
      </c>
      <c r="H23" t="s">
        <v>692</v>
      </c>
      <c r="I23" t="s">
        <v>785</v>
      </c>
      <c r="J23" t="s">
        <v>415</v>
      </c>
      <c r="K23" t="s">
        <v>963</v>
      </c>
      <c r="L23" t="s">
        <v>509</v>
      </c>
      <c r="M23" t="s">
        <v>509</v>
      </c>
      <c r="N23" t="s">
        <v>785</v>
      </c>
      <c r="O23" t="s">
        <v>153</v>
      </c>
      <c r="P23" t="s">
        <v>328</v>
      </c>
      <c r="Q23" t="s">
        <v>509</v>
      </c>
      <c r="R23" t="s">
        <v>1244</v>
      </c>
      <c r="S23" t="s">
        <v>786</v>
      </c>
      <c r="T23" t="s">
        <v>1788</v>
      </c>
      <c r="U23" t="s">
        <v>1788</v>
      </c>
    </row>
    <row r="24" spans="1:21">
      <c r="A24" t="s">
        <v>43</v>
      </c>
      <c r="B24" t="s">
        <v>153</v>
      </c>
      <c r="C24" t="s">
        <v>153</v>
      </c>
      <c r="D24" t="s">
        <v>328</v>
      </c>
      <c r="E24" t="s">
        <v>415</v>
      </c>
      <c r="F24" t="s">
        <v>509</v>
      </c>
      <c r="G24" t="s">
        <v>599</v>
      </c>
      <c r="H24" t="s">
        <v>693</v>
      </c>
      <c r="I24" t="s">
        <v>786</v>
      </c>
      <c r="J24" t="s">
        <v>786</v>
      </c>
      <c r="K24" t="s">
        <v>786</v>
      </c>
      <c r="L24" t="s">
        <v>1059</v>
      </c>
      <c r="M24" t="s">
        <v>1059</v>
      </c>
      <c r="N24" t="s">
        <v>1244</v>
      </c>
      <c r="O24" t="s">
        <v>153</v>
      </c>
      <c r="P24" t="s">
        <v>1429</v>
      </c>
      <c r="Q24" t="s">
        <v>786</v>
      </c>
      <c r="R24" t="s">
        <v>1613</v>
      </c>
      <c r="S24" t="s">
        <v>1708</v>
      </c>
      <c r="T24" t="s">
        <v>1789</v>
      </c>
      <c r="U24" t="s">
        <v>1881</v>
      </c>
    </row>
    <row r="25" spans="1:21">
      <c r="A25" t="s">
        <v>44</v>
      </c>
      <c r="B25" t="s">
        <v>154</v>
      </c>
      <c r="C25" t="s">
        <v>238</v>
      </c>
      <c r="D25" t="s">
        <v>329</v>
      </c>
      <c r="E25" t="s">
        <v>416</v>
      </c>
      <c r="F25" t="s">
        <v>510</v>
      </c>
      <c r="G25" t="s">
        <v>600</v>
      </c>
      <c r="H25" t="s">
        <v>694</v>
      </c>
      <c r="I25" t="s">
        <v>787</v>
      </c>
      <c r="J25" t="s">
        <v>874</v>
      </c>
      <c r="K25" t="s">
        <v>964</v>
      </c>
      <c r="L25" t="s">
        <v>1060</v>
      </c>
      <c r="M25" t="s">
        <v>1152</v>
      </c>
      <c r="N25" t="s">
        <v>1245</v>
      </c>
      <c r="O25" t="s">
        <v>1336</v>
      </c>
      <c r="P25" t="s">
        <v>1430</v>
      </c>
      <c r="Q25" t="s">
        <v>1522</v>
      </c>
      <c r="R25" t="s">
        <v>1614</v>
      </c>
      <c r="S25" t="s">
        <v>1709</v>
      </c>
      <c r="T25" t="s">
        <v>1790</v>
      </c>
      <c r="U25" t="s">
        <v>1882</v>
      </c>
    </row>
    <row r="26" spans="1:21">
      <c r="A26" t="s">
        <v>45</v>
      </c>
      <c r="B26" t="s">
        <v>155</v>
      </c>
      <c r="C26" t="s">
        <v>239</v>
      </c>
      <c r="D26" t="s">
        <v>330</v>
      </c>
      <c r="E26" t="s">
        <v>417</v>
      </c>
      <c r="F26" t="s">
        <v>511</v>
      </c>
      <c r="G26" t="s">
        <v>601</v>
      </c>
      <c r="H26" t="s">
        <v>695</v>
      </c>
      <c r="I26" t="s">
        <v>307</v>
      </c>
      <c r="J26" t="s">
        <v>875</v>
      </c>
      <c r="K26" t="s">
        <v>965</v>
      </c>
      <c r="L26" t="s">
        <v>1061</v>
      </c>
      <c r="M26" t="s">
        <v>273</v>
      </c>
      <c r="N26" t="s">
        <v>1246</v>
      </c>
      <c r="O26" t="s">
        <v>1337</v>
      </c>
      <c r="P26" t="s">
        <v>239</v>
      </c>
      <c r="Q26" t="s">
        <v>1523</v>
      </c>
      <c r="R26" t="s">
        <v>1615</v>
      </c>
      <c r="S26" t="s">
        <v>1710</v>
      </c>
      <c r="T26" t="s">
        <v>511</v>
      </c>
      <c r="U26" t="s">
        <v>1883</v>
      </c>
    </row>
    <row r="27" spans="1:21">
      <c r="A27" t="s">
        <v>46</v>
      </c>
      <c r="B27" t="s">
        <v>155</v>
      </c>
      <c r="C27" t="s">
        <v>239</v>
      </c>
      <c r="D27" t="s">
        <v>241</v>
      </c>
      <c r="E27" t="s">
        <v>418</v>
      </c>
      <c r="F27" t="s">
        <v>417</v>
      </c>
      <c r="G27" t="s">
        <v>602</v>
      </c>
      <c r="H27" t="s">
        <v>696</v>
      </c>
      <c r="I27" t="s">
        <v>788</v>
      </c>
      <c r="J27" t="s">
        <v>876</v>
      </c>
      <c r="K27" t="s">
        <v>966</v>
      </c>
      <c r="L27" t="s">
        <v>1062</v>
      </c>
      <c r="M27" t="s">
        <v>273</v>
      </c>
      <c r="N27" t="s">
        <v>1246</v>
      </c>
      <c r="O27" t="s">
        <v>1337</v>
      </c>
      <c r="P27" t="s">
        <v>239</v>
      </c>
      <c r="Q27" t="s">
        <v>1524</v>
      </c>
      <c r="R27" t="s">
        <v>1616</v>
      </c>
      <c r="S27" t="s">
        <v>1527</v>
      </c>
      <c r="T27" t="s">
        <v>1791</v>
      </c>
      <c r="U27" t="s">
        <v>511</v>
      </c>
    </row>
    <row r="28" spans="1:21">
      <c r="A28" t="s">
        <v>47</v>
      </c>
      <c r="B28" t="s">
        <v>146</v>
      </c>
      <c r="C28" t="s">
        <v>146</v>
      </c>
      <c r="D28" t="s">
        <v>331</v>
      </c>
      <c r="E28" t="s">
        <v>419</v>
      </c>
      <c r="F28" t="s">
        <v>512</v>
      </c>
      <c r="G28" t="s">
        <v>603</v>
      </c>
      <c r="H28" t="s">
        <v>697</v>
      </c>
      <c r="I28" t="s">
        <v>789</v>
      </c>
      <c r="J28" t="s">
        <v>877</v>
      </c>
      <c r="K28" t="s">
        <v>967</v>
      </c>
      <c r="L28" t="s">
        <v>1063</v>
      </c>
      <c r="M28" t="s">
        <v>1153</v>
      </c>
      <c r="N28" t="s">
        <v>1247</v>
      </c>
      <c r="O28" t="s">
        <v>146</v>
      </c>
      <c r="P28" t="s">
        <v>1431</v>
      </c>
      <c r="Q28" t="s">
        <v>1525</v>
      </c>
      <c r="R28" t="s">
        <v>1617</v>
      </c>
      <c r="S28" t="s">
        <v>146</v>
      </c>
      <c r="T28" t="s">
        <v>1792</v>
      </c>
      <c r="U28" t="s">
        <v>1884</v>
      </c>
    </row>
    <row r="29" spans="1:21">
      <c r="A29" t="s">
        <v>48</v>
      </c>
      <c r="B29" t="s">
        <v>156</v>
      </c>
      <c r="C29" t="s">
        <v>240</v>
      </c>
      <c r="D29" t="s">
        <v>332</v>
      </c>
      <c r="E29" t="s">
        <v>420</v>
      </c>
      <c r="F29" t="s">
        <v>513</v>
      </c>
      <c r="G29" t="s">
        <v>604</v>
      </c>
      <c r="H29" t="s">
        <v>698</v>
      </c>
      <c r="I29" t="s">
        <v>790</v>
      </c>
      <c r="J29" t="s">
        <v>878</v>
      </c>
      <c r="K29" t="s">
        <v>968</v>
      </c>
      <c r="L29" t="s">
        <v>1064</v>
      </c>
      <c r="M29" t="s">
        <v>1154</v>
      </c>
      <c r="N29" t="s">
        <v>1248</v>
      </c>
      <c r="O29" t="s">
        <v>1338</v>
      </c>
      <c r="P29" t="s">
        <v>1432</v>
      </c>
      <c r="Q29" t="s">
        <v>1526</v>
      </c>
      <c r="R29" t="s">
        <v>1618</v>
      </c>
      <c r="S29" t="s">
        <v>1711</v>
      </c>
      <c r="T29" t="s">
        <v>1793</v>
      </c>
      <c r="U29" t="s">
        <v>1885</v>
      </c>
    </row>
    <row r="30" spans="1:21">
      <c r="A30" t="s">
        <v>49</v>
      </c>
      <c r="B30" t="s">
        <v>157</v>
      </c>
      <c r="C30" t="s">
        <v>241</v>
      </c>
      <c r="D30" t="s">
        <v>333</v>
      </c>
      <c r="E30" t="s">
        <v>421</v>
      </c>
      <c r="F30" t="s">
        <v>514</v>
      </c>
      <c r="G30" t="s">
        <v>421</v>
      </c>
      <c r="H30" t="s">
        <v>699</v>
      </c>
      <c r="I30" t="s">
        <v>699</v>
      </c>
      <c r="J30" t="s">
        <v>879</v>
      </c>
      <c r="K30" t="s">
        <v>969</v>
      </c>
      <c r="L30" t="s">
        <v>1065</v>
      </c>
      <c r="M30" t="s">
        <v>1155</v>
      </c>
      <c r="N30" t="s">
        <v>1249</v>
      </c>
      <c r="O30" t="s">
        <v>418</v>
      </c>
      <c r="P30" t="s">
        <v>514</v>
      </c>
      <c r="Q30" t="s">
        <v>1527</v>
      </c>
      <c r="R30" t="s">
        <v>1619</v>
      </c>
      <c r="S30" t="s">
        <v>234</v>
      </c>
      <c r="T30" t="s">
        <v>1794</v>
      </c>
      <c r="U30" t="s">
        <v>1583</v>
      </c>
    </row>
    <row r="31" spans="1:21">
      <c r="A31" t="s">
        <v>50</v>
      </c>
      <c r="B31" t="s">
        <v>158</v>
      </c>
      <c r="C31" t="s">
        <v>242</v>
      </c>
      <c r="D31" t="s">
        <v>334</v>
      </c>
      <c r="E31" t="s">
        <v>422</v>
      </c>
      <c r="F31" t="s">
        <v>515</v>
      </c>
      <c r="G31" t="s">
        <v>605</v>
      </c>
      <c r="H31" t="s">
        <v>700</v>
      </c>
      <c r="I31" t="s">
        <v>791</v>
      </c>
      <c r="J31" t="s">
        <v>880</v>
      </c>
      <c r="K31" t="s">
        <v>970</v>
      </c>
      <c r="L31" t="s">
        <v>1066</v>
      </c>
      <c r="M31" t="s">
        <v>1156</v>
      </c>
      <c r="N31" t="s">
        <v>1250</v>
      </c>
      <c r="O31" t="s">
        <v>1339</v>
      </c>
      <c r="P31" t="s">
        <v>1433</v>
      </c>
      <c r="Q31" t="s">
        <v>1528</v>
      </c>
      <c r="R31" t="s">
        <v>1620</v>
      </c>
      <c r="S31" t="s">
        <v>1712</v>
      </c>
      <c r="T31" t="s">
        <v>1795</v>
      </c>
      <c r="U31" t="s">
        <v>1886</v>
      </c>
    </row>
    <row r="32" spans="1:21">
      <c r="A32" t="s">
        <v>51</v>
      </c>
      <c r="B32" t="s">
        <v>159</v>
      </c>
      <c r="C32" t="s">
        <v>243</v>
      </c>
      <c r="D32" t="s">
        <v>335</v>
      </c>
      <c r="E32" t="s">
        <v>423</v>
      </c>
      <c r="F32" t="s">
        <v>516</v>
      </c>
      <c r="G32" t="s">
        <v>606</v>
      </c>
      <c r="H32" t="s">
        <v>701</v>
      </c>
      <c r="I32" t="s">
        <v>792</v>
      </c>
      <c r="J32" t="s">
        <v>881</v>
      </c>
      <c r="K32" t="s">
        <v>971</v>
      </c>
      <c r="L32" t="s">
        <v>1067</v>
      </c>
      <c r="M32" t="s">
        <v>1157</v>
      </c>
      <c r="N32" t="s">
        <v>1251</v>
      </c>
      <c r="O32" t="s">
        <v>1340</v>
      </c>
      <c r="P32" t="s">
        <v>1434</v>
      </c>
      <c r="Q32" t="s">
        <v>1529</v>
      </c>
      <c r="R32" t="s">
        <v>1621</v>
      </c>
      <c r="S32" t="s">
        <v>1713</v>
      </c>
      <c r="T32" t="s">
        <v>1796</v>
      </c>
      <c r="U32" t="s">
        <v>1887</v>
      </c>
    </row>
    <row r="33" spans="1:21">
      <c r="A33" t="s">
        <v>52</v>
      </c>
      <c r="B33" t="s">
        <v>160</v>
      </c>
      <c r="C33" t="s">
        <v>244</v>
      </c>
      <c r="D33" t="s">
        <v>336</v>
      </c>
      <c r="E33" t="s">
        <v>424</v>
      </c>
      <c r="F33" t="s">
        <v>517</v>
      </c>
      <c r="G33" t="s">
        <v>607</v>
      </c>
      <c r="H33" t="s">
        <v>702</v>
      </c>
      <c r="I33" t="s">
        <v>793</v>
      </c>
      <c r="J33" t="s">
        <v>882</v>
      </c>
      <c r="K33" t="s">
        <v>972</v>
      </c>
      <c r="L33" t="s">
        <v>1068</v>
      </c>
      <c r="M33" t="s">
        <v>1158</v>
      </c>
      <c r="N33" t="s">
        <v>1252</v>
      </c>
      <c r="O33" t="s">
        <v>1341</v>
      </c>
      <c r="P33" t="s">
        <v>1435</v>
      </c>
      <c r="Q33" t="s">
        <v>1530</v>
      </c>
      <c r="R33" t="s">
        <v>1622</v>
      </c>
      <c r="S33" t="s">
        <v>1714</v>
      </c>
      <c r="T33" t="s">
        <v>1797</v>
      </c>
      <c r="U33" t="s">
        <v>1071</v>
      </c>
    </row>
    <row r="34" spans="1:21">
      <c r="A34" t="s">
        <v>53</v>
      </c>
      <c r="B34" t="s">
        <v>161</v>
      </c>
      <c r="C34" t="s">
        <v>245</v>
      </c>
      <c r="D34" t="s">
        <v>337</v>
      </c>
      <c r="E34" t="s">
        <v>425</v>
      </c>
      <c r="F34" t="s">
        <v>518</v>
      </c>
      <c r="G34" t="s">
        <v>608</v>
      </c>
      <c r="H34" t="s">
        <v>703</v>
      </c>
      <c r="I34" t="s">
        <v>794</v>
      </c>
      <c r="J34" t="s">
        <v>883</v>
      </c>
      <c r="K34" t="s">
        <v>973</v>
      </c>
      <c r="L34" t="s">
        <v>1069</v>
      </c>
      <c r="M34" t="s">
        <v>1159</v>
      </c>
      <c r="N34" t="s">
        <v>516</v>
      </c>
      <c r="O34" t="s">
        <v>1342</v>
      </c>
      <c r="P34" t="s">
        <v>1436</v>
      </c>
      <c r="Q34" t="s">
        <v>1531</v>
      </c>
      <c r="R34" t="s">
        <v>1623</v>
      </c>
      <c r="S34" t="s">
        <v>606</v>
      </c>
      <c r="T34" t="s">
        <v>1798</v>
      </c>
      <c r="U34" t="s">
        <v>1888</v>
      </c>
    </row>
    <row r="35" spans="1:21">
      <c r="A35" t="s">
        <v>54</v>
      </c>
      <c r="B35" t="s">
        <v>162</v>
      </c>
      <c r="C35" t="s">
        <v>246</v>
      </c>
      <c r="D35" t="s">
        <v>338</v>
      </c>
      <c r="E35" t="s">
        <v>426</v>
      </c>
      <c r="F35" t="s">
        <v>519</v>
      </c>
      <c r="G35" t="s">
        <v>609</v>
      </c>
      <c r="H35" t="s">
        <v>704</v>
      </c>
      <c r="I35" t="s">
        <v>795</v>
      </c>
      <c r="J35" t="s">
        <v>884</v>
      </c>
      <c r="K35" t="s">
        <v>974</v>
      </c>
      <c r="L35" t="s">
        <v>1070</v>
      </c>
      <c r="M35" t="s">
        <v>1160</v>
      </c>
      <c r="N35" t="s">
        <v>1253</v>
      </c>
      <c r="O35" t="s">
        <v>1343</v>
      </c>
      <c r="P35" t="s">
        <v>1437</v>
      </c>
      <c r="Q35" t="s">
        <v>1532</v>
      </c>
      <c r="R35" t="s">
        <v>1624</v>
      </c>
      <c r="S35" t="s">
        <v>1715</v>
      </c>
      <c r="T35" t="s">
        <v>1799</v>
      </c>
      <c r="U35" t="s">
        <v>1889</v>
      </c>
    </row>
    <row r="36" spans="1:21">
      <c r="A36" t="s">
        <v>55</v>
      </c>
      <c r="B36" t="s">
        <v>163</v>
      </c>
      <c r="C36" t="s">
        <v>247</v>
      </c>
      <c r="D36" t="s">
        <v>339</v>
      </c>
      <c r="E36" t="s">
        <v>427</v>
      </c>
      <c r="F36" t="s">
        <v>520</v>
      </c>
      <c r="G36" t="s">
        <v>610</v>
      </c>
      <c r="H36" t="s">
        <v>705</v>
      </c>
      <c r="I36" t="s">
        <v>796</v>
      </c>
      <c r="J36" t="s">
        <v>885</v>
      </c>
      <c r="K36" t="s">
        <v>975</v>
      </c>
      <c r="L36" t="s">
        <v>1071</v>
      </c>
      <c r="M36" t="s">
        <v>1161</v>
      </c>
      <c r="N36" t="s">
        <v>1254</v>
      </c>
      <c r="O36" t="s">
        <v>1344</v>
      </c>
      <c r="P36" t="s">
        <v>1438</v>
      </c>
      <c r="Q36" t="s">
        <v>1533</v>
      </c>
      <c r="R36" t="s">
        <v>1625</v>
      </c>
      <c r="S36" t="s">
        <v>1716</v>
      </c>
      <c r="T36" t="s">
        <v>1800</v>
      </c>
      <c r="U36" t="s">
        <v>1890</v>
      </c>
    </row>
    <row r="37" spans="1:21">
      <c r="A37" t="s">
        <v>56</v>
      </c>
      <c r="B37" t="s">
        <v>164</v>
      </c>
      <c r="C37" t="s">
        <v>248</v>
      </c>
      <c r="D37" t="s">
        <v>340</v>
      </c>
      <c r="E37" t="s">
        <v>428</v>
      </c>
      <c r="F37" t="s">
        <v>521</v>
      </c>
      <c r="G37" t="s">
        <v>611</v>
      </c>
      <c r="H37" t="s">
        <v>706</v>
      </c>
      <c r="I37" t="s">
        <v>797</v>
      </c>
      <c r="J37" t="s">
        <v>886</v>
      </c>
      <c r="K37" t="s">
        <v>976</v>
      </c>
      <c r="L37" t="s">
        <v>1072</v>
      </c>
      <c r="M37" t="s">
        <v>1162</v>
      </c>
      <c r="N37" t="s">
        <v>1255</v>
      </c>
      <c r="O37" t="s">
        <v>1345</v>
      </c>
      <c r="P37" t="s">
        <v>1439</v>
      </c>
      <c r="Q37" t="s">
        <v>1534</v>
      </c>
      <c r="R37" t="s">
        <v>1626</v>
      </c>
      <c r="S37" t="s">
        <v>1717</v>
      </c>
      <c r="T37" t="s">
        <v>1801</v>
      </c>
      <c r="U37" t="s">
        <v>1891</v>
      </c>
    </row>
    <row r="38" spans="1:21">
      <c r="A38" t="s">
        <v>57</v>
      </c>
      <c r="B38" t="s">
        <v>145</v>
      </c>
      <c r="C38" t="s">
        <v>229</v>
      </c>
      <c r="D38" t="s">
        <v>317</v>
      </c>
      <c r="E38" t="s">
        <v>406</v>
      </c>
      <c r="F38" t="s">
        <v>500</v>
      </c>
      <c r="G38" t="s">
        <v>589</v>
      </c>
      <c r="H38" t="s">
        <v>685</v>
      </c>
      <c r="I38" t="s">
        <v>777</v>
      </c>
      <c r="J38" t="s">
        <v>864</v>
      </c>
      <c r="K38" t="s">
        <v>954</v>
      </c>
      <c r="L38" t="s">
        <v>1050</v>
      </c>
      <c r="M38" t="s">
        <v>1145</v>
      </c>
      <c r="N38" t="s">
        <v>1236</v>
      </c>
      <c r="O38" t="s">
        <v>1327</v>
      </c>
      <c r="P38" t="s">
        <v>1420</v>
      </c>
      <c r="Q38" t="s">
        <v>1514</v>
      </c>
      <c r="R38" t="s">
        <v>1605</v>
      </c>
      <c r="S38" t="s">
        <v>1700</v>
      </c>
      <c r="T38" t="s">
        <v>1780</v>
      </c>
      <c r="U38" t="s">
        <v>1874</v>
      </c>
    </row>
    <row r="39" spans="1:21">
      <c r="A39" t="s">
        <v>58</v>
      </c>
      <c r="B39" t="s">
        <v>159</v>
      </c>
      <c r="C39" t="s">
        <v>243</v>
      </c>
      <c r="D39" t="s">
        <v>335</v>
      </c>
      <c r="E39" t="s">
        <v>423</v>
      </c>
      <c r="F39" t="s">
        <v>516</v>
      </c>
      <c r="G39" t="s">
        <v>606</v>
      </c>
      <c r="H39" t="s">
        <v>701</v>
      </c>
      <c r="I39" t="s">
        <v>792</v>
      </c>
      <c r="J39" t="s">
        <v>881</v>
      </c>
      <c r="K39" t="s">
        <v>971</v>
      </c>
      <c r="L39" t="s">
        <v>1067</v>
      </c>
      <c r="M39" t="s">
        <v>1157</v>
      </c>
      <c r="N39" t="s">
        <v>1251</v>
      </c>
      <c r="O39" t="s">
        <v>1340</v>
      </c>
      <c r="P39" t="s">
        <v>1434</v>
      </c>
      <c r="Q39" t="s">
        <v>1529</v>
      </c>
      <c r="R39" t="s">
        <v>1621</v>
      </c>
      <c r="S39" t="s">
        <v>1713</v>
      </c>
      <c r="T39" t="s">
        <v>1796</v>
      </c>
      <c r="U39" t="s">
        <v>1887</v>
      </c>
    </row>
    <row r="40" spans="1:21">
      <c r="A40" t="s">
        <v>59</v>
      </c>
      <c r="B40" t="s">
        <v>165</v>
      </c>
      <c r="C40" t="s">
        <v>146</v>
      </c>
      <c r="D40" t="s">
        <v>341</v>
      </c>
      <c r="E40" t="s">
        <v>429</v>
      </c>
      <c r="F40" t="s">
        <v>146</v>
      </c>
      <c r="G40" t="s">
        <v>612</v>
      </c>
      <c r="H40" t="s">
        <v>707</v>
      </c>
      <c r="I40" t="s">
        <v>798</v>
      </c>
      <c r="J40" t="s">
        <v>887</v>
      </c>
      <c r="K40" t="s">
        <v>146</v>
      </c>
      <c r="L40" t="s">
        <v>1073</v>
      </c>
      <c r="M40" t="s">
        <v>1163</v>
      </c>
      <c r="N40" t="s">
        <v>1256</v>
      </c>
      <c r="O40" t="s">
        <v>146</v>
      </c>
      <c r="P40" t="s">
        <v>1440</v>
      </c>
      <c r="Q40" t="s">
        <v>1535</v>
      </c>
      <c r="R40" t="s">
        <v>1627</v>
      </c>
      <c r="S40" t="s">
        <v>1718</v>
      </c>
      <c r="T40" t="s">
        <v>1802</v>
      </c>
      <c r="U40" t="s">
        <v>1892</v>
      </c>
    </row>
    <row r="44" spans="1:21">
      <c r="A44" t="s">
        <v>60</v>
      </c>
      <c r="B44" t="s">
        <v>166</v>
      </c>
      <c r="C44" t="s">
        <v>249</v>
      </c>
      <c r="D44" t="s">
        <v>342</v>
      </c>
      <c r="E44" t="s">
        <v>430</v>
      </c>
      <c r="F44" t="s">
        <v>522</v>
      </c>
      <c r="G44" t="s">
        <v>613</v>
      </c>
      <c r="H44" t="s">
        <v>708</v>
      </c>
      <c r="I44" t="s">
        <v>799</v>
      </c>
      <c r="J44" t="s">
        <v>888</v>
      </c>
      <c r="K44" t="s">
        <v>977</v>
      </c>
      <c r="L44" t="s">
        <v>1074</v>
      </c>
      <c r="M44" t="s">
        <v>1164</v>
      </c>
      <c r="N44" t="s">
        <v>256</v>
      </c>
      <c r="O44" t="s">
        <v>1346</v>
      </c>
      <c r="P44" t="s">
        <v>1441</v>
      </c>
      <c r="Q44" t="s">
        <v>1536</v>
      </c>
      <c r="R44" t="s">
        <v>1628</v>
      </c>
      <c r="S44" t="s">
        <v>1719</v>
      </c>
      <c r="T44" t="s">
        <v>1803</v>
      </c>
      <c r="U44" t="s">
        <v>1893</v>
      </c>
    </row>
    <row r="45" spans="1:21">
      <c r="A45" t="s">
        <v>61</v>
      </c>
      <c r="B45" t="s">
        <v>167</v>
      </c>
      <c r="C45" t="s">
        <v>250</v>
      </c>
      <c r="D45" t="s">
        <v>343</v>
      </c>
      <c r="E45" t="s">
        <v>431</v>
      </c>
      <c r="F45" t="s">
        <v>523</v>
      </c>
      <c r="G45" t="s">
        <v>614</v>
      </c>
      <c r="H45" t="s">
        <v>709</v>
      </c>
      <c r="I45" t="s">
        <v>800</v>
      </c>
      <c r="J45" t="s">
        <v>889</v>
      </c>
      <c r="K45" t="s">
        <v>978</v>
      </c>
      <c r="L45" t="s">
        <v>1075</v>
      </c>
      <c r="M45" t="s">
        <v>1165</v>
      </c>
      <c r="N45" t="s">
        <v>1257</v>
      </c>
      <c r="O45" t="s">
        <v>1347</v>
      </c>
      <c r="P45" t="s">
        <v>1442</v>
      </c>
      <c r="Q45" t="s">
        <v>1537</v>
      </c>
      <c r="R45" t="s">
        <v>1629</v>
      </c>
      <c r="S45" t="s">
        <v>1720</v>
      </c>
      <c r="T45" t="s">
        <v>1804</v>
      </c>
      <c r="U45" t="s">
        <v>1894</v>
      </c>
    </row>
    <row r="46" spans="1:21">
      <c r="A46" t="s">
        <v>62</v>
      </c>
      <c r="B46" t="s">
        <v>168</v>
      </c>
      <c r="C46" t="s">
        <v>251</v>
      </c>
      <c r="D46" t="s">
        <v>344</v>
      </c>
      <c r="E46" t="s">
        <v>432</v>
      </c>
      <c r="F46" t="s">
        <v>524</v>
      </c>
      <c r="G46" t="s">
        <v>615</v>
      </c>
      <c r="H46" t="s">
        <v>710</v>
      </c>
      <c r="I46" t="s">
        <v>801</v>
      </c>
      <c r="J46" t="s">
        <v>890</v>
      </c>
      <c r="K46" t="s">
        <v>979</v>
      </c>
      <c r="L46" t="s">
        <v>1076</v>
      </c>
      <c r="M46" t="s">
        <v>1166</v>
      </c>
      <c r="N46" t="s">
        <v>1258</v>
      </c>
      <c r="O46" t="s">
        <v>1348</v>
      </c>
      <c r="P46" t="s">
        <v>1443</v>
      </c>
      <c r="Q46" t="s">
        <v>1538</v>
      </c>
      <c r="R46" t="s">
        <v>1630</v>
      </c>
      <c r="S46" t="s">
        <v>1721</v>
      </c>
      <c r="T46" t="s">
        <v>1805</v>
      </c>
      <c r="U46" t="s">
        <v>1895</v>
      </c>
    </row>
    <row r="47" spans="1:21">
      <c r="A47" t="s">
        <v>63</v>
      </c>
      <c r="B47" t="s">
        <v>146</v>
      </c>
      <c r="C47" t="s">
        <v>252</v>
      </c>
      <c r="D47" t="s">
        <v>345</v>
      </c>
      <c r="E47" t="s">
        <v>433</v>
      </c>
      <c r="F47" t="s">
        <v>525</v>
      </c>
      <c r="G47" t="s">
        <v>616</v>
      </c>
      <c r="H47" t="s">
        <v>711</v>
      </c>
      <c r="I47" t="s">
        <v>802</v>
      </c>
      <c r="J47" t="s">
        <v>891</v>
      </c>
      <c r="K47" t="s">
        <v>980</v>
      </c>
      <c r="L47" t="s">
        <v>1077</v>
      </c>
      <c r="M47" t="s">
        <v>1167</v>
      </c>
      <c r="N47" t="s">
        <v>1259</v>
      </c>
      <c r="O47" t="s">
        <v>1349</v>
      </c>
      <c r="P47" t="s">
        <v>1444</v>
      </c>
      <c r="Q47" t="s">
        <v>1539</v>
      </c>
      <c r="R47" t="s">
        <v>1631</v>
      </c>
      <c r="S47" t="s">
        <v>1722</v>
      </c>
      <c r="T47" t="s">
        <v>1806</v>
      </c>
      <c r="U47" t="s">
        <v>516</v>
      </c>
    </row>
    <row r="48" spans="1:21">
      <c r="A48" t="s">
        <v>64</v>
      </c>
      <c r="B48" t="s">
        <v>169</v>
      </c>
      <c r="C48" t="s">
        <v>253</v>
      </c>
      <c r="D48" t="s">
        <v>346</v>
      </c>
      <c r="E48" t="s">
        <v>434</v>
      </c>
      <c r="F48" t="s">
        <v>526</v>
      </c>
      <c r="G48" t="s">
        <v>617</v>
      </c>
      <c r="H48" t="s">
        <v>712</v>
      </c>
      <c r="I48" t="s">
        <v>803</v>
      </c>
      <c r="J48" t="s">
        <v>892</v>
      </c>
      <c r="K48" t="s">
        <v>981</v>
      </c>
      <c r="L48" t="s">
        <v>1078</v>
      </c>
      <c r="M48" t="s">
        <v>1168</v>
      </c>
      <c r="N48" t="s">
        <v>1260</v>
      </c>
      <c r="O48" t="s">
        <v>1350</v>
      </c>
      <c r="P48" t="s">
        <v>1445</v>
      </c>
      <c r="Q48" t="s">
        <v>1540</v>
      </c>
      <c r="R48" t="s">
        <v>1632</v>
      </c>
      <c r="S48" t="s">
        <v>1723</v>
      </c>
      <c r="T48" t="s">
        <v>1807</v>
      </c>
      <c r="U48" t="s">
        <v>1896</v>
      </c>
    </row>
    <row r="49" spans="1:21">
      <c r="A49" t="s">
        <v>65</v>
      </c>
      <c r="B49" t="s">
        <v>146</v>
      </c>
      <c r="C49" t="s">
        <v>146</v>
      </c>
      <c r="D49" t="s">
        <v>146</v>
      </c>
      <c r="E49" t="s">
        <v>146</v>
      </c>
      <c r="F49" t="s">
        <v>146</v>
      </c>
      <c r="G49" t="s">
        <v>146</v>
      </c>
      <c r="H49" t="s">
        <v>713</v>
      </c>
      <c r="I49" t="s">
        <v>146</v>
      </c>
      <c r="J49" t="s">
        <v>146</v>
      </c>
      <c r="K49" t="s">
        <v>146</v>
      </c>
      <c r="L49" t="s">
        <v>146</v>
      </c>
      <c r="M49" t="s">
        <v>146</v>
      </c>
      <c r="N49" t="s">
        <v>1261</v>
      </c>
      <c r="O49" t="s">
        <v>146</v>
      </c>
      <c r="P49" t="s">
        <v>1446</v>
      </c>
      <c r="Q49" t="s">
        <v>1541</v>
      </c>
      <c r="R49" t="s">
        <v>1633</v>
      </c>
      <c r="S49" t="s">
        <v>146</v>
      </c>
      <c r="T49" t="s">
        <v>146</v>
      </c>
      <c r="U49" t="s">
        <v>146</v>
      </c>
    </row>
    <row r="50" spans="1:21">
      <c r="A50" t="s">
        <v>66</v>
      </c>
      <c r="B50" t="s">
        <v>169</v>
      </c>
      <c r="C50" t="s">
        <v>253</v>
      </c>
      <c r="D50" t="s">
        <v>346</v>
      </c>
      <c r="E50" t="s">
        <v>434</v>
      </c>
      <c r="F50" t="s">
        <v>526</v>
      </c>
      <c r="G50" t="s">
        <v>617</v>
      </c>
      <c r="H50" t="s">
        <v>714</v>
      </c>
      <c r="I50" t="s">
        <v>803</v>
      </c>
      <c r="J50" t="s">
        <v>892</v>
      </c>
      <c r="K50" t="s">
        <v>981</v>
      </c>
      <c r="L50" t="s">
        <v>1078</v>
      </c>
      <c r="M50" t="s">
        <v>1168</v>
      </c>
      <c r="N50" t="s">
        <v>1262</v>
      </c>
      <c r="O50" t="s">
        <v>1350</v>
      </c>
      <c r="P50" t="s">
        <v>1447</v>
      </c>
      <c r="Q50" t="s">
        <v>1542</v>
      </c>
      <c r="R50" t="s">
        <v>1634</v>
      </c>
      <c r="S50" t="s">
        <v>1723</v>
      </c>
      <c r="T50" t="s">
        <v>1807</v>
      </c>
      <c r="U50" t="s">
        <v>1896</v>
      </c>
    </row>
    <row r="51" spans="1:21">
      <c r="A51" t="s">
        <v>67</v>
      </c>
      <c r="B51" t="s">
        <v>170</v>
      </c>
      <c r="C51" t="s">
        <v>254</v>
      </c>
      <c r="D51" t="s">
        <v>347</v>
      </c>
      <c r="E51" t="s">
        <v>435</v>
      </c>
      <c r="F51" t="s">
        <v>527</v>
      </c>
      <c r="G51" t="s">
        <v>618</v>
      </c>
      <c r="H51" t="s">
        <v>715</v>
      </c>
      <c r="I51" t="s">
        <v>804</v>
      </c>
      <c r="J51" t="s">
        <v>893</v>
      </c>
      <c r="K51" t="s">
        <v>982</v>
      </c>
      <c r="L51" t="s">
        <v>1079</v>
      </c>
      <c r="M51" t="s">
        <v>1169</v>
      </c>
      <c r="N51" t="s">
        <v>1263</v>
      </c>
      <c r="O51" t="s">
        <v>1351</v>
      </c>
      <c r="P51" t="s">
        <v>1448</v>
      </c>
      <c r="Q51" t="s">
        <v>1543</v>
      </c>
      <c r="R51" t="s">
        <v>1635</v>
      </c>
      <c r="S51" t="s">
        <v>837</v>
      </c>
      <c r="T51" t="s">
        <v>1808</v>
      </c>
      <c r="U51" t="s">
        <v>1897</v>
      </c>
    </row>
    <row r="52" spans="1:21">
      <c r="A52" t="s">
        <v>68</v>
      </c>
      <c r="B52" t="s">
        <v>171</v>
      </c>
      <c r="C52" t="s">
        <v>171</v>
      </c>
      <c r="D52" t="s">
        <v>348</v>
      </c>
      <c r="E52" t="s">
        <v>436</v>
      </c>
      <c r="F52" t="s">
        <v>528</v>
      </c>
      <c r="G52" t="s">
        <v>619</v>
      </c>
      <c r="H52" t="s">
        <v>716</v>
      </c>
      <c r="I52" t="s">
        <v>805</v>
      </c>
      <c r="J52" t="s">
        <v>894</v>
      </c>
      <c r="K52" t="s">
        <v>983</v>
      </c>
      <c r="L52" t="s">
        <v>1080</v>
      </c>
      <c r="M52" t="s">
        <v>1170</v>
      </c>
      <c r="N52" t="s">
        <v>447</v>
      </c>
      <c r="O52" t="s">
        <v>1352</v>
      </c>
      <c r="P52" t="s">
        <v>1449</v>
      </c>
      <c r="Q52" t="s">
        <v>1544</v>
      </c>
      <c r="R52" t="s">
        <v>1636</v>
      </c>
      <c r="S52" t="s">
        <v>1724</v>
      </c>
      <c r="T52" t="s">
        <v>1809</v>
      </c>
      <c r="U52" t="s">
        <v>538</v>
      </c>
    </row>
    <row r="53" spans="1:21">
      <c r="A53" t="s">
        <v>69</v>
      </c>
      <c r="B53" t="s">
        <v>172</v>
      </c>
      <c r="C53" t="s">
        <v>255</v>
      </c>
      <c r="D53" t="s">
        <v>349</v>
      </c>
      <c r="E53" t="s">
        <v>437</v>
      </c>
      <c r="F53" t="s">
        <v>529</v>
      </c>
      <c r="G53" t="s">
        <v>620</v>
      </c>
      <c r="H53" t="s">
        <v>717</v>
      </c>
      <c r="I53" t="s">
        <v>806</v>
      </c>
      <c r="J53" t="s">
        <v>895</v>
      </c>
      <c r="K53" t="s">
        <v>984</v>
      </c>
      <c r="L53" t="s">
        <v>1081</v>
      </c>
      <c r="M53" t="s">
        <v>1171</v>
      </c>
      <c r="N53" t="s">
        <v>1264</v>
      </c>
      <c r="O53" t="s">
        <v>1353</v>
      </c>
      <c r="P53" t="s">
        <v>1450</v>
      </c>
      <c r="Q53" t="s">
        <v>1545</v>
      </c>
      <c r="R53" t="s">
        <v>1637</v>
      </c>
      <c r="S53" t="s">
        <v>1725</v>
      </c>
      <c r="T53" t="s">
        <v>1810</v>
      </c>
      <c r="U53" t="s">
        <v>1898</v>
      </c>
    </row>
    <row r="54" spans="1:21">
      <c r="A54" t="s">
        <v>70</v>
      </c>
      <c r="B54" t="s">
        <v>173</v>
      </c>
      <c r="C54" t="s">
        <v>256</v>
      </c>
      <c r="D54" t="s">
        <v>350</v>
      </c>
      <c r="E54" t="s">
        <v>438</v>
      </c>
      <c r="F54" t="s">
        <v>530</v>
      </c>
      <c r="G54" t="s">
        <v>621</v>
      </c>
      <c r="H54" t="s">
        <v>718</v>
      </c>
      <c r="I54" t="s">
        <v>807</v>
      </c>
      <c r="J54" t="s">
        <v>896</v>
      </c>
      <c r="K54" t="s">
        <v>985</v>
      </c>
      <c r="L54" t="s">
        <v>1082</v>
      </c>
      <c r="M54" t="s">
        <v>1172</v>
      </c>
      <c r="N54" t="s">
        <v>1265</v>
      </c>
      <c r="O54" t="s">
        <v>1354</v>
      </c>
      <c r="P54" t="s">
        <v>1451</v>
      </c>
      <c r="Q54" t="s">
        <v>1546</v>
      </c>
      <c r="R54" t="s">
        <v>1638</v>
      </c>
      <c r="S54" t="s">
        <v>1726</v>
      </c>
      <c r="T54" t="s">
        <v>1811</v>
      </c>
      <c r="U54" t="s">
        <v>1899</v>
      </c>
    </row>
    <row r="55" spans="1:21">
      <c r="A55" t="s">
        <v>71</v>
      </c>
      <c r="B55" t="s">
        <v>174</v>
      </c>
      <c r="C55" t="s">
        <v>257</v>
      </c>
      <c r="D55" t="s">
        <v>351</v>
      </c>
      <c r="E55" t="s">
        <v>439</v>
      </c>
      <c r="F55" t="s">
        <v>531</v>
      </c>
      <c r="G55" t="s">
        <v>622</v>
      </c>
      <c r="H55" t="s">
        <v>719</v>
      </c>
      <c r="I55" t="s">
        <v>808</v>
      </c>
      <c r="J55" t="s">
        <v>897</v>
      </c>
      <c r="K55" t="s">
        <v>986</v>
      </c>
      <c r="L55" t="s">
        <v>1083</v>
      </c>
      <c r="M55" t="s">
        <v>1173</v>
      </c>
      <c r="N55" t="s">
        <v>1266</v>
      </c>
      <c r="O55" t="s">
        <v>1355</v>
      </c>
      <c r="P55" t="s">
        <v>1452</v>
      </c>
      <c r="Q55" t="s">
        <v>1547</v>
      </c>
      <c r="R55" t="s">
        <v>1639</v>
      </c>
      <c r="S55" t="s">
        <v>1727</v>
      </c>
      <c r="T55" t="s">
        <v>1812</v>
      </c>
      <c r="U55" t="s">
        <v>1900</v>
      </c>
    </row>
    <row r="56" spans="1:21">
      <c r="A56" t="s">
        <v>72</v>
      </c>
      <c r="B56" t="s">
        <v>175</v>
      </c>
      <c r="C56" t="s">
        <v>175</v>
      </c>
      <c r="D56" t="s">
        <v>352</v>
      </c>
      <c r="E56" t="s">
        <v>352</v>
      </c>
      <c r="F56" t="s">
        <v>352</v>
      </c>
      <c r="G56" t="s">
        <v>623</v>
      </c>
      <c r="H56" t="s">
        <v>352</v>
      </c>
      <c r="I56" t="s">
        <v>809</v>
      </c>
      <c r="J56" t="s">
        <v>898</v>
      </c>
      <c r="K56" t="s">
        <v>987</v>
      </c>
      <c r="L56" t="s">
        <v>1084</v>
      </c>
      <c r="M56" t="s">
        <v>1174</v>
      </c>
      <c r="N56" t="s">
        <v>1267</v>
      </c>
      <c r="O56" t="s">
        <v>1356</v>
      </c>
      <c r="P56" t="s">
        <v>1453</v>
      </c>
      <c r="Q56" t="s">
        <v>1548</v>
      </c>
      <c r="R56" t="s">
        <v>1640</v>
      </c>
      <c r="S56" t="s">
        <v>1728</v>
      </c>
      <c r="T56" t="s">
        <v>1813</v>
      </c>
      <c r="U56" t="s">
        <v>1901</v>
      </c>
    </row>
    <row r="57" spans="1:21">
      <c r="A57" t="s">
        <v>73</v>
      </c>
      <c r="B57" t="s">
        <v>146</v>
      </c>
      <c r="C57" t="s">
        <v>146</v>
      </c>
      <c r="D57" t="s">
        <v>146</v>
      </c>
      <c r="E57" t="s">
        <v>440</v>
      </c>
      <c r="F57" t="s">
        <v>440</v>
      </c>
      <c r="G57" t="s">
        <v>440</v>
      </c>
      <c r="H57" t="s">
        <v>440</v>
      </c>
      <c r="I57" t="s">
        <v>810</v>
      </c>
      <c r="J57" t="s">
        <v>810</v>
      </c>
      <c r="K57" t="s">
        <v>988</v>
      </c>
      <c r="L57" t="s">
        <v>988</v>
      </c>
      <c r="M57" t="s">
        <v>1175</v>
      </c>
      <c r="N57" t="s">
        <v>1175</v>
      </c>
      <c r="O57" t="s">
        <v>1357</v>
      </c>
      <c r="P57" t="s">
        <v>1454</v>
      </c>
      <c r="Q57" t="s">
        <v>1549</v>
      </c>
      <c r="R57" t="s">
        <v>1549</v>
      </c>
      <c r="S57" t="s">
        <v>1549</v>
      </c>
      <c r="T57" t="s">
        <v>1549</v>
      </c>
      <c r="U57" t="s">
        <v>1549</v>
      </c>
    </row>
    <row r="58" spans="1:21">
      <c r="A58" t="s">
        <v>74</v>
      </c>
      <c r="B58" t="s">
        <v>146</v>
      </c>
      <c r="C58" t="s">
        <v>258</v>
      </c>
      <c r="D58" t="s">
        <v>146</v>
      </c>
      <c r="E58" t="s">
        <v>441</v>
      </c>
      <c r="F58" t="s">
        <v>532</v>
      </c>
      <c r="G58" t="s">
        <v>146</v>
      </c>
      <c r="H58" t="s">
        <v>706</v>
      </c>
      <c r="I58" t="s">
        <v>146</v>
      </c>
      <c r="J58" t="s">
        <v>146</v>
      </c>
      <c r="K58" t="s">
        <v>989</v>
      </c>
      <c r="L58" t="s">
        <v>1085</v>
      </c>
      <c r="M58" t="s">
        <v>1176</v>
      </c>
      <c r="N58" t="s">
        <v>1268</v>
      </c>
      <c r="O58" t="s">
        <v>1358</v>
      </c>
      <c r="P58" t="s">
        <v>1455</v>
      </c>
      <c r="Q58" t="s">
        <v>1550</v>
      </c>
      <c r="R58" t="s">
        <v>1641</v>
      </c>
      <c r="S58" t="s">
        <v>1729</v>
      </c>
      <c r="T58" t="s">
        <v>1814</v>
      </c>
      <c r="U58" t="s">
        <v>1902</v>
      </c>
    </row>
    <row r="59" spans="1:21">
      <c r="A59" t="s">
        <v>75</v>
      </c>
      <c r="B59" t="s">
        <v>146</v>
      </c>
      <c r="C59" t="s">
        <v>146</v>
      </c>
      <c r="D59" t="s">
        <v>146</v>
      </c>
      <c r="E59" t="s">
        <v>146</v>
      </c>
      <c r="F59" t="s">
        <v>146</v>
      </c>
      <c r="G59" t="s">
        <v>624</v>
      </c>
      <c r="H59" t="s">
        <v>146</v>
      </c>
      <c r="I59" t="s">
        <v>146</v>
      </c>
      <c r="J59" t="s">
        <v>146</v>
      </c>
      <c r="K59" t="s">
        <v>990</v>
      </c>
      <c r="L59" t="s">
        <v>1086</v>
      </c>
      <c r="M59" t="s">
        <v>1177</v>
      </c>
      <c r="N59" t="s">
        <v>1269</v>
      </c>
      <c r="O59" t="s">
        <v>1359</v>
      </c>
      <c r="P59" t="s">
        <v>1456</v>
      </c>
      <c r="Q59" t="s">
        <v>1551</v>
      </c>
      <c r="R59" t="s">
        <v>1642</v>
      </c>
      <c r="S59" t="s">
        <v>1730</v>
      </c>
      <c r="T59" t="s">
        <v>1815</v>
      </c>
      <c r="U59" t="s">
        <v>1903</v>
      </c>
    </row>
    <row r="60" spans="1:21">
      <c r="A60" t="s">
        <v>76</v>
      </c>
      <c r="B60" t="s">
        <v>176</v>
      </c>
      <c r="C60" t="s">
        <v>259</v>
      </c>
      <c r="D60" t="s">
        <v>353</v>
      </c>
      <c r="E60" t="s">
        <v>442</v>
      </c>
      <c r="F60" t="s">
        <v>533</v>
      </c>
      <c r="G60" t="s">
        <v>625</v>
      </c>
      <c r="H60" t="s">
        <v>720</v>
      </c>
      <c r="I60" t="s">
        <v>811</v>
      </c>
      <c r="J60" t="s">
        <v>899</v>
      </c>
      <c r="K60" t="s">
        <v>991</v>
      </c>
      <c r="L60" t="s">
        <v>1087</v>
      </c>
      <c r="M60" t="s">
        <v>1178</v>
      </c>
      <c r="N60" t="s">
        <v>1270</v>
      </c>
      <c r="O60" t="s">
        <v>1360</v>
      </c>
      <c r="P60" t="s">
        <v>1457</v>
      </c>
      <c r="Q60" t="s">
        <v>1552</v>
      </c>
      <c r="R60" t="s">
        <v>1643</v>
      </c>
      <c r="S60" t="s">
        <v>1731</v>
      </c>
      <c r="T60" t="s">
        <v>1816</v>
      </c>
      <c r="U60" t="s">
        <v>1904</v>
      </c>
    </row>
    <row r="61" spans="1:21">
      <c r="A61" t="s">
        <v>77</v>
      </c>
      <c r="B61" t="s">
        <v>177</v>
      </c>
      <c r="C61" t="s">
        <v>260</v>
      </c>
      <c r="D61" t="s">
        <v>354</v>
      </c>
      <c r="E61" t="s">
        <v>443</v>
      </c>
      <c r="F61" t="s">
        <v>534</v>
      </c>
      <c r="G61" t="s">
        <v>626</v>
      </c>
      <c r="H61" t="s">
        <v>721</v>
      </c>
      <c r="I61" t="s">
        <v>812</v>
      </c>
      <c r="J61" t="s">
        <v>900</v>
      </c>
      <c r="K61" t="s">
        <v>992</v>
      </c>
      <c r="L61" t="s">
        <v>1088</v>
      </c>
      <c r="M61" t="s">
        <v>1179</v>
      </c>
      <c r="N61" t="s">
        <v>1271</v>
      </c>
      <c r="O61" t="s">
        <v>1361</v>
      </c>
      <c r="P61" t="s">
        <v>1458</v>
      </c>
      <c r="Q61" t="s">
        <v>1553</v>
      </c>
      <c r="R61" t="s">
        <v>1644</v>
      </c>
      <c r="S61" t="s">
        <v>1732</v>
      </c>
      <c r="T61" t="s">
        <v>1817</v>
      </c>
      <c r="U61" t="s">
        <v>1905</v>
      </c>
    </row>
    <row r="62" spans="1:21">
      <c r="A62" t="s">
        <v>78</v>
      </c>
      <c r="B62" t="s">
        <v>178</v>
      </c>
      <c r="C62" t="s">
        <v>261</v>
      </c>
      <c r="D62" t="s">
        <v>355</v>
      </c>
      <c r="E62" t="s">
        <v>444</v>
      </c>
      <c r="F62" t="s">
        <v>535</v>
      </c>
      <c r="G62" t="s">
        <v>627</v>
      </c>
      <c r="H62" t="s">
        <v>722</v>
      </c>
      <c r="I62" t="s">
        <v>813</v>
      </c>
      <c r="J62" t="s">
        <v>901</v>
      </c>
      <c r="K62" t="s">
        <v>993</v>
      </c>
      <c r="L62" t="s">
        <v>1089</v>
      </c>
      <c r="M62" t="s">
        <v>1180</v>
      </c>
      <c r="N62" t="s">
        <v>1272</v>
      </c>
      <c r="O62" t="s">
        <v>1362</v>
      </c>
      <c r="P62" t="s">
        <v>1459</v>
      </c>
      <c r="Q62" t="s">
        <v>1554</v>
      </c>
      <c r="R62" t="s">
        <v>1645</v>
      </c>
      <c r="S62" t="s">
        <v>1733</v>
      </c>
      <c r="T62" t="s">
        <v>1818</v>
      </c>
      <c r="U62" t="s">
        <v>1906</v>
      </c>
    </row>
    <row r="63" spans="1:21">
      <c r="A63" t="s">
        <v>79</v>
      </c>
      <c r="B63" t="s">
        <v>179</v>
      </c>
      <c r="C63" t="s">
        <v>262</v>
      </c>
      <c r="D63" t="s">
        <v>356</v>
      </c>
      <c r="E63" t="s">
        <v>445</v>
      </c>
      <c r="F63" t="s">
        <v>536</v>
      </c>
      <c r="G63" t="s">
        <v>628</v>
      </c>
      <c r="H63" t="s">
        <v>723</v>
      </c>
      <c r="I63" t="s">
        <v>814</v>
      </c>
      <c r="J63" t="s">
        <v>902</v>
      </c>
      <c r="K63" t="s">
        <v>994</v>
      </c>
      <c r="L63" t="s">
        <v>1090</v>
      </c>
      <c r="M63" t="s">
        <v>1181</v>
      </c>
      <c r="N63" t="s">
        <v>1273</v>
      </c>
      <c r="O63" t="s">
        <v>1363</v>
      </c>
      <c r="P63" t="s">
        <v>1460</v>
      </c>
      <c r="Q63" t="s">
        <v>1555</v>
      </c>
      <c r="R63" t="s">
        <v>1646</v>
      </c>
      <c r="S63" t="s">
        <v>1674</v>
      </c>
      <c r="T63" t="s">
        <v>1819</v>
      </c>
      <c r="U63" t="s">
        <v>1907</v>
      </c>
    </row>
    <row r="64" spans="1:21">
      <c r="A64" t="s">
        <v>80</v>
      </c>
      <c r="B64" t="s">
        <v>180</v>
      </c>
      <c r="C64" t="s">
        <v>263</v>
      </c>
      <c r="D64" t="s">
        <v>357</v>
      </c>
      <c r="E64" t="s">
        <v>446</v>
      </c>
      <c r="F64" t="s">
        <v>537</v>
      </c>
      <c r="G64" t="s">
        <v>629</v>
      </c>
      <c r="H64" t="s">
        <v>724</v>
      </c>
      <c r="I64" t="s">
        <v>815</v>
      </c>
      <c r="J64" t="s">
        <v>903</v>
      </c>
      <c r="K64" t="s">
        <v>995</v>
      </c>
      <c r="L64" t="s">
        <v>1091</v>
      </c>
      <c r="M64" t="s">
        <v>1182</v>
      </c>
      <c r="N64" t="s">
        <v>1274</v>
      </c>
      <c r="O64" t="s">
        <v>1364</v>
      </c>
      <c r="P64" t="s">
        <v>1461</v>
      </c>
      <c r="Q64" t="s">
        <v>1556</v>
      </c>
      <c r="R64" t="s">
        <v>1647</v>
      </c>
      <c r="S64" t="s">
        <v>1734</v>
      </c>
      <c r="T64" t="s">
        <v>1820</v>
      </c>
      <c r="U64" t="s">
        <v>1908</v>
      </c>
    </row>
    <row r="65" spans="1:21">
      <c r="A65" t="s">
        <v>81</v>
      </c>
      <c r="B65" t="s">
        <v>181</v>
      </c>
      <c r="C65" t="s">
        <v>264</v>
      </c>
      <c r="D65" t="s">
        <v>358</v>
      </c>
      <c r="E65" t="s">
        <v>447</v>
      </c>
      <c r="F65" t="s">
        <v>538</v>
      </c>
      <c r="G65" t="s">
        <v>630</v>
      </c>
      <c r="H65" t="s">
        <v>725</v>
      </c>
      <c r="I65" t="s">
        <v>816</v>
      </c>
      <c r="J65" t="s">
        <v>904</v>
      </c>
      <c r="K65" t="s">
        <v>996</v>
      </c>
      <c r="L65" t="s">
        <v>269</v>
      </c>
      <c r="M65" t="s">
        <v>1183</v>
      </c>
      <c r="N65" t="s">
        <v>1275</v>
      </c>
      <c r="O65" t="s">
        <v>1365</v>
      </c>
      <c r="P65" t="s">
        <v>1462</v>
      </c>
      <c r="Q65" t="s">
        <v>1557</v>
      </c>
      <c r="R65" t="s">
        <v>1648</v>
      </c>
      <c r="S65" t="s">
        <v>1735</v>
      </c>
      <c r="T65" t="s">
        <v>1821</v>
      </c>
      <c r="U65" t="s">
        <v>1909</v>
      </c>
    </row>
    <row r="66" spans="1:21">
      <c r="A66" t="s">
        <v>82</v>
      </c>
      <c r="B66" t="s">
        <v>146</v>
      </c>
      <c r="C66" t="s">
        <v>146</v>
      </c>
      <c r="D66" t="s">
        <v>146</v>
      </c>
      <c r="E66" t="s">
        <v>146</v>
      </c>
      <c r="F66" t="s">
        <v>146</v>
      </c>
      <c r="G66" t="s">
        <v>631</v>
      </c>
      <c r="H66" t="s">
        <v>146</v>
      </c>
      <c r="I66" t="s">
        <v>146</v>
      </c>
      <c r="J66" t="s">
        <v>905</v>
      </c>
      <c r="K66" t="s">
        <v>997</v>
      </c>
      <c r="L66" t="s">
        <v>1092</v>
      </c>
      <c r="M66" t="s">
        <v>1184</v>
      </c>
      <c r="N66" t="s">
        <v>1276</v>
      </c>
      <c r="O66" t="s">
        <v>1366</v>
      </c>
      <c r="P66" t="s">
        <v>1463</v>
      </c>
      <c r="Q66" t="s">
        <v>1558</v>
      </c>
      <c r="R66" t="s">
        <v>1649</v>
      </c>
      <c r="S66" t="s">
        <v>1736</v>
      </c>
      <c r="T66" t="s">
        <v>1822</v>
      </c>
      <c r="U66" t="s">
        <v>1910</v>
      </c>
    </row>
    <row r="67" spans="1:21">
      <c r="A67" t="s">
        <v>83</v>
      </c>
      <c r="B67" t="s">
        <v>182</v>
      </c>
      <c r="C67" t="s">
        <v>265</v>
      </c>
      <c r="D67" t="s">
        <v>359</v>
      </c>
      <c r="E67" t="s">
        <v>448</v>
      </c>
      <c r="F67" t="s">
        <v>539</v>
      </c>
      <c r="G67" t="s">
        <v>632</v>
      </c>
      <c r="H67" t="s">
        <v>726</v>
      </c>
      <c r="I67" t="s">
        <v>817</v>
      </c>
      <c r="J67" t="s">
        <v>906</v>
      </c>
      <c r="K67" t="s">
        <v>523</v>
      </c>
      <c r="L67" t="s">
        <v>1093</v>
      </c>
      <c r="M67" t="s">
        <v>1185</v>
      </c>
      <c r="N67" t="s">
        <v>1277</v>
      </c>
      <c r="O67" t="s">
        <v>1367</v>
      </c>
      <c r="P67" t="s">
        <v>1464</v>
      </c>
      <c r="Q67" t="s">
        <v>1559</v>
      </c>
      <c r="R67" t="s">
        <v>1650</v>
      </c>
      <c r="S67" t="s">
        <v>1737</v>
      </c>
      <c r="T67" t="s">
        <v>1823</v>
      </c>
      <c r="U67" t="s">
        <v>1911</v>
      </c>
    </row>
    <row r="68" spans="1:21">
      <c r="A68" t="s">
        <v>84</v>
      </c>
      <c r="B68" t="s">
        <v>183</v>
      </c>
      <c r="C68" t="s">
        <v>266</v>
      </c>
      <c r="D68" t="s">
        <v>360</v>
      </c>
      <c r="E68" t="s">
        <v>449</v>
      </c>
      <c r="F68" t="s">
        <v>540</v>
      </c>
      <c r="G68" t="s">
        <v>633</v>
      </c>
      <c r="H68" t="s">
        <v>727</v>
      </c>
      <c r="I68" t="s">
        <v>818</v>
      </c>
      <c r="J68" t="s">
        <v>907</v>
      </c>
      <c r="K68" t="s">
        <v>998</v>
      </c>
      <c r="L68" t="s">
        <v>1094</v>
      </c>
      <c r="M68" t="s">
        <v>1186</v>
      </c>
      <c r="N68" t="s">
        <v>1278</v>
      </c>
      <c r="O68" t="s">
        <v>1368</v>
      </c>
      <c r="P68" t="s">
        <v>1465</v>
      </c>
      <c r="Q68" t="s">
        <v>1560</v>
      </c>
      <c r="R68" t="s">
        <v>1651</v>
      </c>
      <c r="S68" t="s">
        <v>1738</v>
      </c>
      <c r="T68" t="s">
        <v>1824</v>
      </c>
      <c r="U68" t="s">
        <v>1912</v>
      </c>
    </row>
    <row r="69" spans="1:21">
      <c r="A69" t="s">
        <v>85</v>
      </c>
      <c r="B69" t="s">
        <v>184</v>
      </c>
      <c r="C69" t="s">
        <v>267</v>
      </c>
      <c r="D69" t="s">
        <v>361</v>
      </c>
      <c r="E69" t="s">
        <v>450</v>
      </c>
      <c r="F69" t="s">
        <v>541</v>
      </c>
      <c r="G69" t="s">
        <v>634</v>
      </c>
      <c r="H69" t="s">
        <v>728</v>
      </c>
      <c r="I69" t="s">
        <v>819</v>
      </c>
      <c r="J69" t="s">
        <v>908</v>
      </c>
      <c r="K69" t="s">
        <v>999</v>
      </c>
      <c r="L69" t="s">
        <v>1095</v>
      </c>
      <c r="M69" t="s">
        <v>1187</v>
      </c>
      <c r="N69" t="s">
        <v>1279</v>
      </c>
      <c r="O69" t="s">
        <v>1369</v>
      </c>
      <c r="P69" t="s">
        <v>1466</v>
      </c>
      <c r="Q69" t="s">
        <v>1561</v>
      </c>
      <c r="R69" t="s">
        <v>1652</v>
      </c>
      <c r="S69" t="s">
        <v>1739</v>
      </c>
      <c r="T69" t="s">
        <v>1825</v>
      </c>
      <c r="U69" t="s">
        <v>1913</v>
      </c>
    </row>
    <row r="70" spans="1:21">
      <c r="A70" t="s">
        <v>86</v>
      </c>
      <c r="B70" t="s">
        <v>185</v>
      </c>
      <c r="C70" t="s">
        <v>268</v>
      </c>
      <c r="D70" t="s">
        <v>362</v>
      </c>
      <c r="E70" t="s">
        <v>451</v>
      </c>
      <c r="F70" t="s">
        <v>542</v>
      </c>
      <c r="G70" t="s">
        <v>635</v>
      </c>
      <c r="H70" t="s">
        <v>729</v>
      </c>
      <c r="I70" t="s">
        <v>820</v>
      </c>
      <c r="J70" t="s">
        <v>909</v>
      </c>
      <c r="K70" t="s">
        <v>1000</v>
      </c>
      <c r="L70" t="s">
        <v>1096</v>
      </c>
      <c r="M70" t="s">
        <v>1188</v>
      </c>
      <c r="N70" t="s">
        <v>1280</v>
      </c>
      <c r="O70" t="s">
        <v>1370</v>
      </c>
      <c r="P70" t="s">
        <v>1467</v>
      </c>
      <c r="Q70" t="s">
        <v>1562</v>
      </c>
      <c r="R70" t="s">
        <v>1653</v>
      </c>
      <c r="S70" t="s">
        <v>1740</v>
      </c>
      <c r="T70" t="s">
        <v>1826</v>
      </c>
      <c r="U70" t="s">
        <v>1914</v>
      </c>
    </row>
    <row r="71" spans="1:21">
      <c r="A71" t="s">
        <v>87</v>
      </c>
      <c r="B71" t="s">
        <v>186</v>
      </c>
      <c r="C71" t="s">
        <v>269</v>
      </c>
      <c r="D71" t="s">
        <v>363</v>
      </c>
      <c r="E71" t="s">
        <v>452</v>
      </c>
      <c r="F71" t="s">
        <v>543</v>
      </c>
      <c r="G71" t="s">
        <v>636</v>
      </c>
      <c r="H71" t="s">
        <v>730</v>
      </c>
      <c r="I71" t="s">
        <v>821</v>
      </c>
      <c r="J71" t="s">
        <v>910</v>
      </c>
      <c r="K71" t="s">
        <v>1001</v>
      </c>
      <c r="L71" t="s">
        <v>1097</v>
      </c>
      <c r="M71" t="s">
        <v>1189</v>
      </c>
      <c r="N71" t="s">
        <v>1281</v>
      </c>
      <c r="O71" t="s">
        <v>1371</v>
      </c>
      <c r="P71" t="s">
        <v>1468</v>
      </c>
      <c r="Q71" t="s">
        <v>1563</v>
      </c>
      <c r="R71" t="s">
        <v>1654</v>
      </c>
      <c r="S71" t="s">
        <v>1741</v>
      </c>
      <c r="T71" t="s">
        <v>1827</v>
      </c>
      <c r="U71" t="s">
        <v>1915</v>
      </c>
    </row>
    <row r="72" spans="1:21">
      <c r="A72" t="s">
        <v>88</v>
      </c>
      <c r="B72" t="s">
        <v>187</v>
      </c>
      <c r="C72" t="s">
        <v>270</v>
      </c>
      <c r="D72" t="s">
        <v>364</v>
      </c>
      <c r="E72" t="s">
        <v>453</v>
      </c>
      <c r="F72" t="s">
        <v>544</v>
      </c>
      <c r="G72" t="s">
        <v>637</v>
      </c>
      <c r="H72" t="s">
        <v>731</v>
      </c>
      <c r="I72" t="s">
        <v>822</v>
      </c>
      <c r="J72" t="s">
        <v>911</v>
      </c>
      <c r="K72" t="s">
        <v>1002</v>
      </c>
      <c r="L72" t="s">
        <v>1098</v>
      </c>
      <c r="M72" t="s">
        <v>1190</v>
      </c>
      <c r="N72" t="s">
        <v>1282</v>
      </c>
      <c r="O72" t="s">
        <v>1372</v>
      </c>
      <c r="P72" t="s">
        <v>1469</v>
      </c>
      <c r="Q72" t="s">
        <v>1564</v>
      </c>
      <c r="R72" t="s">
        <v>1655</v>
      </c>
      <c r="S72" t="s">
        <v>1742</v>
      </c>
      <c r="T72" t="s">
        <v>1828</v>
      </c>
      <c r="U72" t="s">
        <v>1916</v>
      </c>
    </row>
    <row r="73" spans="1:21">
      <c r="A73" t="s">
        <v>89</v>
      </c>
      <c r="B73" t="s">
        <v>188</v>
      </c>
      <c r="C73" t="s">
        <v>271</v>
      </c>
      <c r="D73" t="s">
        <v>365</v>
      </c>
      <c r="E73" t="s">
        <v>454</v>
      </c>
      <c r="F73" t="s">
        <v>545</v>
      </c>
      <c r="G73" t="s">
        <v>638</v>
      </c>
      <c r="H73" t="s">
        <v>732</v>
      </c>
      <c r="I73" t="s">
        <v>823</v>
      </c>
      <c r="J73" t="s">
        <v>912</v>
      </c>
      <c r="K73" t="s">
        <v>1003</v>
      </c>
      <c r="L73" t="s">
        <v>1099</v>
      </c>
      <c r="M73" t="s">
        <v>1191</v>
      </c>
      <c r="N73" t="s">
        <v>1283</v>
      </c>
      <c r="O73" t="s">
        <v>1373</v>
      </c>
      <c r="P73" t="s">
        <v>1470</v>
      </c>
      <c r="Q73" t="s">
        <v>1373</v>
      </c>
      <c r="R73" t="s">
        <v>1656</v>
      </c>
      <c r="S73" t="s">
        <v>1743</v>
      </c>
      <c r="T73" t="s">
        <v>1829</v>
      </c>
      <c r="U73" t="s">
        <v>1917</v>
      </c>
    </row>
    <row r="74" spans="1:21">
      <c r="A74" t="s">
        <v>90</v>
      </c>
      <c r="B74" t="s">
        <v>189</v>
      </c>
      <c r="C74" t="s">
        <v>189</v>
      </c>
      <c r="D74" t="s">
        <v>189</v>
      </c>
      <c r="E74" t="s">
        <v>189</v>
      </c>
      <c r="F74" t="s">
        <v>189</v>
      </c>
      <c r="G74" t="s">
        <v>639</v>
      </c>
      <c r="H74" t="s">
        <v>639</v>
      </c>
      <c r="I74" t="s">
        <v>575</v>
      </c>
      <c r="J74" t="s">
        <v>575</v>
      </c>
      <c r="K74" t="s">
        <v>575</v>
      </c>
      <c r="L74" t="s">
        <v>575</v>
      </c>
      <c r="M74" t="s">
        <v>575</v>
      </c>
      <c r="N74" t="s">
        <v>639</v>
      </c>
      <c r="O74" t="s">
        <v>639</v>
      </c>
      <c r="P74" t="s">
        <v>575</v>
      </c>
      <c r="Q74" t="s">
        <v>575</v>
      </c>
      <c r="R74" t="s">
        <v>1657</v>
      </c>
      <c r="S74" t="s">
        <v>1657</v>
      </c>
      <c r="T74" t="s">
        <v>1657</v>
      </c>
      <c r="U74" t="s">
        <v>1657</v>
      </c>
    </row>
    <row r="75" spans="1:21">
      <c r="A75" t="s">
        <v>91</v>
      </c>
      <c r="B75" t="s">
        <v>190</v>
      </c>
      <c r="C75" t="s">
        <v>272</v>
      </c>
      <c r="D75" t="s">
        <v>366</v>
      </c>
      <c r="E75" t="s">
        <v>455</v>
      </c>
      <c r="F75" t="s">
        <v>546</v>
      </c>
      <c r="G75" t="s">
        <v>640</v>
      </c>
      <c r="H75" t="s">
        <v>733</v>
      </c>
      <c r="I75" t="s">
        <v>824</v>
      </c>
      <c r="J75" t="s">
        <v>913</v>
      </c>
      <c r="K75" t="s">
        <v>1004</v>
      </c>
      <c r="L75" t="s">
        <v>1100</v>
      </c>
      <c r="M75" t="s">
        <v>1100</v>
      </c>
      <c r="N75" t="s">
        <v>1284</v>
      </c>
      <c r="O75" t="s">
        <v>1374</v>
      </c>
      <c r="P75" t="s">
        <v>1471</v>
      </c>
      <c r="Q75" t="s">
        <v>710</v>
      </c>
      <c r="R75" t="s">
        <v>1658</v>
      </c>
      <c r="S75" t="s">
        <v>1744</v>
      </c>
      <c r="T75" t="s">
        <v>1830</v>
      </c>
      <c r="U75" t="s">
        <v>627</v>
      </c>
    </row>
    <row r="76" spans="1:21">
      <c r="A76" t="s">
        <v>92</v>
      </c>
      <c r="B76" t="s">
        <v>191</v>
      </c>
      <c r="C76" t="s">
        <v>273</v>
      </c>
      <c r="D76" t="s">
        <v>367</v>
      </c>
      <c r="E76" t="s">
        <v>456</v>
      </c>
      <c r="F76" t="s">
        <v>547</v>
      </c>
      <c r="G76" t="s">
        <v>641</v>
      </c>
      <c r="H76" t="s">
        <v>734</v>
      </c>
      <c r="I76" t="s">
        <v>825</v>
      </c>
      <c r="J76" t="s">
        <v>708</v>
      </c>
      <c r="K76" t="s">
        <v>1005</v>
      </c>
      <c r="L76" t="s">
        <v>1101</v>
      </c>
      <c r="M76" t="s">
        <v>1192</v>
      </c>
      <c r="N76" t="s">
        <v>1285</v>
      </c>
      <c r="O76" t="s">
        <v>1375</v>
      </c>
      <c r="P76" t="s">
        <v>1472</v>
      </c>
      <c r="Q76" t="s">
        <v>1565</v>
      </c>
      <c r="R76" t="s">
        <v>1659</v>
      </c>
      <c r="S76" t="s">
        <v>1745</v>
      </c>
      <c r="T76" t="s">
        <v>1831</v>
      </c>
      <c r="U76" t="s">
        <v>1918</v>
      </c>
    </row>
    <row r="77" spans="1:21">
      <c r="A77" t="s">
        <v>93</v>
      </c>
      <c r="B77" t="s">
        <v>192</v>
      </c>
      <c r="C77" t="s">
        <v>274</v>
      </c>
      <c r="D77" t="s">
        <v>368</v>
      </c>
      <c r="E77" t="s">
        <v>457</v>
      </c>
      <c r="F77" t="s">
        <v>548</v>
      </c>
      <c r="G77" t="s">
        <v>642</v>
      </c>
      <c r="H77" t="s">
        <v>505</v>
      </c>
      <c r="I77" t="s">
        <v>273</v>
      </c>
      <c r="J77" t="s">
        <v>914</v>
      </c>
      <c r="K77" t="s">
        <v>1006</v>
      </c>
      <c r="L77" t="s">
        <v>1102</v>
      </c>
      <c r="M77" t="s">
        <v>1193</v>
      </c>
      <c r="N77" t="s">
        <v>1286</v>
      </c>
      <c r="O77" t="s">
        <v>1376</v>
      </c>
      <c r="P77" t="s">
        <v>1473</v>
      </c>
      <c r="Q77" t="s">
        <v>1566</v>
      </c>
      <c r="R77" t="s">
        <v>1660</v>
      </c>
      <c r="S77" t="s">
        <v>234</v>
      </c>
      <c r="T77" t="s">
        <v>1688</v>
      </c>
      <c r="U77" t="s">
        <v>1919</v>
      </c>
    </row>
    <row r="78" spans="1:21">
      <c r="A78" t="s">
        <v>94</v>
      </c>
      <c r="B78" t="s">
        <v>193</v>
      </c>
      <c r="C78" t="s">
        <v>275</v>
      </c>
      <c r="D78" t="s">
        <v>369</v>
      </c>
      <c r="E78" t="s">
        <v>458</v>
      </c>
      <c r="F78" t="s">
        <v>549</v>
      </c>
      <c r="G78" t="s">
        <v>643</v>
      </c>
      <c r="H78" t="s">
        <v>735</v>
      </c>
      <c r="I78" t="s">
        <v>826</v>
      </c>
      <c r="J78" t="s">
        <v>915</v>
      </c>
      <c r="K78" t="s">
        <v>1007</v>
      </c>
      <c r="L78" t="s">
        <v>1103</v>
      </c>
      <c r="M78" t="s">
        <v>1194</v>
      </c>
      <c r="N78" t="s">
        <v>1287</v>
      </c>
      <c r="O78" t="s">
        <v>1377</v>
      </c>
      <c r="P78" t="s">
        <v>1474</v>
      </c>
      <c r="Q78" t="s">
        <v>1567</v>
      </c>
      <c r="R78" t="s">
        <v>1661</v>
      </c>
      <c r="S78" t="s">
        <v>1746</v>
      </c>
      <c r="T78" t="s">
        <v>1832</v>
      </c>
      <c r="U78" t="s">
        <v>1920</v>
      </c>
    </row>
    <row r="79" spans="1:21">
      <c r="A79" t="s">
        <v>95</v>
      </c>
      <c r="B79" t="s">
        <v>193</v>
      </c>
      <c r="C79" t="s">
        <v>275</v>
      </c>
      <c r="D79" t="s">
        <v>369</v>
      </c>
      <c r="E79" t="s">
        <v>458</v>
      </c>
      <c r="F79" t="s">
        <v>549</v>
      </c>
      <c r="G79" t="s">
        <v>643</v>
      </c>
      <c r="H79" t="s">
        <v>735</v>
      </c>
      <c r="I79" t="s">
        <v>826</v>
      </c>
      <c r="J79" t="s">
        <v>915</v>
      </c>
      <c r="K79" t="s">
        <v>1007</v>
      </c>
      <c r="L79" t="s">
        <v>1103</v>
      </c>
      <c r="M79" t="s">
        <v>1194</v>
      </c>
      <c r="N79" t="s">
        <v>1287</v>
      </c>
      <c r="O79" t="s">
        <v>1377</v>
      </c>
      <c r="P79" t="s">
        <v>1474</v>
      </c>
      <c r="Q79" t="s">
        <v>1567</v>
      </c>
      <c r="R79" t="s">
        <v>1661</v>
      </c>
      <c r="S79" t="s">
        <v>1746</v>
      </c>
      <c r="T79" t="s">
        <v>1832</v>
      </c>
      <c r="U79" t="s">
        <v>1920</v>
      </c>
    </row>
    <row r="80" spans="1:21">
      <c r="A80" t="s">
        <v>96</v>
      </c>
      <c r="B80" t="s">
        <v>178</v>
      </c>
      <c r="C80" t="s">
        <v>261</v>
      </c>
      <c r="D80" t="s">
        <v>355</v>
      </c>
      <c r="E80" t="s">
        <v>444</v>
      </c>
      <c r="F80" t="s">
        <v>535</v>
      </c>
      <c r="G80" t="s">
        <v>627</v>
      </c>
      <c r="H80" t="s">
        <v>722</v>
      </c>
      <c r="I80" t="s">
        <v>813</v>
      </c>
      <c r="J80" t="s">
        <v>901</v>
      </c>
      <c r="K80" t="s">
        <v>993</v>
      </c>
      <c r="L80" t="s">
        <v>1089</v>
      </c>
      <c r="M80" t="s">
        <v>1180</v>
      </c>
      <c r="N80" t="s">
        <v>1272</v>
      </c>
      <c r="O80" t="s">
        <v>1362</v>
      </c>
      <c r="P80" t="s">
        <v>1459</v>
      </c>
      <c r="Q80" t="s">
        <v>1554</v>
      </c>
      <c r="R80" t="s">
        <v>1645</v>
      </c>
      <c r="S80" t="s">
        <v>1733</v>
      </c>
      <c r="T80" t="s">
        <v>1818</v>
      </c>
      <c r="U80" t="s">
        <v>1906</v>
      </c>
    </row>
    <row r="81" spans="1:21">
      <c r="A81" t="s">
        <v>97</v>
      </c>
      <c r="B81" t="s">
        <v>194</v>
      </c>
      <c r="C81" t="s">
        <v>276</v>
      </c>
      <c r="D81" t="s">
        <v>370</v>
      </c>
      <c r="E81" t="s">
        <v>459</v>
      </c>
      <c r="F81" t="s">
        <v>550</v>
      </c>
      <c r="G81" t="s">
        <v>644</v>
      </c>
      <c r="H81" t="s">
        <v>736</v>
      </c>
      <c r="I81" t="s">
        <v>827</v>
      </c>
      <c r="J81" t="s">
        <v>916</v>
      </c>
      <c r="K81" t="s">
        <v>1008</v>
      </c>
      <c r="L81" t="s">
        <v>1104</v>
      </c>
      <c r="M81" t="s">
        <v>1195</v>
      </c>
      <c r="N81" t="s">
        <v>1288</v>
      </c>
      <c r="O81" t="s">
        <v>1378</v>
      </c>
      <c r="P81" t="s">
        <v>1475</v>
      </c>
      <c r="Q81" t="s">
        <v>1568</v>
      </c>
      <c r="R81" t="s">
        <v>1662</v>
      </c>
      <c r="S81" t="s">
        <v>1747</v>
      </c>
      <c r="T81" t="s">
        <v>1833</v>
      </c>
      <c r="U81" t="s">
        <v>1921</v>
      </c>
    </row>
    <row r="82" spans="1:21">
      <c r="A82" t="s">
        <v>98</v>
      </c>
      <c r="B82" t="s">
        <v>195</v>
      </c>
      <c r="C82" t="s">
        <v>277</v>
      </c>
      <c r="D82" t="s">
        <v>361</v>
      </c>
      <c r="E82" t="s">
        <v>460</v>
      </c>
      <c r="F82" t="s">
        <v>551</v>
      </c>
      <c r="G82" t="s">
        <v>645</v>
      </c>
      <c r="H82" t="s">
        <v>737</v>
      </c>
      <c r="I82" t="s">
        <v>828</v>
      </c>
      <c r="J82" t="s">
        <v>917</v>
      </c>
      <c r="K82" t="s">
        <v>1009</v>
      </c>
      <c r="L82" t="s">
        <v>1105</v>
      </c>
      <c r="M82" t="s">
        <v>1196</v>
      </c>
      <c r="N82" t="s">
        <v>1289</v>
      </c>
      <c r="O82" t="s">
        <v>1379</v>
      </c>
      <c r="P82" t="s">
        <v>1476</v>
      </c>
      <c r="Q82" t="s">
        <v>1569</v>
      </c>
      <c r="R82" t="s">
        <v>1663</v>
      </c>
      <c r="S82" t="s">
        <v>1748</v>
      </c>
      <c r="T82" t="s">
        <v>1834</v>
      </c>
      <c r="U82" t="s">
        <v>1922</v>
      </c>
    </row>
    <row r="83" spans="1:21">
      <c r="A83" t="s">
        <v>99</v>
      </c>
      <c r="B83" t="s">
        <v>146</v>
      </c>
      <c r="C83" t="s">
        <v>278</v>
      </c>
      <c r="D83" t="s">
        <v>371</v>
      </c>
      <c r="E83" t="s">
        <v>461</v>
      </c>
      <c r="F83" t="s">
        <v>552</v>
      </c>
      <c r="G83" t="s">
        <v>646</v>
      </c>
      <c r="H83" t="s">
        <v>738</v>
      </c>
      <c r="I83" t="s">
        <v>829</v>
      </c>
      <c r="J83" t="s">
        <v>918</v>
      </c>
      <c r="K83" t="s">
        <v>1010</v>
      </c>
      <c r="L83" t="s">
        <v>1106</v>
      </c>
      <c r="M83" t="s">
        <v>1197</v>
      </c>
      <c r="N83" t="s">
        <v>1290</v>
      </c>
      <c r="O83" t="s">
        <v>1380</v>
      </c>
      <c r="P83" t="s">
        <v>1477</v>
      </c>
      <c r="Q83" t="s">
        <v>1570</v>
      </c>
      <c r="R83" t="s">
        <v>1664</v>
      </c>
      <c r="S83" t="s">
        <v>1749</v>
      </c>
      <c r="T83" t="s">
        <v>1835</v>
      </c>
      <c r="U83" t="s">
        <v>1923</v>
      </c>
    </row>
    <row r="84" spans="1:21">
      <c r="A84" t="s">
        <v>100</v>
      </c>
      <c r="B84" t="s">
        <v>196</v>
      </c>
      <c r="C84" t="s">
        <v>279</v>
      </c>
      <c r="D84" t="s">
        <v>372</v>
      </c>
      <c r="E84" t="s">
        <v>462</v>
      </c>
      <c r="F84" t="s">
        <v>553</v>
      </c>
      <c r="G84" t="s">
        <v>647</v>
      </c>
      <c r="H84" t="s">
        <v>739</v>
      </c>
      <c r="I84" t="s">
        <v>830</v>
      </c>
      <c r="J84" t="s">
        <v>919</v>
      </c>
      <c r="K84" t="s">
        <v>816</v>
      </c>
      <c r="L84" t="s">
        <v>1107</v>
      </c>
      <c r="M84" t="s">
        <v>1198</v>
      </c>
      <c r="N84" t="s">
        <v>1291</v>
      </c>
      <c r="O84" t="s">
        <v>1381</v>
      </c>
      <c r="P84" t="s">
        <v>1478</v>
      </c>
      <c r="Q84" t="s">
        <v>1571</v>
      </c>
      <c r="R84" t="s">
        <v>227</v>
      </c>
      <c r="S84" t="s">
        <v>1576</v>
      </c>
      <c r="T84" t="s">
        <v>1836</v>
      </c>
      <c r="U84" t="s">
        <v>1924</v>
      </c>
    </row>
    <row r="85" spans="1:21">
      <c r="A85" t="s">
        <v>101</v>
      </c>
      <c r="B85" t="s">
        <v>197</v>
      </c>
      <c r="C85" t="s">
        <v>280</v>
      </c>
      <c r="D85" t="s">
        <v>373</v>
      </c>
      <c r="E85" t="s">
        <v>463</v>
      </c>
      <c r="F85" t="s">
        <v>554</v>
      </c>
      <c r="G85" t="s">
        <v>648</v>
      </c>
      <c r="H85" t="s">
        <v>740</v>
      </c>
      <c r="I85" t="s">
        <v>831</v>
      </c>
      <c r="J85" t="s">
        <v>920</v>
      </c>
      <c r="K85" t="s">
        <v>1011</v>
      </c>
      <c r="L85" t="s">
        <v>1108</v>
      </c>
      <c r="M85" t="s">
        <v>1199</v>
      </c>
      <c r="N85" t="s">
        <v>1292</v>
      </c>
      <c r="O85" t="s">
        <v>1382</v>
      </c>
      <c r="P85" t="s">
        <v>1479</v>
      </c>
      <c r="Q85" t="s">
        <v>1572</v>
      </c>
      <c r="R85" t="s">
        <v>1665</v>
      </c>
      <c r="S85" t="s">
        <v>1750</v>
      </c>
      <c r="T85" t="s">
        <v>1837</v>
      </c>
      <c r="U85" t="s">
        <v>1925</v>
      </c>
    </row>
    <row r="86" spans="1:21">
      <c r="A86" t="s">
        <v>102</v>
      </c>
      <c r="B86" t="s">
        <v>198</v>
      </c>
      <c r="C86" t="s">
        <v>281</v>
      </c>
      <c r="D86" t="s">
        <v>374</v>
      </c>
      <c r="E86" t="s">
        <v>464</v>
      </c>
      <c r="F86" t="s">
        <v>555</v>
      </c>
      <c r="G86" t="s">
        <v>649</v>
      </c>
      <c r="H86" t="s">
        <v>741</v>
      </c>
      <c r="I86" t="s">
        <v>832</v>
      </c>
      <c r="J86" t="s">
        <v>921</v>
      </c>
      <c r="K86" t="s">
        <v>1012</v>
      </c>
      <c r="L86" t="s">
        <v>1109</v>
      </c>
      <c r="M86" t="s">
        <v>1200</v>
      </c>
      <c r="N86" t="s">
        <v>1292</v>
      </c>
      <c r="O86" t="s">
        <v>1383</v>
      </c>
      <c r="P86" t="s">
        <v>1480</v>
      </c>
      <c r="Q86" t="s">
        <v>1572</v>
      </c>
      <c r="R86" t="s">
        <v>1666</v>
      </c>
      <c r="S86" t="s">
        <v>1750</v>
      </c>
      <c r="T86" t="s">
        <v>1838</v>
      </c>
      <c r="U86" t="s">
        <v>1926</v>
      </c>
    </row>
    <row r="87" spans="1:21">
      <c r="A87" t="s">
        <v>103</v>
      </c>
      <c r="B87" t="s">
        <v>199</v>
      </c>
      <c r="C87" t="s">
        <v>282</v>
      </c>
      <c r="D87" t="s">
        <v>375</v>
      </c>
      <c r="E87" t="s">
        <v>465</v>
      </c>
      <c r="F87" t="s">
        <v>556</v>
      </c>
      <c r="G87" t="s">
        <v>650</v>
      </c>
      <c r="H87" t="s">
        <v>742</v>
      </c>
      <c r="I87" t="s">
        <v>833</v>
      </c>
      <c r="J87" t="s">
        <v>922</v>
      </c>
      <c r="K87" t="s">
        <v>1013</v>
      </c>
      <c r="L87" t="s">
        <v>1110</v>
      </c>
      <c r="M87" t="s">
        <v>1201</v>
      </c>
      <c r="N87" t="s">
        <v>1293</v>
      </c>
      <c r="O87" t="s">
        <v>1384</v>
      </c>
      <c r="P87" t="s">
        <v>1481</v>
      </c>
      <c r="Q87" t="s">
        <v>1573</v>
      </c>
      <c r="R87" t="s">
        <v>1667</v>
      </c>
      <c r="S87" t="s">
        <v>1751</v>
      </c>
      <c r="T87" t="s">
        <v>1839</v>
      </c>
      <c r="U87" t="s">
        <v>1927</v>
      </c>
    </row>
    <row r="88" spans="1:21">
      <c r="A88" t="s">
        <v>104</v>
      </c>
      <c r="B88" t="s">
        <v>200</v>
      </c>
      <c r="C88" t="s">
        <v>283</v>
      </c>
      <c r="D88" t="s">
        <v>376</v>
      </c>
      <c r="E88" t="s">
        <v>466</v>
      </c>
      <c r="F88" t="s">
        <v>557</v>
      </c>
      <c r="G88" t="s">
        <v>651</v>
      </c>
      <c r="H88" t="s">
        <v>743</v>
      </c>
      <c r="I88" t="s">
        <v>834</v>
      </c>
      <c r="J88" t="s">
        <v>923</v>
      </c>
      <c r="K88" t="s">
        <v>1014</v>
      </c>
      <c r="L88" t="s">
        <v>1111</v>
      </c>
      <c r="M88" t="s">
        <v>1202</v>
      </c>
      <c r="N88" t="s">
        <v>1294</v>
      </c>
      <c r="O88" t="s">
        <v>1385</v>
      </c>
      <c r="P88" t="s">
        <v>1482</v>
      </c>
      <c r="Q88" t="s">
        <v>1574</v>
      </c>
      <c r="R88" t="s">
        <v>1668</v>
      </c>
      <c r="S88" t="s">
        <v>1752</v>
      </c>
      <c r="T88" t="s">
        <v>1840</v>
      </c>
      <c r="U88" t="s">
        <v>1928</v>
      </c>
    </row>
    <row r="89" spans="1:21">
      <c r="A89" t="s">
        <v>105</v>
      </c>
      <c r="B89" t="s">
        <v>193</v>
      </c>
      <c r="C89" t="s">
        <v>284</v>
      </c>
      <c r="D89" t="s">
        <v>369</v>
      </c>
      <c r="E89" t="s">
        <v>467</v>
      </c>
      <c r="F89" t="s">
        <v>558</v>
      </c>
      <c r="G89" t="s">
        <v>652</v>
      </c>
      <c r="H89" t="s">
        <v>744</v>
      </c>
      <c r="I89" t="s">
        <v>835</v>
      </c>
      <c r="J89" t="s">
        <v>924</v>
      </c>
      <c r="K89" t="s">
        <v>1015</v>
      </c>
      <c r="L89" t="s">
        <v>1112</v>
      </c>
      <c r="M89" t="s">
        <v>1203</v>
      </c>
      <c r="N89" t="s">
        <v>1295</v>
      </c>
      <c r="O89" t="s">
        <v>1386</v>
      </c>
      <c r="P89" t="s">
        <v>1483</v>
      </c>
      <c r="Q89" t="s">
        <v>1575</v>
      </c>
      <c r="R89" t="s">
        <v>1669</v>
      </c>
      <c r="S89" t="s">
        <v>1753</v>
      </c>
      <c r="T89" t="s">
        <v>1841</v>
      </c>
      <c r="U89" t="s">
        <v>1929</v>
      </c>
    </row>
    <row r="90" spans="1:21">
      <c r="A90" t="s">
        <v>106</v>
      </c>
      <c r="B90" t="s">
        <v>200</v>
      </c>
      <c r="C90" t="s">
        <v>285</v>
      </c>
      <c r="D90" t="s">
        <v>376</v>
      </c>
      <c r="E90" t="s">
        <v>468</v>
      </c>
      <c r="F90" t="s">
        <v>559</v>
      </c>
      <c r="G90" t="s">
        <v>653</v>
      </c>
      <c r="H90" t="s">
        <v>745</v>
      </c>
      <c r="I90" t="s">
        <v>836</v>
      </c>
      <c r="J90" t="s">
        <v>925</v>
      </c>
      <c r="K90" t="s">
        <v>1016</v>
      </c>
      <c r="L90" t="s">
        <v>1113</v>
      </c>
      <c r="M90" t="s">
        <v>1204</v>
      </c>
      <c r="N90" t="s">
        <v>304</v>
      </c>
      <c r="O90" t="s">
        <v>1387</v>
      </c>
      <c r="P90" t="s">
        <v>1484</v>
      </c>
      <c r="Q90" t="s">
        <v>1576</v>
      </c>
      <c r="R90" t="s">
        <v>1670</v>
      </c>
      <c r="S90" t="s">
        <v>1754</v>
      </c>
      <c r="T90" t="s">
        <v>1842</v>
      </c>
      <c r="U90" t="s">
        <v>1930</v>
      </c>
    </row>
    <row r="91" spans="1:21">
      <c r="A91" t="s">
        <v>107</v>
      </c>
      <c r="B91" t="s">
        <v>201</v>
      </c>
      <c r="C91" t="s">
        <v>286</v>
      </c>
      <c r="D91" t="s">
        <v>377</v>
      </c>
      <c r="E91" t="s">
        <v>469</v>
      </c>
      <c r="F91" t="s">
        <v>560</v>
      </c>
      <c r="G91" t="s">
        <v>654</v>
      </c>
      <c r="H91" t="s">
        <v>746</v>
      </c>
      <c r="I91" t="s">
        <v>837</v>
      </c>
      <c r="J91" t="s">
        <v>926</v>
      </c>
      <c r="K91" t="s">
        <v>1017</v>
      </c>
      <c r="L91" t="s">
        <v>1114</v>
      </c>
      <c r="M91" t="s">
        <v>1205</v>
      </c>
      <c r="N91" t="s">
        <v>1296</v>
      </c>
      <c r="O91" t="s">
        <v>1388</v>
      </c>
      <c r="P91" t="s">
        <v>1485</v>
      </c>
      <c r="Q91" t="s">
        <v>1577</v>
      </c>
      <c r="R91" t="s">
        <v>1671</v>
      </c>
      <c r="S91" t="s">
        <v>814</v>
      </c>
      <c r="T91" t="s">
        <v>1843</v>
      </c>
      <c r="U91" t="s">
        <v>1931</v>
      </c>
    </row>
    <row r="92" spans="1:21">
      <c r="A92" t="s">
        <v>108</v>
      </c>
      <c r="B92" t="s">
        <v>202</v>
      </c>
      <c r="C92" t="s">
        <v>287</v>
      </c>
      <c r="D92" t="s">
        <v>378</v>
      </c>
      <c r="E92" t="s">
        <v>470</v>
      </c>
      <c r="F92" t="s">
        <v>561</v>
      </c>
      <c r="G92" t="s">
        <v>655</v>
      </c>
      <c r="H92" t="s">
        <v>747</v>
      </c>
      <c r="I92" t="s">
        <v>471</v>
      </c>
      <c r="J92" t="s">
        <v>927</v>
      </c>
      <c r="K92" t="s">
        <v>1018</v>
      </c>
      <c r="L92" t="s">
        <v>1115</v>
      </c>
      <c r="M92" t="s">
        <v>1206</v>
      </c>
      <c r="N92" t="s">
        <v>1297</v>
      </c>
      <c r="O92" t="s">
        <v>1389</v>
      </c>
      <c r="P92" t="s">
        <v>1486</v>
      </c>
      <c r="Q92" t="s">
        <v>1578</v>
      </c>
      <c r="R92" t="s">
        <v>1672</v>
      </c>
      <c r="S92" t="s">
        <v>1017</v>
      </c>
      <c r="T92" t="s">
        <v>1844</v>
      </c>
      <c r="U92" t="s">
        <v>1932</v>
      </c>
    </row>
    <row r="96" spans="1:21">
      <c r="A96" t="s">
        <v>38</v>
      </c>
      <c r="B96" t="s">
        <v>150</v>
      </c>
      <c r="C96" t="s">
        <v>233</v>
      </c>
      <c r="D96" t="s">
        <v>323</v>
      </c>
      <c r="E96" t="s">
        <v>410</v>
      </c>
      <c r="F96" t="s">
        <v>504</v>
      </c>
      <c r="G96" t="s">
        <v>594</v>
      </c>
      <c r="H96" t="s">
        <v>689</v>
      </c>
      <c r="I96" t="s">
        <v>782</v>
      </c>
      <c r="J96" t="s">
        <v>870</v>
      </c>
      <c r="K96" t="s">
        <v>960</v>
      </c>
      <c r="L96" t="s">
        <v>1056</v>
      </c>
      <c r="M96" t="s">
        <v>1150</v>
      </c>
      <c r="N96" t="s">
        <v>1242</v>
      </c>
      <c r="O96" t="s">
        <v>1333</v>
      </c>
      <c r="P96" t="s">
        <v>1427</v>
      </c>
      <c r="Q96" t="s">
        <v>1520</v>
      </c>
      <c r="R96" t="s">
        <v>1611</v>
      </c>
      <c r="S96" t="s">
        <v>1707</v>
      </c>
      <c r="T96" t="s">
        <v>1786</v>
      </c>
      <c r="U96" t="s">
        <v>1879</v>
      </c>
    </row>
    <row r="97" spans="1:21">
      <c r="A97" t="s">
        <v>109</v>
      </c>
      <c r="B97" t="s">
        <v>203</v>
      </c>
      <c r="C97" t="s">
        <v>288</v>
      </c>
      <c r="D97" t="s">
        <v>340</v>
      </c>
      <c r="E97" t="s">
        <v>428</v>
      </c>
      <c r="F97" t="s">
        <v>521</v>
      </c>
      <c r="G97" t="s">
        <v>611</v>
      </c>
      <c r="H97" t="s">
        <v>706</v>
      </c>
      <c r="I97" t="s">
        <v>797</v>
      </c>
      <c r="J97" t="s">
        <v>886</v>
      </c>
      <c r="K97" t="s">
        <v>976</v>
      </c>
      <c r="L97" t="s">
        <v>1072</v>
      </c>
      <c r="M97" t="s">
        <v>1162</v>
      </c>
      <c r="N97" t="s">
        <v>1255</v>
      </c>
      <c r="O97" t="s">
        <v>1345</v>
      </c>
      <c r="P97" t="s">
        <v>1439</v>
      </c>
      <c r="Q97" t="s">
        <v>1534</v>
      </c>
      <c r="R97" t="s">
        <v>1626</v>
      </c>
      <c r="S97" t="s">
        <v>1717</v>
      </c>
      <c r="T97" t="s">
        <v>1801</v>
      </c>
      <c r="U97" t="s">
        <v>1891</v>
      </c>
    </row>
    <row r="98" spans="1:21">
      <c r="A98" t="s">
        <v>110</v>
      </c>
      <c r="B98" t="s">
        <v>204</v>
      </c>
      <c r="C98" t="s">
        <v>289</v>
      </c>
      <c r="D98" t="s">
        <v>379</v>
      </c>
      <c r="E98" t="s">
        <v>471</v>
      </c>
      <c r="F98" t="s">
        <v>562</v>
      </c>
      <c r="G98" t="s">
        <v>656</v>
      </c>
      <c r="H98" t="s">
        <v>748</v>
      </c>
      <c r="I98" t="s">
        <v>838</v>
      </c>
      <c r="J98" t="s">
        <v>928</v>
      </c>
      <c r="K98" t="s">
        <v>1019</v>
      </c>
      <c r="L98" t="s">
        <v>1116</v>
      </c>
      <c r="M98" t="s">
        <v>1207</v>
      </c>
      <c r="N98" t="s">
        <v>1298</v>
      </c>
      <c r="O98" t="s">
        <v>1390</v>
      </c>
      <c r="P98" t="s">
        <v>1487</v>
      </c>
      <c r="Q98" t="s">
        <v>1579</v>
      </c>
      <c r="R98" t="s">
        <v>1673</v>
      </c>
      <c r="S98" t="s">
        <v>1755</v>
      </c>
      <c r="T98" t="s">
        <v>1845</v>
      </c>
      <c r="U98" t="s">
        <v>1933</v>
      </c>
    </row>
    <row r="99" spans="1:21">
      <c r="A99" t="s">
        <v>111</v>
      </c>
      <c r="B99" t="s">
        <v>146</v>
      </c>
      <c r="C99" t="s">
        <v>146</v>
      </c>
      <c r="D99" t="s">
        <v>146</v>
      </c>
      <c r="E99" t="s">
        <v>472</v>
      </c>
      <c r="F99" t="s">
        <v>262</v>
      </c>
      <c r="G99" t="s">
        <v>657</v>
      </c>
      <c r="H99" t="s">
        <v>749</v>
      </c>
      <c r="I99" t="s">
        <v>839</v>
      </c>
      <c r="J99" t="s">
        <v>929</v>
      </c>
      <c r="K99" t="s">
        <v>1020</v>
      </c>
      <c r="L99" t="s">
        <v>1117</v>
      </c>
      <c r="M99" t="s">
        <v>1208</v>
      </c>
      <c r="N99" t="s">
        <v>1299</v>
      </c>
      <c r="O99" t="s">
        <v>1391</v>
      </c>
      <c r="P99" t="s">
        <v>1488</v>
      </c>
      <c r="Q99" t="s">
        <v>1580</v>
      </c>
      <c r="R99" t="s">
        <v>1674</v>
      </c>
      <c r="S99" t="s">
        <v>1756</v>
      </c>
      <c r="T99" t="s">
        <v>1846</v>
      </c>
      <c r="U99" t="s">
        <v>1934</v>
      </c>
    </row>
    <row r="100" spans="1:21">
      <c r="A100" t="s">
        <v>112</v>
      </c>
      <c r="B100" t="s">
        <v>205</v>
      </c>
      <c r="C100" t="s">
        <v>290</v>
      </c>
      <c r="D100" t="s">
        <v>380</v>
      </c>
      <c r="E100" t="s">
        <v>473</v>
      </c>
      <c r="F100" t="s">
        <v>563</v>
      </c>
      <c r="G100" t="s">
        <v>658</v>
      </c>
      <c r="H100" t="s">
        <v>750</v>
      </c>
      <c r="I100" t="s">
        <v>840</v>
      </c>
      <c r="J100" t="s">
        <v>930</v>
      </c>
      <c r="K100" t="s">
        <v>1021</v>
      </c>
      <c r="L100" t="s">
        <v>1118</v>
      </c>
      <c r="M100" t="s">
        <v>1209</v>
      </c>
      <c r="N100" t="s">
        <v>1300</v>
      </c>
      <c r="O100" t="s">
        <v>1392</v>
      </c>
      <c r="P100" t="s">
        <v>1489</v>
      </c>
      <c r="Q100" t="s">
        <v>1581</v>
      </c>
      <c r="R100" t="s">
        <v>1675</v>
      </c>
      <c r="S100" t="s">
        <v>1757</v>
      </c>
      <c r="T100" t="s">
        <v>1847</v>
      </c>
      <c r="U100" t="s">
        <v>1935</v>
      </c>
    </row>
    <row r="101" spans="1:21">
      <c r="A101" t="s">
        <v>113</v>
      </c>
      <c r="B101" t="s">
        <v>206</v>
      </c>
      <c r="C101" t="s">
        <v>291</v>
      </c>
      <c r="D101" t="s">
        <v>381</v>
      </c>
      <c r="E101" t="s">
        <v>474</v>
      </c>
      <c r="F101" t="s">
        <v>564</v>
      </c>
      <c r="G101" t="s">
        <v>659</v>
      </c>
      <c r="H101" t="s">
        <v>751</v>
      </c>
      <c r="I101" t="s">
        <v>841</v>
      </c>
      <c r="J101" t="s">
        <v>931</v>
      </c>
      <c r="K101" t="s">
        <v>1022</v>
      </c>
      <c r="L101" t="s">
        <v>1119</v>
      </c>
      <c r="M101" t="s">
        <v>1210</v>
      </c>
      <c r="N101" t="s">
        <v>1301</v>
      </c>
      <c r="O101" t="s">
        <v>1393</v>
      </c>
      <c r="P101" t="s">
        <v>1490</v>
      </c>
      <c r="Q101" t="s">
        <v>1582</v>
      </c>
      <c r="R101" t="s">
        <v>1676</v>
      </c>
      <c r="S101" t="s">
        <v>1395</v>
      </c>
      <c r="T101" t="s">
        <v>1848</v>
      </c>
      <c r="U101" t="s">
        <v>1936</v>
      </c>
    </row>
    <row r="102" spans="1:21">
      <c r="A102" t="s">
        <v>114</v>
      </c>
      <c r="B102" t="s">
        <v>207</v>
      </c>
      <c r="C102" t="s">
        <v>292</v>
      </c>
      <c r="D102" t="s">
        <v>382</v>
      </c>
      <c r="E102" t="s">
        <v>475</v>
      </c>
      <c r="F102" t="s">
        <v>565</v>
      </c>
      <c r="G102" t="s">
        <v>660</v>
      </c>
      <c r="H102" t="s">
        <v>752</v>
      </c>
      <c r="I102" t="s">
        <v>842</v>
      </c>
      <c r="J102" t="s">
        <v>932</v>
      </c>
      <c r="K102" t="s">
        <v>1023</v>
      </c>
      <c r="L102" t="s">
        <v>1120</v>
      </c>
      <c r="M102" t="s">
        <v>1211</v>
      </c>
      <c r="N102" t="s">
        <v>1302</v>
      </c>
      <c r="O102" t="s">
        <v>1394</v>
      </c>
      <c r="P102" t="s">
        <v>1491</v>
      </c>
      <c r="Q102" t="s">
        <v>1583</v>
      </c>
      <c r="R102" t="s">
        <v>1677</v>
      </c>
      <c r="S102" t="s">
        <v>1758</v>
      </c>
      <c r="T102" t="s">
        <v>1849</v>
      </c>
      <c r="U102" t="s">
        <v>1937</v>
      </c>
    </row>
    <row r="103" spans="1:21">
      <c r="A103" t="s">
        <v>115</v>
      </c>
      <c r="B103" t="s">
        <v>208</v>
      </c>
      <c r="C103" t="s">
        <v>293</v>
      </c>
      <c r="D103" t="s">
        <v>383</v>
      </c>
      <c r="E103" t="s">
        <v>476</v>
      </c>
      <c r="F103" t="s">
        <v>566</v>
      </c>
      <c r="G103" t="s">
        <v>661</v>
      </c>
      <c r="H103" t="s">
        <v>753</v>
      </c>
      <c r="I103" t="s">
        <v>843</v>
      </c>
      <c r="J103" t="s">
        <v>358</v>
      </c>
      <c r="K103" t="s">
        <v>1024</v>
      </c>
      <c r="L103" t="s">
        <v>1121</v>
      </c>
      <c r="M103" t="s">
        <v>1212</v>
      </c>
      <c r="N103" t="s">
        <v>1303</v>
      </c>
      <c r="O103" t="s">
        <v>1395</v>
      </c>
      <c r="P103" t="s">
        <v>1492</v>
      </c>
      <c r="Q103" t="s">
        <v>404</v>
      </c>
      <c r="R103" t="s">
        <v>1678</v>
      </c>
      <c r="S103" t="s">
        <v>1759</v>
      </c>
      <c r="T103" t="s">
        <v>1850</v>
      </c>
      <c r="U103" t="s">
        <v>503</v>
      </c>
    </row>
    <row r="104" spans="1:21">
      <c r="A104" t="s">
        <v>116</v>
      </c>
      <c r="B104" t="s">
        <v>209</v>
      </c>
      <c r="C104" t="s">
        <v>294</v>
      </c>
      <c r="D104" t="s">
        <v>384</v>
      </c>
      <c r="E104" t="s">
        <v>477</v>
      </c>
      <c r="F104" t="s">
        <v>567</v>
      </c>
      <c r="G104" t="s">
        <v>662</v>
      </c>
      <c r="H104" t="s">
        <v>754</v>
      </c>
      <c r="I104" t="s">
        <v>172</v>
      </c>
      <c r="J104" t="s">
        <v>933</v>
      </c>
      <c r="K104" t="s">
        <v>1025</v>
      </c>
      <c r="L104" t="s">
        <v>1122</v>
      </c>
      <c r="M104" t="s">
        <v>1213</v>
      </c>
      <c r="N104" t="s">
        <v>1304</v>
      </c>
      <c r="O104" t="s">
        <v>1396</v>
      </c>
      <c r="P104" t="s">
        <v>1493</v>
      </c>
      <c r="Q104" t="s">
        <v>1584</v>
      </c>
      <c r="R104" t="s">
        <v>1679</v>
      </c>
      <c r="S104" t="s">
        <v>1760</v>
      </c>
      <c r="T104" t="s">
        <v>1851</v>
      </c>
      <c r="U104" t="s">
        <v>1938</v>
      </c>
    </row>
    <row r="105" spans="1:21">
      <c r="A105" t="s">
        <v>117</v>
      </c>
      <c r="B105" t="s">
        <v>210</v>
      </c>
      <c r="C105" t="s">
        <v>295</v>
      </c>
      <c r="D105" t="s">
        <v>385</v>
      </c>
      <c r="E105" t="s">
        <v>478</v>
      </c>
      <c r="F105" t="s">
        <v>568</v>
      </c>
      <c r="G105" t="s">
        <v>663</v>
      </c>
      <c r="H105" t="s">
        <v>755</v>
      </c>
      <c r="I105" t="s">
        <v>844</v>
      </c>
      <c r="J105" t="s">
        <v>934</v>
      </c>
      <c r="K105" t="s">
        <v>1026</v>
      </c>
      <c r="L105" t="s">
        <v>1123</v>
      </c>
      <c r="M105" t="s">
        <v>1214</v>
      </c>
      <c r="N105" t="s">
        <v>1305</v>
      </c>
      <c r="O105" t="s">
        <v>1397</v>
      </c>
      <c r="P105" t="s">
        <v>1494</v>
      </c>
      <c r="Q105" t="s">
        <v>283</v>
      </c>
      <c r="R105" t="s">
        <v>1680</v>
      </c>
      <c r="S105" t="s">
        <v>1761</v>
      </c>
      <c r="T105" t="s">
        <v>1852</v>
      </c>
      <c r="U105" t="s">
        <v>1939</v>
      </c>
    </row>
    <row r="106" spans="1:21">
      <c r="A106" t="s">
        <v>118</v>
      </c>
      <c r="B106" t="s">
        <v>211</v>
      </c>
      <c r="C106" t="s">
        <v>296</v>
      </c>
      <c r="D106" t="s">
        <v>386</v>
      </c>
      <c r="E106" t="s">
        <v>479</v>
      </c>
      <c r="F106" t="s">
        <v>569</v>
      </c>
      <c r="G106" t="s">
        <v>664</v>
      </c>
      <c r="H106" t="s">
        <v>756</v>
      </c>
      <c r="I106" t="s">
        <v>845</v>
      </c>
      <c r="J106" t="s">
        <v>935</v>
      </c>
      <c r="K106" t="s">
        <v>1027</v>
      </c>
      <c r="L106" t="s">
        <v>1124</v>
      </c>
      <c r="M106" t="s">
        <v>1215</v>
      </c>
      <c r="N106" t="s">
        <v>1306</v>
      </c>
      <c r="O106" t="s">
        <v>1398</v>
      </c>
      <c r="P106" t="s">
        <v>1495</v>
      </c>
      <c r="Q106" t="s">
        <v>1585</v>
      </c>
      <c r="R106" t="s">
        <v>1681</v>
      </c>
      <c r="S106" t="s">
        <v>1762</v>
      </c>
      <c r="T106" t="s">
        <v>1853</v>
      </c>
      <c r="U106" t="s">
        <v>1940</v>
      </c>
    </row>
    <row r="107" spans="1:21">
      <c r="A107" t="s">
        <v>119</v>
      </c>
      <c r="B107" t="s">
        <v>212</v>
      </c>
      <c r="C107" t="s">
        <v>297</v>
      </c>
      <c r="D107" t="s">
        <v>387</v>
      </c>
      <c r="E107" t="s">
        <v>480</v>
      </c>
      <c r="F107" t="s">
        <v>570</v>
      </c>
      <c r="G107" t="s">
        <v>665</v>
      </c>
      <c r="H107" t="s">
        <v>757</v>
      </c>
      <c r="I107" t="s">
        <v>846</v>
      </c>
      <c r="J107" t="s">
        <v>936</v>
      </c>
      <c r="K107" t="s">
        <v>1028</v>
      </c>
      <c r="L107" t="s">
        <v>1125</v>
      </c>
      <c r="M107" t="s">
        <v>1216</v>
      </c>
      <c r="N107" t="s">
        <v>1307</v>
      </c>
      <c r="O107" t="s">
        <v>1399</v>
      </c>
      <c r="P107" t="s">
        <v>1496</v>
      </c>
      <c r="Q107" t="s">
        <v>1586</v>
      </c>
      <c r="R107" t="s">
        <v>1682</v>
      </c>
      <c r="S107" t="s">
        <v>1763</v>
      </c>
      <c r="T107" t="s">
        <v>1854</v>
      </c>
      <c r="U107" t="s">
        <v>1941</v>
      </c>
    </row>
    <row r="108" spans="1:21">
      <c r="A108" t="s">
        <v>120</v>
      </c>
      <c r="B108" t="s">
        <v>213</v>
      </c>
      <c r="C108" t="s">
        <v>298</v>
      </c>
      <c r="D108" t="s">
        <v>388</v>
      </c>
      <c r="E108" t="s">
        <v>481</v>
      </c>
      <c r="F108" t="s">
        <v>571</v>
      </c>
      <c r="G108" t="s">
        <v>666</v>
      </c>
      <c r="H108" t="s">
        <v>758</v>
      </c>
      <c r="I108" t="s">
        <v>847</v>
      </c>
      <c r="J108" t="s">
        <v>937</v>
      </c>
      <c r="K108" t="s">
        <v>1029</v>
      </c>
      <c r="L108" t="s">
        <v>1126</v>
      </c>
      <c r="M108" t="s">
        <v>1217</v>
      </c>
      <c r="N108" t="s">
        <v>1308</v>
      </c>
      <c r="O108" t="s">
        <v>1400</v>
      </c>
      <c r="P108" t="s">
        <v>1497</v>
      </c>
      <c r="Q108" t="s">
        <v>1587</v>
      </c>
      <c r="R108" t="s">
        <v>1683</v>
      </c>
      <c r="S108" t="s">
        <v>1764</v>
      </c>
      <c r="T108" t="s">
        <v>1855</v>
      </c>
      <c r="U108" t="s">
        <v>1942</v>
      </c>
    </row>
    <row r="109" spans="1:21">
      <c r="A109" t="s">
        <v>121</v>
      </c>
      <c r="B109" t="s">
        <v>214</v>
      </c>
      <c r="C109" t="s">
        <v>299</v>
      </c>
      <c r="D109" t="s">
        <v>389</v>
      </c>
      <c r="E109" t="s">
        <v>482</v>
      </c>
      <c r="F109" t="s">
        <v>572</v>
      </c>
      <c r="G109" t="s">
        <v>667</v>
      </c>
      <c r="H109" t="s">
        <v>759</v>
      </c>
      <c r="I109" t="s">
        <v>848</v>
      </c>
      <c r="J109" t="s">
        <v>938</v>
      </c>
      <c r="K109" t="s">
        <v>1030</v>
      </c>
      <c r="L109" t="s">
        <v>839</v>
      </c>
      <c r="M109" t="s">
        <v>293</v>
      </c>
      <c r="N109" t="s">
        <v>1309</v>
      </c>
      <c r="O109" t="s">
        <v>1401</v>
      </c>
      <c r="P109" t="s">
        <v>1498</v>
      </c>
      <c r="Q109" t="s">
        <v>1588</v>
      </c>
      <c r="R109" t="s">
        <v>1684</v>
      </c>
      <c r="S109" t="s">
        <v>1765</v>
      </c>
      <c r="T109" t="s">
        <v>1856</v>
      </c>
      <c r="U109" t="s">
        <v>1943</v>
      </c>
    </row>
    <row r="110" spans="1:21">
      <c r="A110" t="s">
        <v>122</v>
      </c>
      <c r="B110" t="s">
        <v>146</v>
      </c>
      <c r="C110" t="s">
        <v>146</v>
      </c>
      <c r="D110" t="s">
        <v>146</v>
      </c>
      <c r="E110" t="s">
        <v>483</v>
      </c>
      <c r="F110" t="s">
        <v>146</v>
      </c>
      <c r="G110" t="s">
        <v>146</v>
      </c>
      <c r="H110" t="s">
        <v>146</v>
      </c>
      <c r="I110" t="s">
        <v>849</v>
      </c>
      <c r="J110" t="s">
        <v>146</v>
      </c>
      <c r="K110" t="s">
        <v>1031</v>
      </c>
      <c r="L110" t="s">
        <v>146</v>
      </c>
      <c r="M110" t="s">
        <v>1218</v>
      </c>
      <c r="N110" t="s">
        <v>146</v>
      </c>
      <c r="O110" t="s">
        <v>146</v>
      </c>
      <c r="P110" t="s">
        <v>1499</v>
      </c>
      <c r="Q110" t="s">
        <v>1589</v>
      </c>
      <c r="R110" t="s">
        <v>146</v>
      </c>
      <c r="S110" t="s">
        <v>146</v>
      </c>
      <c r="T110" t="s">
        <v>146</v>
      </c>
      <c r="U110" t="s">
        <v>146</v>
      </c>
    </row>
    <row r="111" spans="1:21">
      <c r="A111" t="s">
        <v>123</v>
      </c>
      <c r="B111" t="s">
        <v>146</v>
      </c>
      <c r="C111" t="s">
        <v>300</v>
      </c>
      <c r="D111" t="s">
        <v>390</v>
      </c>
      <c r="E111" t="s">
        <v>484</v>
      </c>
      <c r="F111" t="s">
        <v>573</v>
      </c>
      <c r="G111" t="s">
        <v>668</v>
      </c>
      <c r="H111" t="s">
        <v>146</v>
      </c>
      <c r="I111" t="s">
        <v>146</v>
      </c>
      <c r="J111" t="s">
        <v>939</v>
      </c>
      <c r="K111" t="s">
        <v>1032</v>
      </c>
      <c r="L111" t="s">
        <v>1127</v>
      </c>
      <c r="M111" t="s">
        <v>146</v>
      </c>
      <c r="N111" t="s">
        <v>1310</v>
      </c>
      <c r="O111" t="s">
        <v>1402</v>
      </c>
      <c r="P111" t="s">
        <v>146</v>
      </c>
      <c r="Q111" t="s">
        <v>146</v>
      </c>
      <c r="R111" t="s">
        <v>146</v>
      </c>
      <c r="S111" t="s">
        <v>146</v>
      </c>
      <c r="T111" t="s">
        <v>146</v>
      </c>
      <c r="U111" t="s">
        <v>146</v>
      </c>
    </row>
    <row r="112" spans="1:21">
      <c r="A112" t="s">
        <v>124</v>
      </c>
      <c r="B112" t="s">
        <v>215</v>
      </c>
      <c r="C112" t="s">
        <v>301</v>
      </c>
      <c r="D112" t="s">
        <v>391</v>
      </c>
      <c r="E112" t="s">
        <v>485</v>
      </c>
      <c r="F112" t="s">
        <v>574</v>
      </c>
      <c r="G112" t="s">
        <v>669</v>
      </c>
      <c r="H112" t="s">
        <v>760</v>
      </c>
      <c r="I112" t="s">
        <v>850</v>
      </c>
      <c r="J112" t="s">
        <v>940</v>
      </c>
      <c r="K112" t="s">
        <v>1033</v>
      </c>
      <c r="L112" t="s">
        <v>1128</v>
      </c>
      <c r="M112" t="s">
        <v>1219</v>
      </c>
      <c r="N112" t="s">
        <v>1311</v>
      </c>
      <c r="O112" t="s">
        <v>1403</v>
      </c>
      <c r="P112" t="s">
        <v>1500</v>
      </c>
      <c r="Q112" t="s">
        <v>1590</v>
      </c>
      <c r="R112" t="s">
        <v>1685</v>
      </c>
      <c r="S112" t="s">
        <v>1766</v>
      </c>
      <c r="T112" t="s">
        <v>1857</v>
      </c>
      <c r="U112" t="s">
        <v>1944</v>
      </c>
    </row>
    <row r="113" spans="1:21">
      <c r="A113" t="s">
        <v>125</v>
      </c>
      <c r="B113" t="s">
        <v>146</v>
      </c>
      <c r="C113" t="s">
        <v>302</v>
      </c>
      <c r="D113" t="s">
        <v>392</v>
      </c>
      <c r="E113" t="s">
        <v>486</v>
      </c>
      <c r="F113" t="s">
        <v>575</v>
      </c>
      <c r="G113" t="s">
        <v>324</v>
      </c>
      <c r="H113" t="s">
        <v>146</v>
      </c>
      <c r="I113" t="s">
        <v>146</v>
      </c>
      <c r="J113" t="s">
        <v>146</v>
      </c>
      <c r="K113" t="s">
        <v>146</v>
      </c>
      <c r="L113" t="s">
        <v>146</v>
      </c>
      <c r="M113" t="s">
        <v>146</v>
      </c>
      <c r="N113" t="s">
        <v>146</v>
      </c>
      <c r="O113" t="s">
        <v>146</v>
      </c>
      <c r="P113" t="s">
        <v>146</v>
      </c>
      <c r="Q113" t="s">
        <v>146</v>
      </c>
      <c r="R113" t="s">
        <v>146</v>
      </c>
      <c r="S113" t="s">
        <v>146</v>
      </c>
      <c r="T113" t="s">
        <v>146</v>
      </c>
      <c r="U113" t="s">
        <v>146</v>
      </c>
    </row>
    <row r="114" spans="1:21">
      <c r="A114" t="s">
        <v>126</v>
      </c>
      <c r="B114" t="s">
        <v>216</v>
      </c>
      <c r="C114" t="s">
        <v>303</v>
      </c>
      <c r="D114" t="s">
        <v>393</v>
      </c>
      <c r="E114" t="s">
        <v>487</v>
      </c>
      <c r="F114" t="s">
        <v>576</v>
      </c>
      <c r="G114" t="s">
        <v>670</v>
      </c>
      <c r="H114" t="s">
        <v>761</v>
      </c>
      <c r="I114" t="s">
        <v>851</v>
      </c>
      <c r="J114" t="s">
        <v>941</v>
      </c>
      <c r="K114" t="s">
        <v>1034</v>
      </c>
      <c r="L114" t="s">
        <v>1129</v>
      </c>
      <c r="M114" t="s">
        <v>1220</v>
      </c>
      <c r="N114" t="s">
        <v>1312</v>
      </c>
      <c r="O114" t="s">
        <v>1404</v>
      </c>
      <c r="P114" t="s">
        <v>1501</v>
      </c>
      <c r="Q114" t="s">
        <v>1591</v>
      </c>
      <c r="R114" t="s">
        <v>1686</v>
      </c>
      <c r="S114" t="s">
        <v>1767</v>
      </c>
      <c r="T114" t="s">
        <v>1858</v>
      </c>
      <c r="U114" t="s">
        <v>1945</v>
      </c>
    </row>
    <row r="115" spans="1:21">
      <c r="A115" t="s">
        <v>127</v>
      </c>
      <c r="B115" t="s">
        <v>217</v>
      </c>
      <c r="C115" t="s">
        <v>304</v>
      </c>
      <c r="D115" t="s">
        <v>394</v>
      </c>
      <c r="E115" t="s">
        <v>488</v>
      </c>
      <c r="F115" t="s">
        <v>577</v>
      </c>
      <c r="G115" t="s">
        <v>671</v>
      </c>
      <c r="H115" t="s">
        <v>762</v>
      </c>
      <c r="I115" t="s">
        <v>852</v>
      </c>
      <c r="J115" t="s">
        <v>146</v>
      </c>
      <c r="K115" t="s">
        <v>1035</v>
      </c>
      <c r="L115" t="s">
        <v>1130</v>
      </c>
      <c r="M115" t="s">
        <v>1221</v>
      </c>
      <c r="N115" t="s">
        <v>1313</v>
      </c>
      <c r="O115" t="s">
        <v>1405</v>
      </c>
      <c r="P115" t="s">
        <v>1502</v>
      </c>
      <c r="Q115" t="s">
        <v>1592</v>
      </c>
      <c r="R115" t="s">
        <v>146</v>
      </c>
      <c r="S115" t="s">
        <v>1085</v>
      </c>
      <c r="T115" t="s">
        <v>1859</v>
      </c>
      <c r="U115" t="s">
        <v>1946</v>
      </c>
    </row>
    <row r="116" spans="1:21">
      <c r="A116" t="s">
        <v>128</v>
      </c>
      <c r="B116" t="s">
        <v>146</v>
      </c>
      <c r="C116" t="s">
        <v>146</v>
      </c>
      <c r="D116" t="s">
        <v>146</v>
      </c>
      <c r="E116" t="s">
        <v>146</v>
      </c>
      <c r="F116" t="s">
        <v>146</v>
      </c>
      <c r="G116" t="s">
        <v>146</v>
      </c>
      <c r="H116" t="s">
        <v>763</v>
      </c>
      <c r="I116" t="s">
        <v>146</v>
      </c>
      <c r="J116" t="s">
        <v>942</v>
      </c>
      <c r="K116" t="s">
        <v>1036</v>
      </c>
      <c r="L116" t="s">
        <v>1131</v>
      </c>
      <c r="M116" t="s">
        <v>1222</v>
      </c>
      <c r="N116" t="s">
        <v>1314</v>
      </c>
      <c r="O116" t="s">
        <v>1406</v>
      </c>
      <c r="P116" t="s">
        <v>146</v>
      </c>
      <c r="Q116" t="s">
        <v>146</v>
      </c>
      <c r="R116" t="s">
        <v>1687</v>
      </c>
      <c r="S116" t="s">
        <v>146</v>
      </c>
      <c r="T116" t="s">
        <v>1860</v>
      </c>
      <c r="U116" t="s">
        <v>1947</v>
      </c>
    </row>
    <row r="117" spans="1:21">
      <c r="A117" t="s">
        <v>129</v>
      </c>
      <c r="B117" t="s">
        <v>146</v>
      </c>
      <c r="C117" t="s">
        <v>146</v>
      </c>
      <c r="D117" t="s">
        <v>146</v>
      </c>
      <c r="E117" t="s">
        <v>146</v>
      </c>
      <c r="F117" t="s">
        <v>146</v>
      </c>
      <c r="G117" t="s">
        <v>146</v>
      </c>
      <c r="H117" t="s">
        <v>764</v>
      </c>
      <c r="I117" t="s">
        <v>146</v>
      </c>
      <c r="J117" t="s">
        <v>146</v>
      </c>
      <c r="K117" t="s">
        <v>146</v>
      </c>
      <c r="L117" t="s">
        <v>146</v>
      </c>
      <c r="M117" t="s">
        <v>146</v>
      </c>
      <c r="N117" t="s">
        <v>146</v>
      </c>
      <c r="O117" t="s">
        <v>146</v>
      </c>
      <c r="P117" t="s">
        <v>146</v>
      </c>
      <c r="Q117" t="s">
        <v>146</v>
      </c>
      <c r="R117" t="s">
        <v>146</v>
      </c>
      <c r="S117" t="s">
        <v>146</v>
      </c>
      <c r="T117" t="s">
        <v>146</v>
      </c>
      <c r="U117" t="s">
        <v>146</v>
      </c>
    </row>
    <row r="118" spans="1:21">
      <c r="A118" t="s">
        <v>130</v>
      </c>
      <c r="B118" t="s">
        <v>217</v>
      </c>
      <c r="C118" t="s">
        <v>304</v>
      </c>
      <c r="D118" t="s">
        <v>394</v>
      </c>
      <c r="E118" t="s">
        <v>488</v>
      </c>
      <c r="F118" t="s">
        <v>577</v>
      </c>
      <c r="G118" t="s">
        <v>671</v>
      </c>
      <c r="H118" t="s">
        <v>765</v>
      </c>
      <c r="I118" t="s">
        <v>852</v>
      </c>
      <c r="J118" t="s">
        <v>942</v>
      </c>
      <c r="K118" t="s">
        <v>1037</v>
      </c>
      <c r="L118" t="s">
        <v>1132</v>
      </c>
      <c r="M118" t="s">
        <v>1223</v>
      </c>
      <c r="N118" t="s">
        <v>1315</v>
      </c>
      <c r="O118" t="s">
        <v>1407</v>
      </c>
      <c r="P118" t="s">
        <v>1502</v>
      </c>
      <c r="Q118" t="s">
        <v>1592</v>
      </c>
      <c r="R118" t="s">
        <v>1687</v>
      </c>
      <c r="S118" t="s">
        <v>1085</v>
      </c>
      <c r="T118" t="s">
        <v>1861</v>
      </c>
      <c r="U118" t="s">
        <v>1948</v>
      </c>
    </row>
    <row r="119" spans="1:21">
      <c r="A119" t="s">
        <v>131</v>
      </c>
      <c r="B119" t="s">
        <v>146</v>
      </c>
      <c r="C119" t="s">
        <v>146</v>
      </c>
      <c r="D119" t="s">
        <v>146</v>
      </c>
      <c r="E119" t="s">
        <v>146</v>
      </c>
      <c r="F119" t="s">
        <v>146</v>
      </c>
      <c r="G119" t="s">
        <v>146</v>
      </c>
      <c r="H119" t="s">
        <v>146</v>
      </c>
      <c r="I119" t="s">
        <v>146</v>
      </c>
      <c r="J119" t="s">
        <v>146</v>
      </c>
      <c r="K119" t="s">
        <v>146</v>
      </c>
      <c r="L119" t="s">
        <v>1133</v>
      </c>
      <c r="M119" t="s">
        <v>1224</v>
      </c>
      <c r="N119" t="s">
        <v>1316</v>
      </c>
      <c r="O119" t="s">
        <v>1408</v>
      </c>
      <c r="P119" t="s">
        <v>955</v>
      </c>
      <c r="Q119" t="s">
        <v>1593</v>
      </c>
      <c r="R119" t="s">
        <v>1688</v>
      </c>
      <c r="S119" t="s">
        <v>1768</v>
      </c>
      <c r="T119" t="s">
        <v>1862</v>
      </c>
      <c r="U119" t="s">
        <v>1883</v>
      </c>
    </row>
    <row r="120" spans="1:21">
      <c r="A120" t="s">
        <v>132</v>
      </c>
      <c r="B120" t="s">
        <v>218</v>
      </c>
      <c r="C120" t="s">
        <v>305</v>
      </c>
      <c r="D120" t="s">
        <v>395</v>
      </c>
      <c r="E120" t="s">
        <v>489</v>
      </c>
      <c r="F120" t="s">
        <v>578</v>
      </c>
      <c r="G120" t="s">
        <v>672</v>
      </c>
      <c r="H120" t="s">
        <v>766</v>
      </c>
      <c r="I120" t="s">
        <v>853</v>
      </c>
      <c r="J120" t="s">
        <v>943</v>
      </c>
      <c r="K120" t="s">
        <v>1038</v>
      </c>
      <c r="L120" t="s">
        <v>1134</v>
      </c>
      <c r="M120" t="s">
        <v>1225</v>
      </c>
      <c r="N120" t="s">
        <v>1317</v>
      </c>
      <c r="O120" t="s">
        <v>1409</v>
      </c>
      <c r="P120" t="s">
        <v>1503</v>
      </c>
      <c r="Q120" t="s">
        <v>1594</v>
      </c>
      <c r="R120" t="s">
        <v>1689</v>
      </c>
      <c r="S120" t="s">
        <v>1769</v>
      </c>
      <c r="T120" t="s">
        <v>1863</v>
      </c>
      <c r="U120" t="s">
        <v>1949</v>
      </c>
    </row>
    <row r="121" spans="1:21">
      <c r="A121" t="s">
        <v>48</v>
      </c>
      <c r="B121" t="s">
        <v>156</v>
      </c>
      <c r="C121" t="s">
        <v>240</v>
      </c>
      <c r="D121" t="s">
        <v>332</v>
      </c>
      <c r="E121" t="s">
        <v>420</v>
      </c>
      <c r="F121" t="s">
        <v>513</v>
      </c>
      <c r="G121" t="s">
        <v>604</v>
      </c>
      <c r="H121" t="s">
        <v>698</v>
      </c>
      <c r="I121" t="s">
        <v>790</v>
      </c>
      <c r="J121" t="s">
        <v>878</v>
      </c>
      <c r="K121" t="s">
        <v>968</v>
      </c>
      <c r="L121" t="s">
        <v>1064</v>
      </c>
      <c r="M121" t="s">
        <v>1154</v>
      </c>
      <c r="N121" t="s">
        <v>1248</v>
      </c>
      <c r="O121" t="s">
        <v>1338</v>
      </c>
      <c r="P121" t="s">
        <v>1432</v>
      </c>
      <c r="Q121" t="s">
        <v>1526</v>
      </c>
      <c r="R121" t="s">
        <v>1618</v>
      </c>
      <c r="S121" t="s">
        <v>1711</v>
      </c>
      <c r="T121" t="s">
        <v>1793</v>
      </c>
      <c r="U121" t="s">
        <v>1885</v>
      </c>
    </row>
    <row r="122" spans="1:21">
      <c r="A122" t="s">
        <v>133</v>
      </c>
      <c r="B122" t="s">
        <v>219</v>
      </c>
      <c r="C122" t="s">
        <v>306</v>
      </c>
      <c r="D122" t="s">
        <v>396</v>
      </c>
      <c r="E122" t="s">
        <v>490</v>
      </c>
      <c r="F122" t="s">
        <v>579</v>
      </c>
      <c r="G122" t="s">
        <v>673</v>
      </c>
      <c r="H122" t="s">
        <v>767</v>
      </c>
      <c r="I122" t="s">
        <v>854</v>
      </c>
      <c r="J122" t="s">
        <v>944</v>
      </c>
      <c r="K122" t="s">
        <v>1039</v>
      </c>
      <c r="L122" t="s">
        <v>1135</v>
      </c>
      <c r="M122" t="s">
        <v>1226</v>
      </c>
      <c r="N122" t="s">
        <v>1318</v>
      </c>
      <c r="O122" t="s">
        <v>1410</v>
      </c>
      <c r="P122" t="s">
        <v>1504</v>
      </c>
      <c r="Q122" t="s">
        <v>1595</v>
      </c>
      <c r="R122" t="s">
        <v>1690</v>
      </c>
      <c r="S122" t="s">
        <v>1770</v>
      </c>
      <c r="T122" t="s">
        <v>1864</v>
      </c>
      <c r="U122" t="s">
        <v>1950</v>
      </c>
    </row>
    <row r="123" spans="1:21">
      <c r="A123" t="s">
        <v>53</v>
      </c>
      <c r="B123" t="s">
        <v>161</v>
      </c>
      <c r="C123" t="s">
        <v>245</v>
      </c>
      <c r="D123" t="s">
        <v>337</v>
      </c>
      <c r="E123" t="s">
        <v>425</v>
      </c>
      <c r="F123" t="s">
        <v>518</v>
      </c>
      <c r="G123" t="s">
        <v>608</v>
      </c>
      <c r="H123" t="s">
        <v>703</v>
      </c>
      <c r="I123" t="s">
        <v>794</v>
      </c>
      <c r="J123" t="s">
        <v>883</v>
      </c>
      <c r="K123" t="s">
        <v>973</v>
      </c>
      <c r="L123" t="s">
        <v>1069</v>
      </c>
      <c r="M123" t="s">
        <v>1159</v>
      </c>
      <c r="N123" t="s">
        <v>516</v>
      </c>
      <c r="O123" t="s">
        <v>1342</v>
      </c>
      <c r="P123" t="s">
        <v>1436</v>
      </c>
      <c r="Q123" t="s">
        <v>1531</v>
      </c>
      <c r="R123" t="s">
        <v>1623</v>
      </c>
      <c r="S123" t="s">
        <v>606</v>
      </c>
      <c r="T123" t="s">
        <v>1798</v>
      </c>
      <c r="U123" t="s">
        <v>1888</v>
      </c>
    </row>
    <row r="124" spans="1:21">
      <c r="A124" t="s">
        <v>49</v>
      </c>
      <c r="B124" t="s">
        <v>157</v>
      </c>
      <c r="C124" t="s">
        <v>241</v>
      </c>
      <c r="D124" t="s">
        <v>333</v>
      </c>
      <c r="E124" t="s">
        <v>421</v>
      </c>
      <c r="F124" t="s">
        <v>514</v>
      </c>
      <c r="G124" t="s">
        <v>421</v>
      </c>
      <c r="H124" t="s">
        <v>699</v>
      </c>
      <c r="I124" t="s">
        <v>699</v>
      </c>
      <c r="J124" t="s">
        <v>879</v>
      </c>
      <c r="K124" t="s">
        <v>969</v>
      </c>
      <c r="L124" t="s">
        <v>1065</v>
      </c>
      <c r="M124" t="s">
        <v>1155</v>
      </c>
      <c r="N124" t="s">
        <v>1249</v>
      </c>
      <c r="O124" t="s">
        <v>418</v>
      </c>
      <c r="P124" t="s">
        <v>514</v>
      </c>
      <c r="Q124" t="s">
        <v>1527</v>
      </c>
      <c r="R124" t="s">
        <v>1619</v>
      </c>
      <c r="S124" t="s">
        <v>234</v>
      </c>
      <c r="T124" t="s">
        <v>1794</v>
      </c>
      <c r="U124" t="s">
        <v>1583</v>
      </c>
    </row>
    <row r="125" spans="1:21">
      <c r="A125" t="s">
        <v>134</v>
      </c>
      <c r="B125" t="s">
        <v>146</v>
      </c>
      <c r="C125" t="s">
        <v>307</v>
      </c>
      <c r="D125" t="s">
        <v>146</v>
      </c>
      <c r="E125" t="s">
        <v>146</v>
      </c>
      <c r="F125" t="s">
        <v>146</v>
      </c>
      <c r="G125" t="s">
        <v>674</v>
      </c>
      <c r="H125" t="s">
        <v>146</v>
      </c>
      <c r="I125" t="s">
        <v>146</v>
      </c>
      <c r="J125" t="s">
        <v>146</v>
      </c>
      <c r="K125" t="s">
        <v>1040</v>
      </c>
      <c r="L125" t="s">
        <v>146</v>
      </c>
      <c r="M125" t="s">
        <v>146</v>
      </c>
      <c r="N125" t="s">
        <v>146</v>
      </c>
      <c r="O125" t="s">
        <v>1411</v>
      </c>
      <c r="P125" t="s">
        <v>146</v>
      </c>
      <c r="Q125" t="s">
        <v>146</v>
      </c>
      <c r="R125" t="s">
        <v>146</v>
      </c>
      <c r="S125" t="s">
        <v>1771</v>
      </c>
      <c r="T125" t="s">
        <v>146</v>
      </c>
      <c r="U125" t="s">
        <v>146</v>
      </c>
    </row>
    <row r="126" spans="1:21">
      <c r="A126" t="s">
        <v>135</v>
      </c>
      <c r="B126" t="s">
        <v>220</v>
      </c>
      <c r="C126" t="s">
        <v>308</v>
      </c>
      <c r="D126" t="s">
        <v>397</v>
      </c>
      <c r="E126" t="s">
        <v>491</v>
      </c>
      <c r="F126" t="s">
        <v>580</v>
      </c>
      <c r="G126" t="s">
        <v>675</v>
      </c>
      <c r="H126" t="s">
        <v>768</v>
      </c>
      <c r="I126" t="s">
        <v>855</v>
      </c>
      <c r="J126" t="s">
        <v>945</v>
      </c>
      <c r="K126" t="s">
        <v>1041</v>
      </c>
      <c r="L126" t="s">
        <v>1136</v>
      </c>
      <c r="M126" t="s">
        <v>1227</v>
      </c>
      <c r="N126" t="s">
        <v>1319</v>
      </c>
      <c r="O126" t="s">
        <v>1412</v>
      </c>
      <c r="P126" t="s">
        <v>1505</v>
      </c>
      <c r="Q126" t="s">
        <v>1596</v>
      </c>
      <c r="R126" t="s">
        <v>1691</v>
      </c>
      <c r="S126" t="s">
        <v>1772</v>
      </c>
      <c r="T126" t="s">
        <v>1865</v>
      </c>
      <c r="U126" t="s">
        <v>1951</v>
      </c>
    </row>
    <row r="127" spans="1:21">
      <c r="A127" t="s">
        <v>136</v>
      </c>
      <c r="B127" t="s">
        <v>220</v>
      </c>
      <c r="C127" t="s">
        <v>308</v>
      </c>
      <c r="D127" t="s">
        <v>397</v>
      </c>
      <c r="E127" t="s">
        <v>491</v>
      </c>
      <c r="F127" t="s">
        <v>580</v>
      </c>
      <c r="G127" t="s">
        <v>676</v>
      </c>
      <c r="H127" t="s">
        <v>768</v>
      </c>
      <c r="I127" t="s">
        <v>855</v>
      </c>
      <c r="J127" t="s">
        <v>945</v>
      </c>
      <c r="K127" t="s">
        <v>1041</v>
      </c>
      <c r="L127" t="s">
        <v>1136</v>
      </c>
      <c r="M127" t="s">
        <v>1227</v>
      </c>
      <c r="N127" t="s">
        <v>1319</v>
      </c>
      <c r="O127" t="s">
        <v>1412</v>
      </c>
      <c r="P127" t="s">
        <v>1505</v>
      </c>
      <c r="Q127" t="s">
        <v>1596</v>
      </c>
      <c r="R127" t="s">
        <v>1691</v>
      </c>
      <c r="S127" t="s">
        <v>1772</v>
      </c>
      <c r="T127" t="s">
        <v>1865</v>
      </c>
      <c r="U127" t="s">
        <v>1951</v>
      </c>
    </row>
    <row r="128" spans="1:21">
      <c r="A128" t="s">
        <v>137</v>
      </c>
      <c r="B128" t="s">
        <v>221</v>
      </c>
      <c r="C128" t="s">
        <v>309</v>
      </c>
      <c r="D128" t="s">
        <v>398</v>
      </c>
      <c r="E128" t="s">
        <v>492</v>
      </c>
      <c r="F128" t="s">
        <v>581</v>
      </c>
      <c r="G128" t="s">
        <v>677</v>
      </c>
      <c r="H128" t="s">
        <v>769</v>
      </c>
      <c r="I128" t="s">
        <v>856</v>
      </c>
      <c r="J128" t="s">
        <v>946</v>
      </c>
      <c r="K128" t="s">
        <v>1042</v>
      </c>
      <c r="L128" t="s">
        <v>1137</v>
      </c>
      <c r="M128" t="s">
        <v>1228</v>
      </c>
      <c r="N128" t="s">
        <v>1320</v>
      </c>
      <c r="O128" t="s">
        <v>1413</v>
      </c>
      <c r="P128" t="s">
        <v>1506</v>
      </c>
      <c r="Q128" t="s">
        <v>1597</v>
      </c>
      <c r="R128" t="s">
        <v>1692</v>
      </c>
      <c r="S128" t="s">
        <v>1773</v>
      </c>
      <c r="T128" t="s">
        <v>1866</v>
      </c>
      <c r="U128" t="s">
        <v>1952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workbookViewId="0"/>
  </sheetViews>
  <sheetFormatPr defaultRowHeight="15"/>
  <cols>
    <col min="2" max="2" width="9.140625" style="2"/>
  </cols>
  <sheetData>
    <row r="1" spans="1:2">
      <c r="A1" s="1" t="s">
        <v>0</v>
      </c>
      <c r="B1" s="1" t="s">
        <v>1953</v>
      </c>
    </row>
    <row r="2" spans="1:2">
      <c r="A2" t="s">
        <v>1954</v>
      </c>
      <c r="B2" s="2" t="s">
        <v>1970</v>
      </c>
    </row>
    <row r="3" spans="1:2">
      <c r="A3" t="s">
        <v>1955</v>
      </c>
      <c r="B3" s="2">
        <v>365.1</v>
      </c>
    </row>
    <row r="4" spans="1:2">
      <c r="A4" t="s">
        <v>1956</v>
      </c>
      <c r="B4" s="2" t="s">
        <v>1971</v>
      </c>
    </row>
    <row r="5" spans="1:2">
      <c r="A5" t="s">
        <v>1957</v>
      </c>
      <c r="B5" s="3">
        <v>0.13085</v>
      </c>
    </row>
    <row r="6" spans="1:2">
      <c r="A6" t="s">
        <v>1958</v>
      </c>
      <c r="B6" s="3">
        <v>0.0375</v>
      </c>
    </row>
    <row r="7" spans="1:2">
      <c r="A7" t="s">
        <v>1959</v>
      </c>
      <c r="B7" s="3">
        <v>0.005</v>
      </c>
    </row>
    <row r="8" spans="1:2">
      <c r="A8" t="s">
        <v>1960</v>
      </c>
      <c r="B8" s="2">
        <f>NPV(wacc,C22:N22)</f>
        <v>0</v>
      </c>
    </row>
    <row r="9" spans="1:2">
      <c r="A9" t="s">
        <v>1961</v>
      </c>
      <c r="B9" s="2">
        <f>n22*(1+tgr)/(wacc-tgr)</f>
        <v>0</v>
      </c>
    </row>
    <row r="10" spans="1:2">
      <c r="A10" t="s">
        <v>1962</v>
      </c>
      <c r="B10" s="2">
        <f>tv/(1+wacc)^12</f>
        <v>0</v>
      </c>
    </row>
    <row r="11" spans="1:2">
      <c r="A11" t="s">
        <v>1963</v>
      </c>
      <c r="B11" s="2">
        <f>b10+b8</f>
        <v>0</v>
      </c>
    </row>
    <row r="12" spans="1:2">
      <c r="A12" t="s">
        <v>1964</v>
      </c>
      <c r="B12" s="2">
        <v>7456</v>
      </c>
    </row>
    <row r="13" spans="1:2">
      <c r="A13" t="s">
        <v>1965</v>
      </c>
      <c r="B13" s="2">
        <f>b11+b12</f>
        <v>0</v>
      </c>
    </row>
    <row r="14" spans="1:2">
      <c r="A14" t="s">
        <v>1966</v>
      </c>
      <c r="B14" s="2">
        <v>309</v>
      </c>
    </row>
    <row r="15" spans="1:2">
      <c r="A15" t="s">
        <v>1967</v>
      </c>
      <c r="B15" s="2">
        <f>b13/b14</f>
        <v>0</v>
      </c>
    </row>
    <row r="16" spans="1:2">
      <c r="A16" t="s">
        <v>1968</v>
      </c>
      <c r="B16" s="2">
        <v>68.02999877929688</v>
      </c>
    </row>
    <row r="17" spans="1:14" s="3" customFormat="1">
      <c r="A17" s="3" t="s">
        <v>1969</v>
      </c>
      <c r="B17" s="3">
        <f>B15/B16-1</f>
        <v>0</v>
      </c>
    </row>
    <row r="21" spans="1:14">
      <c r="A21" t="s">
        <v>1992</v>
      </c>
      <c r="B21" s="2">
        <f>0</f>
        <v>0</v>
      </c>
      <c r="C21">
        <f>B21+1</f>
        <v>0</v>
      </c>
      <c r="D21">
        <f>C21+1</f>
        <v>0</v>
      </c>
      <c r="E21">
        <f>D21+1</f>
        <v>0</v>
      </c>
      <c r="F21">
        <f>E21+1</f>
        <v>0</v>
      </c>
      <c r="G21">
        <f>F21+1</f>
        <v>0</v>
      </c>
      <c r="H21">
        <f>G21+1</f>
        <v>0</v>
      </c>
      <c r="I21">
        <f>H21+1</f>
        <v>0</v>
      </c>
      <c r="J21">
        <f>I21+1</f>
        <v>0</v>
      </c>
      <c r="K21">
        <f>J21+1</f>
        <v>0</v>
      </c>
      <c r="L21">
        <f>K21+1</f>
        <v>0</v>
      </c>
      <c r="M21">
        <f>L21+1</f>
        <v>0</v>
      </c>
      <c r="N21">
        <f>M21+1</f>
        <v>0</v>
      </c>
    </row>
    <row r="22" spans="1:14">
      <c r="A22" t="s">
        <v>1991</v>
      </c>
      <c r="B22" s="2">
        <f>b3</f>
        <v>0</v>
      </c>
      <c r="C22">
        <f>B22*(1+fgr)</f>
        <v>0</v>
      </c>
      <c r="D22">
        <f>C22*(1+fgr)</f>
        <v>0</v>
      </c>
      <c r="E22">
        <f>D22*(1+fgr)</f>
        <v>0</v>
      </c>
      <c r="F22">
        <f>E22*(1+fgr)</f>
        <v>0</v>
      </c>
      <c r="G22">
        <f>F22*(1+fgr)</f>
        <v>0</v>
      </c>
      <c r="H22">
        <f>G22*(1+fgr)</f>
        <v>0</v>
      </c>
      <c r="I22">
        <f>H22*(1+fgr)</f>
        <v>0</v>
      </c>
      <c r="J22">
        <f>I22*(1+fgr)</f>
        <v>0</v>
      </c>
      <c r="K22">
        <f>J22*(1+fgr)</f>
        <v>0</v>
      </c>
      <c r="L22">
        <f>K22*(1+fgr)</f>
        <v>0</v>
      </c>
      <c r="M22">
        <f>L22*(1+fgr)</f>
        <v>0</v>
      </c>
      <c r="N22">
        <f>M22*(1+fgr)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sheetData>
    <row r="1" spans="1:3">
      <c r="A1" s="1" t="s">
        <v>1976</v>
      </c>
      <c r="B1" s="1" t="s">
        <v>1977</v>
      </c>
      <c r="C1" s="1" t="s">
        <v>1978</v>
      </c>
    </row>
    <row r="2" spans="1:3">
      <c r="A2">
        <v>0</v>
      </c>
      <c r="B2" t="s">
        <v>1970</v>
      </c>
      <c r="C2">
        <v>365.1</v>
      </c>
    </row>
    <row r="3" spans="1:3">
      <c r="A3">
        <v>1</v>
      </c>
      <c r="B3" t="s">
        <v>1979</v>
      </c>
      <c r="C3">
        <v>412.8733350000001</v>
      </c>
    </row>
    <row r="4" spans="1:3">
      <c r="A4">
        <v>2</v>
      </c>
      <c r="B4" t="s">
        <v>1980</v>
      </c>
      <c r="C4">
        <v>466.8978108847501</v>
      </c>
    </row>
    <row r="5" spans="1:3">
      <c r="A5">
        <v>3</v>
      </c>
      <c r="B5" t="s">
        <v>1981</v>
      </c>
      <c r="C5">
        <v>527.9913894390197</v>
      </c>
    </row>
    <row r="6" spans="1:3">
      <c r="A6">
        <v>4</v>
      </c>
      <c r="B6" t="s">
        <v>1982</v>
      </c>
      <c r="C6">
        <v>597.0790627471155</v>
      </c>
    </row>
    <row r="7" spans="1:3">
      <c r="A7">
        <v>5</v>
      </c>
      <c r="B7" t="s">
        <v>1983</v>
      </c>
      <c r="C7">
        <v>675.2068581075756</v>
      </c>
    </row>
    <row r="8" spans="1:3">
      <c r="A8">
        <v>6</v>
      </c>
      <c r="B8" t="s">
        <v>1984</v>
      </c>
      <c r="C8">
        <v>763.557675490952</v>
      </c>
    </row>
    <row r="9" spans="1:3">
      <c r="A9">
        <v>7</v>
      </c>
      <c r="B9" t="s">
        <v>1985</v>
      </c>
      <c r="C9">
        <v>863.4691973289431</v>
      </c>
    </row>
    <row r="10" spans="1:3">
      <c r="A10">
        <v>8</v>
      </c>
      <c r="B10" t="s">
        <v>1986</v>
      </c>
      <c r="C10">
        <v>976.4541417994354</v>
      </c>
    </row>
    <row r="11" spans="1:3">
      <c r="A11">
        <v>9</v>
      </c>
      <c r="B11" t="s">
        <v>1987</v>
      </c>
      <c r="C11">
        <v>1104.223166253892</v>
      </c>
    </row>
    <row r="12" spans="1:3">
      <c r="A12">
        <v>10</v>
      </c>
      <c r="B12" t="s">
        <v>1988</v>
      </c>
      <c r="C12">
        <v>1248.710767558214</v>
      </c>
    </row>
    <row r="13" spans="1:3">
      <c r="A13">
        <v>11</v>
      </c>
      <c r="B13" t="s">
        <v>1989</v>
      </c>
      <c r="C13">
        <v>1412.104571493206</v>
      </c>
    </row>
    <row r="14" spans="1:3">
      <c r="A14">
        <v>12</v>
      </c>
      <c r="B14" t="s">
        <v>1990</v>
      </c>
      <c r="C14">
        <v>1596.878454673092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financials</vt:lpstr>
      <vt:lpstr>dcf_model</vt:lpstr>
      <vt:lpstr>forecast</vt:lpstr>
      <vt:lpstr>fgr</vt:lpstr>
      <vt:lpstr>tgr</vt:lpstr>
      <vt:lpstr>tv</vt:lpstr>
      <vt:lpstr>wacc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2024-10-15T19:24:52Z</dcterms:created>
  <dcterms:modified xsi:type="dcterms:W3CDTF">2024-10-15T19:24:52Z</dcterms:modified>
</cp:coreProperties>
</file>