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0230" windowHeight="2745" activeTab="1"/>
  </bookViews>
  <sheets>
    <sheet name="ฝึกงาน" sheetId="1" r:id="rId1"/>
    <sheet name="สหกิจ" sheetId="2" r:id="rId2"/>
    <sheet name="DSฝึกงาน" sheetId="4" r:id="rId3"/>
    <sheet name="DSสหกิจ" sheetId="6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F17" i="4" l="1"/>
  <c r="J22" i="4"/>
  <c r="F22" i="4"/>
  <c r="J16" i="6" l="1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J16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K16" i="2" l="1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K1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</calcChain>
</file>

<file path=xl/sharedStrings.xml><?xml version="1.0" encoding="utf-8"?>
<sst xmlns="http://schemas.openxmlformats.org/spreadsheetml/2006/main" count="272" uniqueCount="85">
  <si>
    <t>ปี 1/1</t>
  </si>
  <si>
    <t xml:space="preserve"> 1/2</t>
  </si>
  <si>
    <t>ปี 2/1</t>
  </si>
  <si>
    <t>ปี 2/2</t>
  </si>
  <si>
    <t>ปี 3/1</t>
  </si>
  <si>
    <t>ปี 3/2</t>
  </si>
  <si>
    <t>ปี 4/1</t>
  </si>
  <si>
    <t>ปี 4/2</t>
  </si>
  <si>
    <t>Pro 1</t>
  </si>
  <si>
    <t>Pro1 Lab</t>
  </si>
  <si>
    <t>Pro 2</t>
  </si>
  <si>
    <t>Pro 2 lab</t>
  </si>
  <si>
    <t>DB</t>
  </si>
  <si>
    <t>DB Lab</t>
  </si>
  <si>
    <t>VB</t>
  </si>
  <si>
    <t>VB Lab</t>
  </si>
  <si>
    <t>Dynamic</t>
  </si>
  <si>
    <t>Dynamic Lab</t>
  </si>
  <si>
    <t>MIS</t>
  </si>
  <si>
    <t>SA</t>
  </si>
  <si>
    <t>mobile</t>
  </si>
  <si>
    <t>mobile lab</t>
  </si>
  <si>
    <t>mutimedia</t>
  </si>
  <si>
    <t>pre job</t>
  </si>
  <si>
    <t>web design</t>
  </si>
  <si>
    <t>ปี 3/3</t>
  </si>
  <si>
    <t>ฝึกงาน</t>
  </si>
  <si>
    <t>iot</t>
  </si>
  <si>
    <t>network</t>
  </si>
  <si>
    <t>network lab</t>
  </si>
  <si>
    <t>SE</t>
  </si>
  <si>
    <t>mining</t>
  </si>
  <si>
    <t>ERP</t>
  </si>
  <si>
    <t>ERP Lab</t>
  </si>
  <si>
    <t>สังคม</t>
  </si>
  <si>
    <t>มนุษย์ 1</t>
  </si>
  <si>
    <t>ภาษา 1</t>
  </si>
  <si>
    <t>บช</t>
  </si>
  <si>
    <t>การตลาด</t>
  </si>
  <si>
    <t>มนุษย์ 2</t>
  </si>
  <si>
    <t>ภาษา 2</t>
  </si>
  <si>
    <t>วิทย์ 1</t>
  </si>
  <si>
    <t>สถิติ</t>
  </si>
  <si>
    <t>ภาษา 3</t>
  </si>
  <si>
    <t>การจัดการ</t>
  </si>
  <si>
    <t>ภาษา 4</t>
  </si>
  <si>
    <t>เศรษฐศาสตร์</t>
  </si>
  <si>
    <t>กิจการสังคม</t>
  </si>
  <si>
    <t>วิทย์ 2</t>
  </si>
  <si>
    <t>eng present</t>
  </si>
  <si>
    <t>การเงิน</t>
  </si>
  <si>
    <t>ภาษา 5</t>
  </si>
  <si>
    <t>กฎหมาย</t>
  </si>
  <si>
    <t>Data Structure</t>
  </si>
  <si>
    <t>Select topic</t>
  </si>
  <si>
    <t xml:space="preserve">special </t>
  </si>
  <si>
    <t xml:space="preserve">Project </t>
  </si>
  <si>
    <t>package</t>
  </si>
  <si>
    <t>ชีพพื้นฐาน</t>
  </si>
  <si>
    <t>เสรี</t>
  </si>
  <si>
    <t>GE</t>
  </si>
  <si>
    <t>ชีพเลือก</t>
  </si>
  <si>
    <t>กลุ่มโครงสร้างพฐ</t>
  </si>
  <si>
    <t>IT ประยุกต์</t>
  </si>
  <si>
    <t>องค์กร</t>
  </si>
  <si>
    <t>วิธีการทาง software</t>
  </si>
  <si>
    <t>สหกิจ</t>
  </si>
  <si>
    <t>is research</t>
  </si>
  <si>
    <t>big data</t>
  </si>
  <si>
    <t>Intro to DS</t>
  </si>
  <si>
    <t>Machine Learning</t>
  </si>
  <si>
    <t>Data Visualization</t>
  </si>
  <si>
    <t>Graph Analytics</t>
  </si>
  <si>
    <t>Info Storage and Retrive</t>
  </si>
  <si>
    <t>Data Mining</t>
  </si>
  <si>
    <t>Big data</t>
  </si>
  <si>
    <t>Multimedia</t>
  </si>
  <si>
    <t>Forcating</t>
  </si>
  <si>
    <t>Data Science Prog.</t>
  </si>
  <si>
    <t>Data Science Prog. Lab.</t>
  </si>
  <si>
    <t>Co-operative</t>
  </si>
  <si>
    <t>ERP.</t>
  </si>
  <si>
    <t>ERP. Lab.</t>
  </si>
  <si>
    <t>Regression and Time Series</t>
  </si>
  <si>
    <t>Select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</si>
</sst>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sz val="12"/>
      <color theme="1"/>
      <name val="TH SarabunPSK"/>
      <family val="2"/>
    </font>
    <font>
      <b/>
      <u/>
      <sz val="12"/>
      <name val="TH SarabunPSK"/>
      <family val="2"/>
    </font>
    <font>
      <b/>
      <u/>
      <sz val="12"/>
      <color theme="1"/>
      <name val="TH SarabunPSK"/>
      <family val="2"/>
    </font>
    <font>
      <b/>
      <sz val="12"/>
      <color theme="1"/>
      <name val="TH SarabunPSK"/>
      <family val="2"/>
    </font>
    <font>
      <sz val="12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4" borderId="2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2" fillId="8" borderId="0" xfId="0" applyFont="1" applyFill="1"/>
    <xf numFmtId="0" fontId="3" fillId="8" borderId="2" xfId="0" applyFont="1" applyFill="1" applyBorder="1"/>
    <xf numFmtId="0" fontId="1" fillId="0" borderId="6" xfId="0" applyFont="1" applyBorder="1"/>
    <xf numFmtId="0" fontId="2" fillId="6" borderId="2" xfId="0" applyFont="1" applyFill="1" applyBorder="1" applyAlignment="1">
      <alignment vertical="center" wrapText="1"/>
    </xf>
    <xf numFmtId="0" fontId="1" fillId="0" borderId="9" xfId="0" applyFont="1" applyBorder="1"/>
    <xf numFmtId="0" fontId="3" fillId="6" borderId="2" xfId="0" applyFont="1" applyFill="1" applyBorder="1"/>
    <xf numFmtId="0" fontId="1" fillId="8" borderId="2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3" fillId="7" borderId="2" xfId="0" applyFont="1" applyFill="1" applyBorder="1"/>
    <xf numFmtId="0" fontId="2" fillId="10" borderId="8" xfId="0" applyFont="1" applyFill="1" applyBorder="1" applyAlignment="1">
      <alignment vertical="center" wrapText="1"/>
    </xf>
    <xf numFmtId="0" fontId="1" fillId="6" borderId="2" xfId="0" applyFont="1" applyFill="1" applyBorder="1"/>
    <xf numFmtId="0" fontId="3" fillId="10" borderId="2" xfId="0" applyFont="1" applyFill="1" applyBorder="1"/>
    <xf numFmtId="0" fontId="1" fillId="2" borderId="2" xfId="0" applyFont="1" applyFill="1" applyBorder="1"/>
    <xf numFmtId="0" fontId="1" fillId="9" borderId="2" xfId="0" applyFont="1" applyFill="1" applyBorder="1"/>
    <xf numFmtId="0" fontId="1" fillId="7" borderId="2" xfId="0" applyFont="1" applyFill="1" applyBorder="1"/>
    <xf numFmtId="0" fontId="1" fillId="11" borderId="2" xfId="0" applyFont="1" applyFill="1" applyBorder="1"/>
    <xf numFmtId="0" fontId="1" fillId="0" borderId="2" xfId="0" applyFont="1" applyFill="1" applyBorder="1"/>
    <xf numFmtId="0" fontId="1" fillId="0" borderId="3" xfId="0" applyFont="1" applyBorder="1"/>
    <xf numFmtId="0" fontId="4" fillId="0" borderId="3" xfId="0" applyFont="1" applyBorder="1"/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 applyBorder="1"/>
    <xf numFmtId="0" fontId="1" fillId="0" borderId="0" xfId="0" applyFont="1" applyFill="1"/>
    <xf numFmtId="0" fontId="5" fillId="0" borderId="0" xfId="0" applyFont="1"/>
    <xf numFmtId="0" fontId="1" fillId="0" borderId="9" xfId="0" applyFont="1" applyFill="1" applyBorder="1"/>
    <xf numFmtId="0" fontId="1" fillId="4" borderId="0" xfId="0" applyFont="1" applyFill="1"/>
    <xf numFmtId="0" fontId="1" fillId="0" borderId="5" xfId="0" applyFont="1" applyBorder="1" applyAlignment="1">
      <alignment horizontal="center"/>
    </xf>
    <xf numFmtId="0" fontId="1" fillId="5" borderId="6" xfId="0" applyFont="1" applyFill="1" applyBorder="1"/>
    <xf numFmtId="0" fontId="1" fillId="9" borderId="6" xfId="0" applyFont="1" applyFill="1" applyBorder="1"/>
    <xf numFmtId="0" fontId="1" fillId="3" borderId="6" xfId="0" applyFont="1" applyFill="1" applyBorder="1"/>
    <xf numFmtId="0" fontId="1" fillId="2" borderId="6" xfId="0" applyFont="1" applyFill="1" applyBorder="1"/>
    <xf numFmtId="0" fontId="4" fillId="0" borderId="7" xfId="0" applyFont="1" applyBorder="1"/>
    <xf numFmtId="0" fontId="4" fillId="0" borderId="0" xfId="0" applyFont="1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/>
    <xf numFmtId="0" fontId="1" fillId="5" borderId="1" xfId="0" applyFont="1" applyFill="1" applyBorder="1"/>
    <xf numFmtId="0" fontId="1" fillId="8" borderId="4" xfId="0" applyFont="1" applyFill="1" applyBorder="1"/>
    <xf numFmtId="0" fontId="1" fillId="9" borderId="4" xfId="0" applyFont="1" applyFill="1" applyBorder="1"/>
    <xf numFmtId="0" fontId="1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B1" zoomScale="160" zoomScaleNormal="160" workbookViewId="0">
      <selection activeCell="C19" sqref="C19"/>
    </sheetView>
  </sheetViews>
  <sheetFormatPr defaultColWidth="8.625" defaultRowHeight="15.75" x14ac:dyDescent="0.25"/>
  <cols>
    <col min="1" max="1" width="8.625" style="3"/>
    <col min="2" max="2" width="2.875" style="3" customWidth="1"/>
    <col min="3" max="3" width="10.875" style="3" customWidth="1"/>
    <col min="4" max="4" width="2.875" style="3" customWidth="1"/>
    <col min="5" max="5" width="10.875" style="3" customWidth="1"/>
    <col min="6" max="6" width="2.875" style="3" customWidth="1"/>
    <col min="7" max="7" width="10.875" style="3" customWidth="1"/>
    <col min="8" max="8" width="2.875" style="3" customWidth="1"/>
    <col min="9" max="9" width="10.875" style="3" customWidth="1"/>
    <col min="10" max="10" width="2.875" style="3" customWidth="1"/>
    <col min="11" max="11" width="10.875" style="3" customWidth="1"/>
    <col min="12" max="12" width="2.875" style="3" customWidth="1"/>
    <col min="13" max="13" width="10.875" style="3" customWidth="1"/>
    <col min="14" max="14" width="2.875" style="3" customWidth="1"/>
    <col min="15" max="15" width="10.875" style="3" customWidth="1"/>
    <col min="16" max="16" width="2.875" style="3" customWidth="1"/>
    <col min="17" max="17" width="10.875" style="3" customWidth="1"/>
    <col min="18" max="18" width="2.375" style="3" customWidth="1"/>
    <col min="19" max="16384" width="8.625" style="3"/>
  </cols>
  <sheetData>
    <row r="1" spans="1:19" s="3" customFormat="1" x14ac:dyDescent="0.25">
      <c r="A1" s="1" t="s">
        <v>0</v>
      </c>
      <c r="B1" s="1"/>
      <c r="C1" s="1" t="s">
        <v>1</v>
      </c>
      <c r="D1" s="1"/>
      <c r="E1" s="2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25</v>
      </c>
      <c r="N1" s="1"/>
      <c r="O1" s="1" t="s">
        <v>6</v>
      </c>
      <c r="P1" s="1"/>
      <c r="Q1" s="1" t="s">
        <v>7</v>
      </c>
      <c r="R1" s="1"/>
    </row>
    <row r="2" spans="1:19" s="3" customFormat="1" x14ac:dyDescent="0.25">
      <c r="A2" s="4" t="s">
        <v>8</v>
      </c>
      <c r="B2" s="5">
        <v>2</v>
      </c>
      <c r="C2" s="22" t="s">
        <v>53</v>
      </c>
      <c r="D2" s="5">
        <v>3</v>
      </c>
      <c r="E2" s="13" t="s">
        <v>54</v>
      </c>
      <c r="F2" s="5">
        <v>3</v>
      </c>
      <c r="G2" s="4" t="s">
        <v>14</v>
      </c>
      <c r="H2" s="5">
        <v>2</v>
      </c>
      <c r="I2" s="4" t="s">
        <v>16</v>
      </c>
      <c r="J2" s="5">
        <v>2</v>
      </c>
      <c r="K2" s="18" t="s">
        <v>20</v>
      </c>
      <c r="L2" s="5">
        <v>2</v>
      </c>
      <c r="M2" s="13" t="s">
        <v>26</v>
      </c>
      <c r="N2" s="5">
        <v>3</v>
      </c>
      <c r="O2" s="13" t="s">
        <v>55</v>
      </c>
      <c r="P2" s="5">
        <v>3</v>
      </c>
      <c r="Q2" s="14" t="s">
        <v>30</v>
      </c>
      <c r="R2" s="5">
        <v>3</v>
      </c>
    </row>
    <row r="3" spans="1:19" s="3" customFormat="1" x14ac:dyDescent="0.25">
      <c r="A3" s="4" t="s">
        <v>9</v>
      </c>
      <c r="B3" s="5">
        <v>2</v>
      </c>
      <c r="C3" s="13" t="s">
        <v>10</v>
      </c>
      <c r="D3" s="5">
        <v>2</v>
      </c>
      <c r="E3" s="18" t="s">
        <v>12</v>
      </c>
      <c r="F3" s="5">
        <v>2</v>
      </c>
      <c r="G3" s="4" t="s">
        <v>15</v>
      </c>
      <c r="H3" s="5">
        <v>2</v>
      </c>
      <c r="I3" s="4" t="s">
        <v>17</v>
      </c>
      <c r="J3" s="5">
        <v>2</v>
      </c>
      <c r="K3" s="18" t="s">
        <v>21</v>
      </c>
      <c r="L3" s="5">
        <v>2</v>
      </c>
      <c r="M3" s="5"/>
      <c r="N3" s="5"/>
      <c r="O3" s="13" t="s">
        <v>27</v>
      </c>
      <c r="P3" s="5">
        <v>3</v>
      </c>
      <c r="Q3" s="14" t="s">
        <v>56</v>
      </c>
      <c r="R3" s="5">
        <v>3</v>
      </c>
    </row>
    <row r="4" spans="1:19" s="3" customFormat="1" x14ac:dyDescent="0.25">
      <c r="A4" s="6" t="s">
        <v>57</v>
      </c>
      <c r="B4" s="5">
        <v>3</v>
      </c>
      <c r="C4" s="13" t="s">
        <v>11</v>
      </c>
      <c r="D4" s="5">
        <v>2</v>
      </c>
      <c r="E4" s="18" t="s">
        <v>13</v>
      </c>
      <c r="F4" s="5">
        <v>2</v>
      </c>
      <c r="G4" s="20" t="s">
        <v>45</v>
      </c>
      <c r="H4" s="5">
        <v>3</v>
      </c>
      <c r="I4" s="14" t="s">
        <v>18</v>
      </c>
      <c r="J4" s="5">
        <v>3</v>
      </c>
      <c r="K4" s="13" t="s">
        <v>68</v>
      </c>
      <c r="L4" s="5">
        <v>3</v>
      </c>
      <c r="M4" s="5"/>
      <c r="N4" s="5"/>
      <c r="O4" s="20" t="s">
        <v>51</v>
      </c>
      <c r="P4" s="24"/>
      <c r="Q4" s="21" t="s">
        <v>31</v>
      </c>
      <c r="R4" s="5">
        <v>3</v>
      </c>
    </row>
    <row r="5" spans="1:19" s="3" customFormat="1" x14ac:dyDescent="0.25">
      <c r="A5" s="20" t="s">
        <v>34</v>
      </c>
      <c r="B5" s="5">
        <v>3</v>
      </c>
      <c r="C5" s="20" t="s">
        <v>39</v>
      </c>
      <c r="D5" s="5">
        <v>3</v>
      </c>
      <c r="E5" s="20" t="s">
        <v>43</v>
      </c>
      <c r="F5" s="5">
        <v>3</v>
      </c>
      <c r="G5" s="6" t="s">
        <v>46</v>
      </c>
      <c r="H5" s="5">
        <v>3</v>
      </c>
      <c r="I5" s="14" t="s">
        <v>19</v>
      </c>
      <c r="J5" s="5">
        <v>3</v>
      </c>
      <c r="K5" s="13" t="s">
        <v>23</v>
      </c>
      <c r="L5" s="5">
        <v>1</v>
      </c>
      <c r="M5" s="5"/>
      <c r="N5" s="5"/>
      <c r="P5" s="5">
        <v>3</v>
      </c>
      <c r="Q5" s="21" t="s">
        <v>22</v>
      </c>
      <c r="R5" s="5">
        <v>3</v>
      </c>
    </row>
    <row r="6" spans="1:19" s="3" customFormat="1" x14ac:dyDescent="0.25">
      <c r="A6" s="20" t="s">
        <v>35</v>
      </c>
      <c r="B6" s="5">
        <v>3</v>
      </c>
      <c r="C6" s="20" t="s">
        <v>40</v>
      </c>
      <c r="D6" s="5">
        <v>3</v>
      </c>
      <c r="E6" s="6" t="s">
        <v>44</v>
      </c>
      <c r="F6" s="5">
        <v>3</v>
      </c>
      <c r="G6" s="6" t="s">
        <v>50</v>
      </c>
      <c r="H6" s="5">
        <v>3</v>
      </c>
      <c r="I6" s="20" t="s">
        <v>48</v>
      </c>
      <c r="J6" s="5">
        <v>3</v>
      </c>
      <c r="K6" s="13" t="s">
        <v>24</v>
      </c>
      <c r="L6" s="5">
        <v>3</v>
      </c>
      <c r="M6" s="5"/>
      <c r="N6" s="5"/>
      <c r="O6" s="24"/>
      <c r="P6" s="5"/>
      <c r="Q6" s="6" t="s">
        <v>47</v>
      </c>
      <c r="R6" s="5">
        <v>3</v>
      </c>
    </row>
    <row r="7" spans="1:19" s="3" customFormat="1" x14ac:dyDescent="0.25">
      <c r="A7" s="20" t="s">
        <v>36</v>
      </c>
      <c r="B7" s="5">
        <v>3</v>
      </c>
      <c r="C7" s="20" t="s">
        <v>41</v>
      </c>
      <c r="D7" s="5">
        <v>3</v>
      </c>
      <c r="E7" s="6" t="s">
        <v>37</v>
      </c>
      <c r="F7" s="5">
        <v>3</v>
      </c>
      <c r="G7" s="22" t="s">
        <v>28</v>
      </c>
      <c r="H7" s="5">
        <v>2</v>
      </c>
      <c r="I7" s="6" t="s">
        <v>49</v>
      </c>
      <c r="J7" s="5">
        <v>3</v>
      </c>
      <c r="K7" s="14" t="s">
        <v>67</v>
      </c>
      <c r="L7" s="5">
        <v>3</v>
      </c>
      <c r="M7" s="5"/>
      <c r="N7" s="5"/>
      <c r="O7" s="5"/>
      <c r="P7" s="5"/>
      <c r="Q7" s="5"/>
      <c r="R7" s="5"/>
    </row>
    <row r="8" spans="1:19" s="3" customFormat="1" x14ac:dyDescent="0.25">
      <c r="A8" s="6" t="s">
        <v>38</v>
      </c>
      <c r="B8" s="5">
        <v>3</v>
      </c>
      <c r="C8" s="6" t="s">
        <v>42</v>
      </c>
      <c r="D8" s="5">
        <v>3</v>
      </c>
      <c r="E8" s="6" t="s">
        <v>52</v>
      </c>
      <c r="F8" s="5">
        <v>3</v>
      </c>
      <c r="G8" s="22" t="s">
        <v>29</v>
      </c>
      <c r="H8" s="5">
        <v>2</v>
      </c>
      <c r="I8" s="5"/>
      <c r="J8" s="5"/>
      <c r="K8" s="18" t="s">
        <v>32</v>
      </c>
      <c r="L8" s="5">
        <v>2</v>
      </c>
      <c r="M8" s="5"/>
      <c r="N8" s="5"/>
      <c r="O8" s="5"/>
      <c r="P8" s="5"/>
      <c r="Q8" s="5"/>
      <c r="R8" s="5"/>
    </row>
    <row r="9" spans="1:19" s="3" customFormat="1" x14ac:dyDescent="0.25">
      <c r="A9" s="24"/>
      <c r="B9" s="5"/>
      <c r="C9" s="5"/>
      <c r="D9" s="5"/>
      <c r="E9" s="5"/>
      <c r="F9" s="5"/>
      <c r="G9" s="5"/>
      <c r="H9" s="5"/>
      <c r="I9" s="5"/>
      <c r="J9" s="5"/>
      <c r="K9" s="18" t="s">
        <v>33</v>
      </c>
      <c r="L9" s="5">
        <v>2</v>
      </c>
      <c r="M9" s="5"/>
      <c r="N9" s="5"/>
      <c r="O9" s="5"/>
      <c r="P9" s="5"/>
      <c r="Q9" s="5"/>
      <c r="R9" s="5"/>
    </row>
    <row r="10" spans="1:19" s="3" customFormat="1" x14ac:dyDescent="0.25">
      <c r="A10" s="24"/>
      <c r="B10" s="5"/>
      <c r="C10" s="5"/>
      <c r="D10" s="5"/>
      <c r="E10" s="5"/>
      <c r="F10" s="5"/>
      <c r="G10" s="5"/>
      <c r="H10" s="5"/>
      <c r="I10" s="5"/>
      <c r="J10" s="5"/>
      <c r="K10" s="24"/>
      <c r="L10" s="5"/>
      <c r="M10" s="5"/>
      <c r="N10" s="5"/>
      <c r="O10" s="5"/>
      <c r="P10" s="5"/>
      <c r="Q10" s="5"/>
      <c r="R10" s="5"/>
    </row>
    <row r="11" spans="1:19" s="3" customFormat="1" x14ac:dyDescent="0.25">
      <c r="A11" s="25"/>
      <c r="B11" s="26">
        <f>SUM(B2:B10)</f>
        <v>19</v>
      </c>
      <c r="C11" s="26">
        <f t="shared" ref="C11:R11" si="0">SUM(C2:C10)</f>
        <v>0</v>
      </c>
      <c r="D11" s="26">
        <f t="shared" si="0"/>
        <v>19</v>
      </c>
      <c r="E11" s="26">
        <f t="shared" si="0"/>
        <v>0</v>
      </c>
      <c r="F11" s="26">
        <f t="shared" si="0"/>
        <v>19</v>
      </c>
      <c r="G11" s="26">
        <f t="shared" si="0"/>
        <v>0</v>
      </c>
      <c r="H11" s="26">
        <f t="shared" si="0"/>
        <v>17</v>
      </c>
      <c r="I11" s="26">
        <f t="shared" si="0"/>
        <v>0</v>
      </c>
      <c r="J11" s="26">
        <f t="shared" si="0"/>
        <v>16</v>
      </c>
      <c r="K11" s="26">
        <f t="shared" si="0"/>
        <v>0</v>
      </c>
      <c r="L11" s="26">
        <f t="shared" si="0"/>
        <v>18</v>
      </c>
      <c r="M11" s="26">
        <f t="shared" si="0"/>
        <v>0</v>
      </c>
      <c r="N11" s="26">
        <f t="shared" si="0"/>
        <v>3</v>
      </c>
      <c r="O11" s="26">
        <f t="shared" si="0"/>
        <v>0</v>
      </c>
      <c r="P11" s="26">
        <f t="shared" si="0"/>
        <v>9</v>
      </c>
      <c r="Q11" s="26">
        <f t="shared" si="0"/>
        <v>0</v>
      </c>
      <c r="R11" s="26">
        <f t="shared" si="0"/>
        <v>15</v>
      </c>
      <c r="S11" s="27"/>
    </row>
    <row r="13" spans="1:19" s="3" customFormat="1" x14ac:dyDescent="0.25">
      <c r="A13" s="28" t="s">
        <v>60</v>
      </c>
      <c r="B13" s="3">
        <v>30</v>
      </c>
      <c r="C13" s="29" t="s">
        <v>58</v>
      </c>
      <c r="D13" s="3">
        <v>30</v>
      </c>
      <c r="E13" s="14" t="s">
        <v>64</v>
      </c>
      <c r="F13" s="3">
        <v>15</v>
      </c>
      <c r="G13" s="13" t="s">
        <v>61</v>
      </c>
      <c r="H13" s="3">
        <v>23</v>
      </c>
      <c r="I13" s="30" t="s">
        <v>59</v>
      </c>
      <c r="J13" s="3">
        <v>6</v>
      </c>
    </row>
    <row r="14" spans="1:19" s="3" customFormat="1" x14ac:dyDescent="0.25">
      <c r="E14" s="18" t="s">
        <v>63</v>
      </c>
      <c r="F14" s="3">
        <v>12</v>
      </c>
    </row>
    <row r="15" spans="1:19" s="3" customFormat="1" x14ac:dyDescent="0.25">
      <c r="E15" s="35" t="s">
        <v>65</v>
      </c>
      <c r="F15" s="3">
        <v>12</v>
      </c>
    </row>
    <row r="16" spans="1:19" s="3" customFormat="1" x14ac:dyDescent="0.25">
      <c r="E16" s="22" t="s">
        <v>62</v>
      </c>
      <c r="F16" s="3">
        <v>7</v>
      </c>
      <c r="K16" s="3">
        <f>B13+D13+F13+F15+F14+F16+H13+J13</f>
        <v>135</v>
      </c>
    </row>
  </sheetData>
  <pageMargins left="0.4" right="0.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130" zoomScaleNormal="130" workbookViewId="0">
      <selection activeCell="N4" sqref="N4"/>
    </sheetView>
  </sheetViews>
  <sheetFormatPr defaultColWidth="8.75" defaultRowHeight="15.75" x14ac:dyDescent="0.25"/>
  <cols>
    <col min="1" max="1" width="10.5" style="3" customWidth="1"/>
    <col min="2" max="2" width="3.375" style="3" customWidth="1"/>
    <col min="3" max="3" width="10.5" style="3" customWidth="1"/>
    <col min="4" max="4" width="3.375" style="3" customWidth="1"/>
    <col min="5" max="5" width="9.875" style="3" customWidth="1"/>
    <col min="6" max="6" width="3.375" style="3" customWidth="1"/>
    <col min="7" max="7" width="9.875" style="3" customWidth="1"/>
    <col min="8" max="8" width="3.375" style="3" customWidth="1"/>
    <col min="9" max="9" width="9.875" style="3" customWidth="1"/>
    <col min="10" max="10" width="3.375" style="3" customWidth="1"/>
    <col min="11" max="11" width="9.875" style="3" customWidth="1"/>
    <col min="12" max="12" width="3.375" style="3" customWidth="1"/>
    <col min="13" max="13" width="6.125" style="3" customWidth="1"/>
    <col min="14" max="14" width="3.375" style="3" customWidth="1"/>
    <col min="15" max="15" width="9.875" style="3" customWidth="1"/>
    <col min="16" max="16" width="3.375" style="3" customWidth="1"/>
    <col min="17" max="17" width="9.875" style="3" customWidth="1"/>
    <col min="18" max="18" width="3.375" style="3" customWidth="1"/>
    <col min="19" max="20" width="17.875" style="3" customWidth="1"/>
    <col min="21" max="16384" width="8.75" style="3"/>
  </cols>
  <sheetData>
    <row r="1" spans="1:19" s="3" customFormat="1" x14ac:dyDescent="0.25">
      <c r="A1" s="1" t="s">
        <v>0</v>
      </c>
      <c r="B1" s="1"/>
      <c r="C1" s="1" t="s">
        <v>1</v>
      </c>
      <c r="D1" s="1"/>
      <c r="E1" s="2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25</v>
      </c>
      <c r="N1" s="1"/>
      <c r="O1" s="1" t="s">
        <v>6</v>
      </c>
      <c r="P1" s="1"/>
      <c r="Q1" s="36" t="s">
        <v>7</v>
      </c>
      <c r="R1" s="1"/>
    </row>
    <row r="2" spans="1:19" s="3" customFormat="1" x14ac:dyDescent="0.25">
      <c r="A2" s="4" t="s">
        <v>8</v>
      </c>
      <c r="B2" s="5">
        <v>2</v>
      </c>
      <c r="C2" s="22" t="s">
        <v>53</v>
      </c>
      <c r="D2" s="5">
        <v>3</v>
      </c>
      <c r="E2" s="13" t="s">
        <v>54</v>
      </c>
      <c r="F2" s="5">
        <v>3</v>
      </c>
      <c r="G2" s="4" t="s">
        <v>14</v>
      </c>
      <c r="H2" s="5">
        <v>2</v>
      </c>
      <c r="I2" s="4" t="s">
        <v>16</v>
      </c>
      <c r="J2" s="5">
        <v>2</v>
      </c>
      <c r="K2" s="18" t="s">
        <v>20</v>
      </c>
      <c r="L2" s="5">
        <v>2</v>
      </c>
      <c r="M2" s="5"/>
      <c r="N2" s="5"/>
      <c r="O2" s="13" t="s">
        <v>66</v>
      </c>
      <c r="P2" s="5">
        <v>6</v>
      </c>
      <c r="Q2" s="37" t="s">
        <v>30</v>
      </c>
      <c r="R2" s="5">
        <v>3</v>
      </c>
    </row>
    <row r="3" spans="1:19" s="3" customFormat="1" x14ac:dyDescent="0.25">
      <c r="A3" s="4" t="s">
        <v>9</v>
      </c>
      <c r="B3" s="5">
        <v>2</v>
      </c>
      <c r="C3" s="13" t="s">
        <v>10</v>
      </c>
      <c r="D3" s="5">
        <v>2</v>
      </c>
      <c r="E3" s="18" t="s">
        <v>12</v>
      </c>
      <c r="F3" s="5">
        <v>2</v>
      </c>
      <c r="G3" s="4" t="s">
        <v>15</v>
      </c>
      <c r="H3" s="5">
        <v>2</v>
      </c>
      <c r="I3" s="4" t="s">
        <v>17</v>
      </c>
      <c r="J3" s="5">
        <v>2</v>
      </c>
      <c r="K3" s="18" t="s">
        <v>21</v>
      </c>
      <c r="L3" s="5">
        <v>2</v>
      </c>
      <c r="M3" s="5"/>
      <c r="N3" s="5"/>
      <c r="O3" s="5"/>
      <c r="P3" s="5"/>
      <c r="Q3" s="37" t="s">
        <v>56</v>
      </c>
      <c r="R3" s="5">
        <v>3</v>
      </c>
    </row>
    <row r="4" spans="1:19" s="3" customFormat="1" x14ac:dyDescent="0.25">
      <c r="A4" s="6" t="s">
        <v>57</v>
      </c>
      <c r="B4" s="5">
        <v>3</v>
      </c>
      <c r="C4" s="13" t="s">
        <v>11</v>
      </c>
      <c r="D4" s="5">
        <v>2</v>
      </c>
      <c r="E4" s="18" t="s">
        <v>13</v>
      </c>
      <c r="F4" s="5">
        <v>2</v>
      </c>
      <c r="G4" s="20" t="s">
        <v>45</v>
      </c>
      <c r="H4" s="5">
        <v>3</v>
      </c>
      <c r="I4" s="14" t="s">
        <v>18</v>
      </c>
      <c r="J4" s="5">
        <v>3</v>
      </c>
      <c r="K4" s="13" t="s">
        <v>68</v>
      </c>
      <c r="L4" s="5">
        <v>3</v>
      </c>
      <c r="M4" s="5"/>
      <c r="N4" s="5"/>
      <c r="O4" s="5"/>
      <c r="P4" s="5"/>
      <c r="Q4" s="38" t="s">
        <v>31</v>
      </c>
      <c r="R4" s="5">
        <v>3</v>
      </c>
    </row>
    <row r="5" spans="1:19" s="3" customFormat="1" x14ac:dyDescent="0.25">
      <c r="A5" s="20" t="s">
        <v>34</v>
      </c>
      <c r="B5" s="5">
        <v>3</v>
      </c>
      <c r="C5" s="20" t="s">
        <v>39</v>
      </c>
      <c r="D5" s="5">
        <v>3</v>
      </c>
      <c r="E5" s="20" t="s">
        <v>43</v>
      </c>
      <c r="F5" s="5">
        <v>3</v>
      </c>
      <c r="G5" s="6" t="s">
        <v>46</v>
      </c>
      <c r="H5" s="5">
        <v>3</v>
      </c>
      <c r="I5" s="14" t="s">
        <v>19</v>
      </c>
      <c r="J5" s="5">
        <v>3</v>
      </c>
      <c r="K5" s="13" t="s">
        <v>23</v>
      </c>
      <c r="L5" s="5">
        <v>1</v>
      </c>
      <c r="M5" s="5"/>
      <c r="N5" s="5"/>
      <c r="O5" s="5"/>
      <c r="P5" s="5"/>
      <c r="Q5" s="38" t="s">
        <v>22</v>
      </c>
      <c r="R5" s="5">
        <v>3</v>
      </c>
    </row>
    <row r="6" spans="1:19" s="3" customFormat="1" x14ac:dyDescent="0.25">
      <c r="A6" s="20" t="s">
        <v>35</v>
      </c>
      <c r="B6" s="5">
        <v>3</v>
      </c>
      <c r="C6" s="20" t="s">
        <v>40</v>
      </c>
      <c r="D6" s="5">
        <v>3</v>
      </c>
      <c r="E6" s="6" t="s">
        <v>44</v>
      </c>
      <c r="F6" s="5">
        <v>3</v>
      </c>
      <c r="G6" s="6" t="s">
        <v>50</v>
      </c>
      <c r="H6" s="5">
        <v>3</v>
      </c>
      <c r="I6" s="20" t="s">
        <v>48</v>
      </c>
      <c r="J6" s="5">
        <v>3</v>
      </c>
      <c r="K6" s="13" t="s">
        <v>24</v>
      </c>
      <c r="L6" s="5">
        <v>3</v>
      </c>
      <c r="M6" s="5"/>
      <c r="N6" s="5"/>
      <c r="O6" s="5"/>
      <c r="P6" s="5"/>
      <c r="Q6" s="39" t="s">
        <v>47</v>
      </c>
      <c r="R6" s="5">
        <v>3</v>
      </c>
    </row>
    <row r="7" spans="1:19" s="3" customFormat="1" x14ac:dyDescent="0.25">
      <c r="A7" s="20" t="s">
        <v>36</v>
      </c>
      <c r="B7" s="5">
        <v>3</v>
      </c>
      <c r="C7" s="20" t="s">
        <v>41</v>
      </c>
      <c r="D7" s="5">
        <v>3</v>
      </c>
      <c r="E7" s="6" t="s">
        <v>37</v>
      </c>
      <c r="F7" s="5">
        <v>3</v>
      </c>
      <c r="G7" s="22" t="s">
        <v>28</v>
      </c>
      <c r="H7" s="5">
        <v>2</v>
      </c>
      <c r="I7" s="6" t="s">
        <v>49</v>
      </c>
      <c r="J7" s="5">
        <v>3</v>
      </c>
      <c r="K7" s="14" t="s">
        <v>67</v>
      </c>
      <c r="L7" s="5">
        <v>3</v>
      </c>
      <c r="M7" s="5"/>
      <c r="N7" s="5"/>
      <c r="O7" s="5"/>
      <c r="P7" s="5"/>
      <c r="Q7" s="40" t="s">
        <v>51</v>
      </c>
      <c r="R7" s="5">
        <v>3</v>
      </c>
    </row>
    <row r="8" spans="1:19" s="3" customFormat="1" x14ac:dyDescent="0.25">
      <c r="A8" s="6" t="s">
        <v>38</v>
      </c>
      <c r="B8" s="5">
        <v>3</v>
      </c>
      <c r="C8" s="6" t="s">
        <v>42</v>
      </c>
      <c r="D8" s="5">
        <v>3</v>
      </c>
      <c r="E8" s="6" t="s">
        <v>52</v>
      </c>
      <c r="F8" s="5">
        <v>3</v>
      </c>
      <c r="G8" s="22" t="s">
        <v>29</v>
      </c>
      <c r="H8" s="5">
        <v>2</v>
      </c>
      <c r="I8" s="13" t="s">
        <v>27</v>
      </c>
      <c r="J8" s="5">
        <v>3</v>
      </c>
      <c r="K8" s="18" t="s">
        <v>32</v>
      </c>
      <c r="L8" s="5">
        <v>2</v>
      </c>
      <c r="M8" s="5"/>
      <c r="N8" s="5"/>
      <c r="O8" s="5"/>
      <c r="P8" s="5"/>
      <c r="R8" s="5"/>
    </row>
    <row r="9" spans="1:19" s="3" customFormat="1" x14ac:dyDescent="0.25">
      <c r="A9" s="24"/>
      <c r="B9" s="5"/>
      <c r="C9" s="5"/>
      <c r="D9" s="5"/>
      <c r="E9" s="5"/>
      <c r="F9" s="5"/>
      <c r="G9" s="5"/>
      <c r="H9" s="5"/>
      <c r="I9" s="5"/>
      <c r="J9" s="5"/>
      <c r="K9" s="18" t="s">
        <v>33</v>
      </c>
      <c r="L9" s="5">
        <v>2</v>
      </c>
      <c r="M9" s="5"/>
      <c r="N9" s="5"/>
      <c r="O9" s="5"/>
      <c r="P9" s="5"/>
      <c r="Q9" s="9"/>
      <c r="R9" s="5"/>
    </row>
    <row r="10" spans="1:19" s="3" customFormat="1" x14ac:dyDescent="0.25">
      <c r="A10" s="24"/>
      <c r="B10" s="5"/>
      <c r="C10" s="5"/>
      <c r="D10" s="5"/>
      <c r="E10" s="5"/>
      <c r="F10" s="5"/>
      <c r="G10" s="5"/>
      <c r="H10" s="5"/>
      <c r="I10" s="5"/>
      <c r="J10" s="5"/>
      <c r="K10" s="24"/>
      <c r="L10" s="5"/>
      <c r="M10" s="5"/>
      <c r="N10" s="5"/>
      <c r="O10" s="5"/>
      <c r="P10" s="5"/>
      <c r="Q10" s="9"/>
      <c r="R10" s="5"/>
    </row>
    <row r="11" spans="1:19" s="3" customFormat="1" x14ac:dyDescent="0.25">
      <c r="A11" s="25"/>
      <c r="B11" s="26">
        <f>SUM(B2:B10)</f>
        <v>19</v>
      </c>
      <c r="C11" s="26">
        <f t="shared" ref="C11:R11" si="0">SUM(C2:C10)</f>
        <v>0</v>
      </c>
      <c r="D11" s="26">
        <f t="shared" si="0"/>
        <v>19</v>
      </c>
      <c r="E11" s="26">
        <f t="shared" si="0"/>
        <v>0</v>
      </c>
      <c r="F11" s="26">
        <f t="shared" si="0"/>
        <v>19</v>
      </c>
      <c r="G11" s="26">
        <f t="shared" si="0"/>
        <v>0</v>
      </c>
      <c r="H11" s="26">
        <f t="shared" si="0"/>
        <v>17</v>
      </c>
      <c r="I11" s="26">
        <f t="shared" si="0"/>
        <v>0</v>
      </c>
      <c r="J11" s="26">
        <f t="shared" si="0"/>
        <v>19</v>
      </c>
      <c r="K11" s="26">
        <f t="shared" si="0"/>
        <v>0</v>
      </c>
      <c r="L11" s="26">
        <f t="shared" si="0"/>
        <v>18</v>
      </c>
      <c r="M11" s="26">
        <f t="shared" si="0"/>
        <v>0</v>
      </c>
      <c r="N11" s="26">
        <f t="shared" si="0"/>
        <v>0</v>
      </c>
      <c r="O11" s="26">
        <f t="shared" si="0"/>
        <v>0</v>
      </c>
      <c r="P11" s="26">
        <f t="shared" si="0"/>
        <v>6</v>
      </c>
      <c r="Q11" s="41">
        <f t="shared" si="0"/>
        <v>0</v>
      </c>
      <c r="R11" s="26">
        <f t="shared" si="0"/>
        <v>18</v>
      </c>
      <c r="S11" s="42"/>
    </row>
    <row r="13" spans="1:19" s="3" customFormat="1" x14ac:dyDescent="0.25">
      <c r="A13" s="43" t="s">
        <v>60</v>
      </c>
      <c r="B13" s="3">
        <v>30</v>
      </c>
      <c r="C13" s="44" t="s">
        <v>58</v>
      </c>
      <c r="D13" s="3">
        <v>30</v>
      </c>
      <c r="E13" s="45" t="s">
        <v>64</v>
      </c>
      <c r="F13" s="3">
        <v>15</v>
      </c>
      <c r="G13" s="46" t="s">
        <v>61</v>
      </c>
      <c r="H13" s="3">
        <v>23</v>
      </c>
      <c r="I13" s="47" t="s">
        <v>59</v>
      </c>
      <c r="J13" s="3">
        <v>6</v>
      </c>
    </row>
    <row r="14" spans="1:19" s="3" customFormat="1" x14ac:dyDescent="0.25">
      <c r="E14" s="18" t="s">
        <v>63</v>
      </c>
      <c r="F14" s="3">
        <v>12</v>
      </c>
    </row>
    <row r="15" spans="1:19" s="3" customFormat="1" x14ac:dyDescent="0.25">
      <c r="E15" s="4" t="s">
        <v>65</v>
      </c>
      <c r="F15" s="3">
        <v>12</v>
      </c>
    </row>
    <row r="16" spans="1:19" s="3" customFormat="1" x14ac:dyDescent="0.25">
      <c r="E16" s="48" t="s">
        <v>62</v>
      </c>
      <c r="F16" s="3">
        <v>7</v>
      </c>
      <c r="K16" s="3">
        <f>B13+D13+F13+F15+F14+F16+H13+J13</f>
        <v>135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selection activeCell="L23" sqref="L23"/>
    </sheetView>
  </sheetViews>
  <sheetFormatPr defaultColWidth="8.75" defaultRowHeight="15.75" x14ac:dyDescent="0.25"/>
  <cols>
    <col min="1" max="1" width="8.375" style="3" customWidth="1"/>
    <col min="2" max="2" width="3.375" style="3" customWidth="1"/>
    <col min="3" max="3" width="13.25" style="3" customWidth="1"/>
    <col min="4" max="4" width="3.375" style="3" customWidth="1"/>
    <col min="5" max="5" width="12.5" style="3" customWidth="1"/>
    <col min="6" max="6" width="3.375" style="3" customWidth="1"/>
    <col min="7" max="7" width="12.5" style="3" customWidth="1"/>
    <col min="8" max="8" width="3.375" style="3" customWidth="1"/>
    <col min="9" max="9" width="8.875" style="3" customWidth="1"/>
    <col min="10" max="10" width="3.375" style="3" customWidth="1"/>
    <col min="11" max="11" width="12.5" style="3" customWidth="1"/>
    <col min="12" max="12" width="3.375" style="3" customWidth="1"/>
    <col min="13" max="13" width="12.5" style="3" customWidth="1"/>
    <col min="14" max="14" width="3.375" style="3" customWidth="1"/>
    <col min="15" max="15" width="11.5" style="3" customWidth="1"/>
    <col min="16" max="16" width="3.375" style="3" customWidth="1"/>
    <col min="17" max="17" width="11.25" style="3" customWidth="1"/>
    <col min="18" max="18" width="3.375" style="3" customWidth="1"/>
    <col min="19" max="20" width="17.875" style="3" customWidth="1"/>
    <col min="21" max="16384" width="8.75" style="3"/>
  </cols>
  <sheetData>
    <row r="1" spans="1:19" x14ac:dyDescent="0.25">
      <c r="A1" s="1" t="s">
        <v>0</v>
      </c>
      <c r="B1" s="1"/>
      <c r="C1" s="1" t="s">
        <v>1</v>
      </c>
      <c r="D1" s="1"/>
      <c r="E1" s="2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25</v>
      </c>
      <c r="N1" s="1"/>
      <c r="O1" s="1" t="s">
        <v>6</v>
      </c>
      <c r="P1" s="1"/>
      <c r="Q1" s="1" t="s">
        <v>7</v>
      </c>
      <c r="R1" s="1"/>
    </row>
    <row r="2" spans="1:19" ht="16.5" thickBot="1" x14ac:dyDescent="0.3">
      <c r="A2" s="4" t="s">
        <v>8</v>
      </c>
      <c r="B2" s="5">
        <v>2</v>
      </c>
      <c r="C2" s="6" t="s">
        <v>57</v>
      </c>
      <c r="D2" s="5">
        <v>3</v>
      </c>
      <c r="E2" s="7" t="s">
        <v>83</v>
      </c>
      <c r="F2" s="5">
        <v>3</v>
      </c>
      <c r="G2" s="8" t="s">
        <v>72</v>
      </c>
      <c r="H2" s="9">
        <v>3</v>
      </c>
      <c r="I2" s="10" t="s">
        <v>75</v>
      </c>
      <c r="J2" s="11">
        <v>3</v>
      </c>
      <c r="K2" s="12" t="s">
        <v>74</v>
      </c>
      <c r="L2" s="5">
        <v>3</v>
      </c>
      <c r="M2" s="13" t="s">
        <v>26</v>
      </c>
      <c r="N2" s="5">
        <v>3</v>
      </c>
      <c r="O2" s="13" t="s">
        <v>55</v>
      </c>
      <c r="P2" s="5">
        <v>3</v>
      </c>
      <c r="Q2" s="14" t="s">
        <v>56</v>
      </c>
      <c r="R2" s="5">
        <v>3</v>
      </c>
    </row>
    <row r="3" spans="1:19" x14ac:dyDescent="0.25">
      <c r="A3" s="4" t="s">
        <v>9</v>
      </c>
      <c r="B3" s="5">
        <v>2</v>
      </c>
      <c r="C3" s="15" t="s">
        <v>73</v>
      </c>
      <c r="D3" s="5">
        <v>3</v>
      </c>
      <c r="E3" s="16" t="s">
        <v>78</v>
      </c>
      <c r="F3" s="5">
        <v>2</v>
      </c>
      <c r="G3" s="17" t="s">
        <v>70</v>
      </c>
      <c r="H3" s="5">
        <v>3</v>
      </c>
      <c r="I3" s="18" t="s">
        <v>12</v>
      </c>
      <c r="J3" s="5">
        <v>2</v>
      </c>
      <c r="K3" s="19" t="s">
        <v>71</v>
      </c>
      <c r="L3" s="5">
        <v>3</v>
      </c>
      <c r="M3" s="5"/>
      <c r="N3" s="5"/>
      <c r="O3" s="20" t="s">
        <v>51</v>
      </c>
      <c r="P3" s="5">
        <v>3</v>
      </c>
      <c r="Q3" s="13" t="s">
        <v>77</v>
      </c>
      <c r="R3" s="5">
        <v>3</v>
      </c>
    </row>
    <row r="4" spans="1:19" x14ac:dyDescent="0.25">
      <c r="A4" s="15" t="s">
        <v>69</v>
      </c>
      <c r="B4" s="5">
        <v>3</v>
      </c>
      <c r="C4" s="20" t="s">
        <v>39</v>
      </c>
      <c r="D4" s="5">
        <v>3</v>
      </c>
      <c r="E4" s="16" t="s">
        <v>79</v>
      </c>
      <c r="F4" s="5">
        <v>2</v>
      </c>
      <c r="G4" s="20" t="s">
        <v>45</v>
      </c>
      <c r="H4" s="5">
        <v>3</v>
      </c>
      <c r="I4" s="18" t="s">
        <v>13</v>
      </c>
      <c r="J4" s="5">
        <v>2</v>
      </c>
      <c r="K4" s="13" t="s">
        <v>23</v>
      </c>
      <c r="L4" s="5">
        <v>1</v>
      </c>
      <c r="N4" s="5"/>
      <c r="O4" s="21" t="s">
        <v>84</v>
      </c>
      <c r="P4" s="3">
        <v>3</v>
      </c>
      <c r="Q4" s="21" t="s">
        <v>76</v>
      </c>
      <c r="R4" s="5">
        <v>3</v>
      </c>
    </row>
    <row r="5" spans="1:19" x14ac:dyDescent="0.25">
      <c r="A5" s="20" t="s">
        <v>34</v>
      </c>
      <c r="B5" s="5">
        <v>3</v>
      </c>
      <c r="C5" s="20" t="s">
        <v>40</v>
      </c>
      <c r="D5" s="5">
        <v>3</v>
      </c>
      <c r="E5" s="20" t="s">
        <v>43</v>
      </c>
      <c r="F5" s="5">
        <v>3</v>
      </c>
      <c r="G5" s="6" t="s">
        <v>46</v>
      </c>
      <c r="H5" s="5">
        <v>3</v>
      </c>
      <c r="I5" s="14" t="s">
        <v>19</v>
      </c>
      <c r="J5" s="5">
        <v>3</v>
      </c>
      <c r="K5" s="13" t="s">
        <v>24</v>
      </c>
      <c r="L5" s="5">
        <v>3</v>
      </c>
      <c r="M5" s="5"/>
      <c r="N5" s="5"/>
      <c r="P5" s="5"/>
      <c r="Q5" s="6" t="s">
        <v>47</v>
      </c>
      <c r="R5" s="5">
        <v>3</v>
      </c>
    </row>
    <row r="6" spans="1:19" x14ac:dyDescent="0.25">
      <c r="A6" s="20" t="s">
        <v>35</v>
      </c>
      <c r="B6" s="5">
        <v>3</v>
      </c>
      <c r="C6" s="20" t="s">
        <v>41</v>
      </c>
      <c r="D6" s="5">
        <v>3</v>
      </c>
      <c r="E6" s="6" t="s">
        <v>44</v>
      </c>
      <c r="F6" s="5">
        <v>3</v>
      </c>
      <c r="G6" s="6" t="s">
        <v>50</v>
      </c>
      <c r="H6" s="5">
        <v>3</v>
      </c>
      <c r="I6" s="20" t="s">
        <v>48</v>
      </c>
      <c r="J6" s="5">
        <v>3</v>
      </c>
      <c r="K6" s="14" t="s">
        <v>67</v>
      </c>
      <c r="L6" s="5">
        <v>3</v>
      </c>
      <c r="M6" s="5"/>
      <c r="N6" s="5"/>
      <c r="P6" s="5"/>
      <c r="R6" s="5"/>
    </row>
    <row r="7" spans="1:19" x14ac:dyDescent="0.25">
      <c r="A7" s="20" t="s">
        <v>36</v>
      </c>
      <c r="B7" s="5">
        <v>3</v>
      </c>
      <c r="C7" s="6" t="s">
        <v>42</v>
      </c>
      <c r="D7" s="5">
        <v>3</v>
      </c>
      <c r="E7" s="6" t="s">
        <v>37</v>
      </c>
      <c r="F7" s="5">
        <v>3</v>
      </c>
      <c r="G7" s="22" t="s">
        <v>28</v>
      </c>
      <c r="H7" s="5">
        <v>2</v>
      </c>
      <c r="I7" s="6" t="s">
        <v>49</v>
      </c>
      <c r="J7" s="5">
        <v>3</v>
      </c>
      <c r="K7" s="13" t="s">
        <v>81</v>
      </c>
      <c r="L7" s="5">
        <v>2</v>
      </c>
      <c r="M7" s="5"/>
      <c r="N7" s="5"/>
      <c r="P7" s="5"/>
      <c r="R7" s="5"/>
    </row>
    <row r="8" spans="1:19" x14ac:dyDescent="0.25">
      <c r="A8" s="6" t="s">
        <v>38</v>
      </c>
      <c r="B8" s="5">
        <v>3</v>
      </c>
      <c r="D8" s="5"/>
      <c r="E8" s="6" t="s">
        <v>52</v>
      </c>
      <c r="F8" s="5">
        <v>3</v>
      </c>
      <c r="G8" s="22" t="s">
        <v>29</v>
      </c>
      <c r="H8" s="5">
        <v>2</v>
      </c>
      <c r="I8" s="23" t="s">
        <v>27</v>
      </c>
      <c r="J8" s="5">
        <v>3</v>
      </c>
      <c r="K8" s="13" t="s">
        <v>82</v>
      </c>
      <c r="L8" s="24">
        <v>2</v>
      </c>
      <c r="M8" s="5"/>
      <c r="N8" s="5"/>
      <c r="O8" s="5"/>
      <c r="P8" s="5"/>
      <c r="Q8" s="5"/>
      <c r="R8" s="5"/>
    </row>
    <row r="9" spans="1:19" x14ac:dyDescent="0.25">
      <c r="A9" s="24"/>
      <c r="B9" s="5"/>
      <c r="C9" s="5"/>
      <c r="D9" s="5"/>
      <c r="E9" s="5"/>
      <c r="F9" s="5"/>
      <c r="G9" s="5"/>
      <c r="H9" s="5"/>
      <c r="J9" s="5"/>
      <c r="L9" s="5"/>
      <c r="M9" s="5"/>
      <c r="N9" s="5"/>
      <c r="O9" s="5"/>
      <c r="P9" s="5"/>
      <c r="Q9" s="5"/>
      <c r="R9" s="5"/>
    </row>
    <row r="10" spans="1:19" x14ac:dyDescent="0.25">
      <c r="A10" s="24"/>
      <c r="B10" s="5"/>
      <c r="C10" s="5"/>
      <c r="D10" s="5"/>
      <c r="E10" s="5"/>
      <c r="F10" s="5"/>
      <c r="G10" s="5"/>
      <c r="H10" s="5"/>
      <c r="J10" s="5"/>
      <c r="K10" s="24"/>
      <c r="L10" s="5"/>
      <c r="M10" s="5"/>
      <c r="N10" s="5"/>
      <c r="O10" s="5"/>
      <c r="P10" s="5"/>
      <c r="Q10" s="5"/>
      <c r="R10" s="5"/>
    </row>
    <row r="11" spans="1:19" x14ac:dyDescent="0.25">
      <c r="A11" s="25"/>
      <c r="B11" s="26">
        <f>SUM(B2:B10)</f>
        <v>19</v>
      </c>
      <c r="C11" s="26">
        <f t="shared" ref="C11:P11" si="0">SUM(C2:C10)</f>
        <v>0</v>
      </c>
      <c r="D11" s="26">
        <f t="shared" si="0"/>
        <v>18</v>
      </c>
      <c r="E11" s="26">
        <f>SUM(E2:E10)</f>
        <v>0</v>
      </c>
      <c r="F11" s="26">
        <f t="shared" si="0"/>
        <v>19</v>
      </c>
      <c r="G11" s="26">
        <f t="shared" si="0"/>
        <v>0</v>
      </c>
      <c r="H11" s="26">
        <f t="shared" si="0"/>
        <v>19</v>
      </c>
      <c r="I11" s="26">
        <f>SUM(I2:I8)</f>
        <v>0</v>
      </c>
      <c r="J11" s="26">
        <f t="shared" si="0"/>
        <v>19</v>
      </c>
      <c r="K11" s="26">
        <f>SUM(K2:K10)</f>
        <v>0</v>
      </c>
      <c r="L11" s="26">
        <f t="shared" si="0"/>
        <v>17</v>
      </c>
      <c r="M11" s="26">
        <f t="shared" si="0"/>
        <v>0</v>
      </c>
      <c r="N11" s="26">
        <f t="shared" si="0"/>
        <v>3</v>
      </c>
      <c r="O11" s="26">
        <f t="shared" si="0"/>
        <v>0</v>
      </c>
      <c r="P11" s="26">
        <f t="shared" si="0"/>
        <v>9</v>
      </c>
      <c r="Q11" s="26">
        <f>SUM(Q2:Q10)</f>
        <v>0</v>
      </c>
      <c r="R11" s="26">
        <f>SUM(R2:R10)</f>
        <v>12</v>
      </c>
      <c r="S11" s="27"/>
    </row>
    <row r="13" spans="1:19" x14ac:dyDescent="0.25">
      <c r="A13" s="28" t="s">
        <v>60</v>
      </c>
      <c r="B13" s="3">
        <v>30</v>
      </c>
      <c r="C13" s="29" t="s">
        <v>58</v>
      </c>
      <c r="D13" s="3">
        <v>30</v>
      </c>
      <c r="E13" s="14" t="s">
        <v>64</v>
      </c>
      <c r="F13" s="3">
        <v>15</v>
      </c>
      <c r="G13" s="13" t="s">
        <v>61</v>
      </c>
      <c r="H13" s="3">
        <v>23</v>
      </c>
      <c r="I13" s="30" t="s">
        <v>59</v>
      </c>
      <c r="J13" s="3">
        <v>6</v>
      </c>
    </row>
    <row r="14" spans="1:19" x14ac:dyDescent="0.25">
      <c r="E14" s="18" t="s">
        <v>63</v>
      </c>
      <c r="F14" s="3">
        <v>12</v>
      </c>
      <c r="H14" s="31"/>
      <c r="I14" s="31"/>
    </row>
    <row r="15" spans="1:19" x14ac:dyDescent="0.25">
      <c r="E15" s="4" t="s">
        <v>65</v>
      </c>
      <c r="F15" s="3">
        <v>12</v>
      </c>
      <c r="H15" s="31"/>
      <c r="I15" s="31"/>
    </row>
    <row r="16" spans="1:19" x14ac:dyDescent="0.25">
      <c r="E16" s="22" t="s">
        <v>62</v>
      </c>
      <c r="F16" s="3">
        <v>7</v>
      </c>
      <c r="H16" s="31"/>
      <c r="J16" s="3">
        <f>B13+D13+F13+F15+F14+F16+H13+J13</f>
        <v>135</v>
      </c>
    </row>
    <row r="17" spans="5:13" x14ac:dyDescent="0.25">
      <c r="E17" s="24"/>
      <c r="F17" s="3">
        <f>SUM(F13:F16)</f>
        <v>46</v>
      </c>
      <c r="H17" s="31"/>
    </row>
    <row r="18" spans="5:13" x14ac:dyDescent="0.25">
      <c r="E18" s="14" t="s">
        <v>64</v>
      </c>
      <c r="F18" s="3">
        <v>15</v>
      </c>
      <c r="G18" s="13" t="s">
        <v>61</v>
      </c>
      <c r="H18" s="32">
        <f>SUM(F2,H2,L4,L5,L7,L8,N2,P2,P3)</f>
        <v>23</v>
      </c>
      <c r="I18" s="30" t="s">
        <v>59</v>
      </c>
      <c r="J18" s="3">
        <v>6</v>
      </c>
    </row>
    <row r="19" spans="5:13" s="33" customFormat="1" x14ac:dyDescent="0.25">
      <c r="E19" s="18" t="s">
        <v>63</v>
      </c>
      <c r="F19" s="32">
        <v>13</v>
      </c>
      <c r="H19" s="32"/>
      <c r="I19" s="32"/>
      <c r="J19" s="3"/>
      <c r="K19" s="3"/>
      <c r="L19" s="3"/>
      <c r="M19" s="3"/>
    </row>
    <row r="20" spans="5:13" x14ac:dyDescent="0.25">
      <c r="E20" s="4" t="s">
        <v>65</v>
      </c>
      <c r="F20" s="32">
        <v>10</v>
      </c>
      <c r="H20" s="32"/>
      <c r="I20" s="32"/>
    </row>
    <row r="21" spans="5:13" x14ac:dyDescent="0.25">
      <c r="E21" s="22" t="s">
        <v>62</v>
      </c>
      <c r="F21" s="3">
        <v>8</v>
      </c>
    </row>
    <row r="22" spans="5:13" x14ac:dyDescent="0.25">
      <c r="F22" s="3">
        <f>SUM(F18:F21)</f>
        <v>46</v>
      </c>
      <c r="J22" s="3">
        <f>SUM(B13,D13,F18:F21,H18,J18)</f>
        <v>135</v>
      </c>
    </row>
  </sheetData>
  <pageMargins left="0.23" right="0.1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B1" zoomScaleNormal="100" workbookViewId="0">
      <selection activeCell="S11" sqref="S11"/>
    </sheetView>
  </sheetViews>
  <sheetFormatPr defaultColWidth="8.75" defaultRowHeight="15.75" x14ac:dyDescent="0.25"/>
  <cols>
    <col min="1" max="1" width="12.5" style="3" customWidth="1"/>
    <col min="2" max="2" width="5" style="3" customWidth="1"/>
    <col min="3" max="3" width="13.375" style="3" customWidth="1"/>
    <col min="4" max="4" width="3.75" style="3" customWidth="1"/>
    <col min="5" max="5" width="13.125" style="3" customWidth="1"/>
    <col min="6" max="6" width="4.25" style="3" customWidth="1"/>
    <col min="7" max="7" width="13" style="3" customWidth="1"/>
    <col min="8" max="8" width="5" style="3" customWidth="1"/>
    <col min="9" max="9" width="11" style="3" customWidth="1"/>
    <col min="10" max="10" width="5" style="3" customWidth="1"/>
    <col min="11" max="11" width="9.875" style="3" customWidth="1"/>
    <col min="12" max="12" width="3.375" style="3" customWidth="1"/>
    <col min="13" max="13" width="4.75" style="3" customWidth="1"/>
    <col min="14" max="14" width="3.5" style="3" customWidth="1"/>
    <col min="15" max="15" width="8.25" style="3" customWidth="1"/>
    <col min="16" max="16" width="4.25" style="3" customWidth="1"/>
    <col min="17" max="17" width="9.875" style="3" customWidth="1"/>
    <col min="18" max="18" width="3.375" style="3" customWidth="1"/>
    <col min="19" max="20" width="17.875" style="3" customWidth="1"/>
    <col min="21" max="16384" width="8.75" style="3"/>
  </cols>
  <sheetData>
    <row r="1" spans="1:19" s="3" customFormat="1" x14ac:dyDescent="0.25">
      <c r="A1" s="1" t="s">
        <v>0</v>
      </c>
      <c r="B1" s="1"/>
      <c r="C1" s="1" t="s">
        <v>1</v>
      </c>
      <c r="D1" s="1"/>
      <c r="E1" s="2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25</v>
      </c>
      <c r="N1" s="1"/>
      <c r="O1" s="1" t="s">
        <v>6</v>
      </c>
      <c r="P1" s="1"/>
      <c r="Q1" s="1" t="s">
        <v>7</v>
      </c>
      <c r="R1" s="1"/>
    </row>
    <row r="2" spans="1:19" s="3" customFormat="1" ht="16.5" thickBot="1" x14ac:dyDescent="0.3">
      <c r="A2" s="4" t="s">
        <v>8</v>
      </c>
      <c r="B2" s="5">
        <v>2</v>
      </c>
      <c r="C2" s="6" t="s">
        <v>57</v>
      </c>
      <c r="D2" s="5">
        <v>3</v>
      </c>
      <c r="E2" s="7" t="s">
        <v>83</v>
      </c>
      <c r="F2" s="5">
        <v>3</v>
      </c>
      <c r="G2" s="8" t="s">
        <v>72</v>
      </c>
      <c r="H2" s="9">
        <v>3</v>
      </c>
      <c r="I2" s="10" t="s">
        <v>75</v>
      </c>
      <c r="J2" s="34">
        <v>3</v>
      </c>
      <c r="K2" s="12" t="s">
        <v>74</v>
      </c>
      <c r="L2" s="5">
        <v>3</v>
      </c>
      <c r="M2" s="24"/>
      <c r="N2" s="24"/>
      <c r="O2" s="13" t="s">
        <v>80</v>
      </c>
      <c r="P2" s="24">
        <v>6</v>
      </c>
      <c r="Q2" s="20" t="s">
        <v>51</v>
      </c>
      <c r="R2" s="5">
        <v>3</v>
      </c>
    </row>
    <row r="3" spans="1:19" s="3" customFormat="1" x14ac:dyDescent="0.25">
      <c r="A3" s="4" t="s">
        <v>9</v>
      </c>
      <c r="B3" s="5">
        <v>2</v>
      </c>
      <c r="C3" s="15" t="s">
        <v>73</v>
      </c>
      <c r="D3" s="5">
        <v>3</v>
      </c>
      <c r="E3" s="16" t="s">
        <v>78</v>
      </c>
      <c r="F3" s="5">
        <v>2</v>
      </c>
      <c r="G3" s="17" t="s">
        <v>70</v>
      </c>
      <c r="H3" s="5">
        <v>3</v>
      </c>
      <c r="I3" s="18" t="s">
        <v>12</v>
      </c>
      <c r="J3" s="5">
        <v>2</v>
      </c>
      <c r="K3" s="19" t="s">
        <v>71</v>
      </c>
      <c r="L3" s="5">
        <v>3</v>
      </c>
      <c r="M3" s="5"/>
      <c r="O3" s="5"/>
      <c r="P3" s="5"/>
      <c r="Q3" s="13" t="s">
        <v>77</v>
      </c>
      <c r="R3" s="5">
        <v>3</v>
      </c>
    </row>
    <row r="4" spans="1:19" s="3" customFormat="1" x14ac:dyDescent="0.25">
      <c r="A4" s="15" t="s">
        <v>69</v>
      </c>
      <c r="B4" s="5">
        <v>3</v>
      </c>
      <c r="C4" s="20" t="s">
        <v>39</v>
      </c>
      <c r="D4" s="5">
        <v>3</v>
      </c>
      <c r="E4" s="16" t="s">
        <v>79</v>
      </c>
      <c r="F4" s="5">
        <v>2</v>
      </c>
      <c r="G4" s="20" t="s">
        <v>45</v>
      </c>
      <c r="H4" s="5">
        <v>3</v>
      </c>
      <c r="I4" s="18" t="s">
        <v>13</v>
      </c>
      <c r="J4" s="5">
        <v>2</v>
      </c>
      <c r="K4" s="13" t="s">
        <v>23</v>
      </c>
      <c r="L4" s="5">
        <v>1</v>
      </c>
      <c r="N4" s="5"/>
      <c r="O4" s="24"/>
      <c r="P4" s="32"/>
      <c r="Q4" s="14" t="s">
        <v>56</v>
      </c>
      <c r="R4" s="5">
        <v>3</v>
      </c>
    </row>
    <row r="5" spans="1:19" s="3" customFormat="1" x14ac:dyDescent="0.25">
      <c r="A5" s="20" t="s">
        <v>34</v>
      </c>
      <c r="B5" s="5">
        <v>3</v>
      </c>
      <c r="C5" s="20" t="s">
        <v>40</v>
      </c>
      <c r="D5" s="5">
        <v>3</v>
      </c>
      <c r="E5" s="20" t="s">
        <v>43</v>
      </c>
      <c r="F5" s="5">
        <v>3</v>
      </c>
      <c r="G5" s="6" t="s">
        <v>46</v>
      </c>
      <c r="H5" s="5">
        <v>3</v>
      </c>
      <c r="I5" s="14" t="s">
        <v>19</v>
      </c>
      <c r="J5" s="5">
        <v>3</v>
      </c>
      <c r="K5" s="13" t="s">
        <v>24</v>
      </c>
      <c r="L5" s="5">
        <v>3</v>
      </c>
      <c r="M5" s="5"/>
      <c r="N5" s="5"/>
      <c r="O5" s="24"/>
      <c r="P5" s="5"/>
      <c r="Q5" s="21" t="s">
        <v>76</v>
      </c>
      <c r="R5" s="5">
        <v>3</v>
      </c>
    </row>
    <row r="6" spans="1:19" s="3" customFormat="1" x14ac:dyDescent="0.25">
      <c r="A6" s="20" t="s">
        <v>35</v>
      </c>
      <c r="B6" s="5">
        <v>3</v>
      </c>
      <c r="C6" s="20" t="s">
        <v>41</v>
      </c>
      <c r="D6" s="5">
        <v>3</v>
      </c>
      <c r="E6" s="6" t="s">
        <v>44</v>
      </c>
      <c r="F6" s="5">
        <v>3</v>
      </c>
      <c r="G6" s="6" t="s">
        <v>50</v>
      </c>
      <c r="H6" s="5">
        <v>3</v>
      </c>
      <c r="I6" s="20" t="s">
        <v>48</v>
      </c>
      <c r="J6" s="5">
        <v>3</v>
      </c>
      <c r="K6" s="14" t="s">
        <v>67</v>
      </c>
      <c r="L6" s="5">
        <v>3</v>
      </c>
      <c r="M6" s="5"/>
      <c r="N6" s="5"/>
      <c r="P6" s="5"/>
      <c r="Q6" s="6" t="s">
        <v>47</v>
      </c>
      <c r="R6" s="5">
        <v>3</v>
      </c>
    </row>
    <row r="7" spans="1:19" s="3" customFormat="1" x14ac:dyDescent="0.25">
      <c r="A7" s="20" t="s">
        <v>36</v>
      </c>
      <c r="B7" s="5">
        <v>3</v>
      </c>
      <c r="C7" s="6" t="s">
        <v>42</v>
      </c>
      <c r="D7" s="5">
        <v>3</v>
      </c>
      <c r="E7" s="6" t="s">
        <v>37</v>
      </c>
      <c r="F7" s="5">
        <v>3</v>
      </c>
      <c r="G7" s="22" t="s">
        <v>28</v>
      </c>
      <c r="H7" s="5">
        <v>2</v>
      </c>
      <c r="I7" s="6" t="s">
        <v>49</v>
      </c>
      <c r="J7" s="5">
        <v>3</v>
      </c>
      <c r="K7" s="13" t="s">
        <v>81</v>
      </c>
      <c r="L7" s="5">
        <v>2</v>
      </c>
      <c r="M7" s="5"/>
      <c r="N7" s="5"/>
      <c r="O7" s="5"/>
      <c r="P7" s="5"/>
      <c r="R7" s="5"/>
    </row>
    <row r="8" spans="1:19" s="3" customFormat="1" x14ac:dyDescent="0.25">
      <c r="A8" s="6" t="s">
        <v>38</v>
      </c>
      <c r="B8" s="5">
        <v>3</v>
      </c>
      <c r="D8" s="5"/>
      <c r="E8" s="6" t="s">
        <v>52</v>
      </c>
      <c r="F8" s="5">
        <v>3</v>
      </c>
      <c r="G8" s="22" t="s">
        <v>29</v>
      </c>
      <c r="H8" s="5">
        <v>2</v>
      </c>
      <c r="I8" s="18" t="s">
        <v>27</v>
      </c>
      <c r="J8" s="5">
        <v>3</v>
      </c>
      <c r="K8" s="13" t="s">
        <v>82</v>
      </c>
      <c r="L8" s="24">
        <v>2</v>
      </c>
      <c r="M8" s="5"/>
      <c r="N8" s="5"/>
      <c r="O8" s="5"/>
      <c r="P8" s="5"/>
      <c r="R8" s="5"/>
    </row>
    <row r="9" spans="1:19" s="3" customFormat="1" x14ac:dyDescent="0.25">
      <c r="A9" s="24"/>
      <c r="B9" s="5"/>
      <c r="C9" s="5"/>
      <c r="D9" s="5"/>
      <c r="E9" s="5"/>
      <c r="F9" s="5"/>
      <c r="G9" s="5"/>
      <c r="H9" s="5"/>
      <c r="J9" s="5"/>
      <c r="K9" s="21" t="s">
        <v>84</v>
      </c>
      <c r="L9" s="24">
        <v>3</v>
      </c>
      <c r="M9" s="5"/>
      <c r="N9" s="5"/>
      <c r="O9" s="5"/>
      <c r="P9" s="5"/>
      <c r="Q9" s="5"/>
      <c r="R9" s="5"/>
    </row>
    <row r="10" spans="1:19" s="3" customFormat="1" x14ac:dyDescent="0.25">
      <c r="A10" s="24"/>
      <c r="B10" s="5"/>
      <c r="C10" s="5"/>
      <c r="D10" s="5"/>
      <c r="E10" s="5"/>
      <c r="F10" s="5"/>
      <c r="G10" s="5"/>
      <c r="H10" s="5"/>
      <c r="J10" s="5"/>
      <c r="K10" s="24"/>
      <c r="L10" s="5"/>
      <c r="M10" s="5"/>
      <c r="N10" s="5"/>
      <c r="O10" s="5"/>
      <c r="P10" s="5"/>
      <c r="Q10" s="5"/>
      <c r="R10" s="5"/>
    </row>
    <row r="11" spans="1:19" s="3" customFormat="1" x14ac:dyDescent="0.25">
      <c r="A11" s="25"/>
      <c r="B11" s="26">
        <f>SUM(B2:B10)</f>
        <v>19</v>
      </c>
      <c r="C11" s="26">
        <f t="shared" ref="C11:R11" si="0">SUM(C2:C10)</f>
        <v>0</v>
      </c>
      <c r="D11" s="26">
        <f t="shared" si="0"/>
        <v>18</v>
      </c>
      <c r="E11" s="26">
        <f>SUM(E2:E10)</f>
        <v>0</v>
      </c>
      <c r="F11" s="26">
        <f t="shared" si="0"/>
        <v>19</v>
      </c>
      <c r="G11" s="26">
        <f t="shared" si="0"/>
        <v>0</v>
      </c>
      <c r="H11" s="26">
        <f t="shared" si="0"/>
        <v>19</v>
      </c>
      <c r="I11" s="26">
        <f>SUM(I2:I8)</f>
        <v>0</v>
      </c>
      <c r="J11" s="26">
        <f t="shared" si="0"/>
        <v>19</v>
      </c>
      <c r="K11" s="26">
        <f>SUM(K2:K10)</f>
        <v>0</v>
      </c>
      <c r="L11" s="26">
        <f t="shared" si="0"/>
        <v>20</v>
      </c>
      <c r="M11" s="26">
        <f t="shared" si="0"/>
        <v>0</v>
      </c>
      <c r="N11" s="26">
        <f t="shared" si="0"/>
        <v>0</v>
      </c>
      <c r="O11" s="26">
        <f t="shared" si="0"/>
        <v>0</v>
      </c>
      <c r="P11" s="26">
        <f t="shared" si="0"/>
        <v>6</v>
      </c>
      <c r="Q11" s="26">
        <f t="shared" si="0"/>
        <v>0</v>
      </c>
      <c r="R11" s="26">
        <f t="shared" si="0"/>
        <v>15</v>
      </c>
      <c r="S11" s="27"/>
    </row>
    <row r="13" spans="1:19" s="3" customFormat="1" x14ac:dyDescent="0.25">
      <c r="A13" s="28" t="s">
        <v>60</v>
      </c>
      <c r="B13" s="3">
        <v>30</v>
      </c>
      <c r="C13" s="29" t="s">
        <v>58</v>
      </c>
      <c r="D13" s="3">
        <v>30</v>
      </c>
      <c r="E13" s="14" t="s">
        <v>64</v>
      </c>
      <c r="F13" s="3">
        <v>15</v>
      </c>
      <c r="G13" s="13" t="s">
        <v>61</v>
      </c>
      <c r="H13" s="3">
        <v>23</v>
      </c>
      <c r="I13" s="30" t="s">
        <v>59</v>
      </c>
      <c r="J13" s="3">
        <v>6</v>
      </c>
    </row>
    <row r="14" spans="1:19" s="3" customFormat="1" x14ac:dyDescent="0.25">
      <c r="E14" s="18" t="s">
        <v>63</v>
      </c>
      <c r="F14" s="3">
        <v>12</v>
      </c>
      <c r="H14" s="31"/>
      <c r="I14" s="31"/>
    </row>
    <row r="15" spans="1:19" s="3" customFormat="1" x14ac:dyDescent="0.25">
      <c r="E15" s="4" t="s">
        <v>65</v>
      </c>
      <c r="F15" s="3">
        <v>12</v>
      </c>
      <c r="H15" s="31"/>
    </row>
    <row r="16" spans="1:19" s="3" customFormat="1" x14ac:dyDescent="0.25">
      <c r="E16" s="22" t="s">
        <v>62</v>
      </c>
      <c r="F16" s="3">
        <v>7</v>
      </c>
      <c r="H16" s="31"/>
      <c r="J16" s="3">
        <f>B13+D13+F13+F15+F14+F16+H13+J13</f>
        <v>135</v>
      </c>
    </row>
    <row r="18" spans="6:16" s="33" customFormat="1" x14ac:dyDescent="0.25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</sheetData>
  <pageMargins left="0.17" right="0.1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ฝึกงาน</vt:lpstr>
      <vt:lpstr>สหกิจ</vt:lpstr>
      <vt:lpstr>DSฝึกงาน</vt:lpstr>
      <vt:lpstr>DSสหกิจ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2018-11-19T05:57:17Z</cp:lastPrinted>
  <dcterms:created xsi:type="dcterms:W3CDTF">2018-11-08T06:34:00Z</dcterms:created>
  <dcterms:modified xsi:type="dcterms:W3CDTF">2018-11-19T05:58:56Z</dcterms:modified>
</cp:coreProperties>
</file>