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ta3-my.sharepoint.com/personal/philip_antrobus_businessaspect_com_au/Documents/Documents/GitHub/AU-SIF-SQL/SIF_select_only/"/>
    </mc:Choice>
  </mc:AlternateContent>
  <xr:revisionPtr revIDLastSave="192" documentId="13_ncr:1_{5FD9FC62-7F28-4A74-87F1-DF151013C91A}" xr6:coauthVersionLast="47" xr6:coauthVersionMax="47" xr10:uidLastSave="{10D5A86F-5584-4217-B7FD-DC4E54F9E2EB}"/>
  <bookViews>
    <workbookView xWindow="28704" yWindow="0" windowWidth="15552" windowHeight="16656" xr2:uid="{938F974C-F50E-4B13-AC4E-C8E52C2D0EB6}"/>
  </bookViews>
  <sheets>
    <sheet name="Tables-List" sheetId="2" r:id="rId1"/>
    <sheet name="SIF-Implementation-Phases" sheetId="4" r:id="rId2"/>
    <sheet name="PivotTable" sheetId="3" r:id="rId3"/>
  </sheets>
  <definedNames>
    <definedName name="_xlnm._FilterDatabase" localSheetId="0" hidden="1">'Tables-List'!$A$1:$H$266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1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<sst xmlns="http://schemas.openxmlformats.org/spreadsheetml/2006/main" count="733" uniqueCount="348">
  <si>
    <t>TableName</t>
  </si>
  <si>
    <t>SelectStarQuery</t>
  </si>
  <si>
    <t>Group</t>
  </si>
  <si>
    <t>Dim9ScheduledActivityYearLevels</t>
  </si>
  <si>
    <t>Area</t>
  </si>
  <si>
    <t>Tables populated by SIF specification</t>
  </si>
  <si>
    <t>eMinerva sourced reference data</t>
  </si>
  <si>
    <t>StaffPersonal</t>
  </si>
  <si>
    <t>LEAInfo</t>
  </si>
  <si>
    <t>SchoolInfo</t>
  </si>
  <si>
    <t>StudentPersonal</t>
  </si>
  <si>
    <t>StudentSchoolEnrollment</t>
  </si>
  <si>
    <t>StaffAssignment</t>
  </si>
  <si>
    <t>StudentContactPersonal</t>
  </si>
  <si>
    <t>LearningResourcePackage</t>
  </si>
  <si>
    <t>EquipmentInfo</t>
  </si>
  <si>
    <t>TimeTableContainer</t>
  </si>
  <si>
    <t>LearningResource</t>
  </si>
  <si>
    <t>StudentContactRelationship</t>
  </si>
  <si>
    <t>Party, Identity, PersonPicture &amp; PrivacyObligation(s)</t>
  </si>
  <si>
    <t>TermInfo</t>
  </si>
  <si>
    <t>LibraryPatronStatus</t>
  </si>
  <si>
    <t>RoomInfo</t>
  </si>
  <si>
    <t>TimeTable</t>
  </si>
  <si>
    <t>✅</t>
  </si>
  <si>
    <t>ResourceList</t>
  </si>
  <si>
    <t>SchoolCourseInfo</t>
  </si>
  <si>
    <t>TimeTableSubject</t>
  </si>
  <si>
    <t>SectionInfo</t>
  </si>
  <si>
    <t>TimeTableCell</t>
  </si>
  <si>
    <t>TeachingGroup</t>
  </si>
  <si>
    <t>StudentSectionEnrollment</t>
  </si>
  <si>
    <t>ScheduledActivity</t>
  </si>
  <si>
    <t>ResourceBooking</t>
  </si>
  <si>
    <t>FileName_SelectOnly</t>
  </si>
  <si>
    <t>FileName_InsertData</t>
  </si>
  <si>
    <t>Mapped Yet?</t>
  </si>
  <si>
    <t>Dim0StaffEmploymentStatus</t>
  </si>
  <si>
    <t>Dim0ElectronicIdType</t>
  </si>
  <si>
    <t>Dim0NameUsageType</t>
  </si>
  <si>
    <t>Dim0YesNoType</t>
  </si>
  <si>
    <t>Dim0IndigenousStatus</t>
  </si>
  <si>
    <t>Dim0SexCode</t>
  </si>
  <si>
    <t>Dim0BirthdateVerification</t>
  </si>
  <si>
    <t>Dim0StateTerritoryCode</t>
  </si>
  <si>
    <t>Dim0AustralianCitizenshipStatus</t>
  </si>
  <si>
    <t>Dim0EnglishProficiency</t>
  </si>
  <si>
    <t>Dim0DwellingArrangement</t>
  </si>
  <si>
    <t>Dim0ReligionType</t>
  </si>
  <si>
    <t>Dim0PermanentResidentStatus</t>
  </si>
  <si>
    <t>Dim0VisaStudyEntitlement</t>
  </si>
  <si>
    <t>Dim0ImmunisationCertificateStatus</t>
  </si>
  <si>
    <t>Dim0CulturalEthnicGroups</t>
  </si>
  <si>
    <t>Dim0MaritalStatus</t>
  </si>
  <si>
    <t>Dim0AddressType</t>
  </si>
  <si>
    <t>Dim0AddressRole</t>
  </si>
  <si>
    <t>Dim0SpatialUnitType</t>
  </si>
  <si>
    <t>Dim0PhoneNumberType</t>
  </si>
  <si>
    <t>Dim0EmailType</t>
  </si>
  <si>
    <t>Dim0AlertMessageType</t>
  </si>
  <si>
    <t>Dim0MedicalSeverity</t>
  </si>
  <si>
    <t>Dim0DisabilityNCCDCategory</t>
  </si>
  <si>
    <t>Dim0PrePrimaryEducationHours</t>
  </si>
  <si>
    <t>Dim0SchoolEnrollmentType</t>
  </si>
  <si>
    <t>Dim0FFPOSStatusCode</t>
  </si>
  <si>
    <t>Dim0DisabilityLevelOfAdjustment</t>
  </si>
  <si>
    <t>Dim0BoardingStatus</t>
  </si>
  <si>
    <t>Dim0EmploymentType</t>
  </si>
  <si>
    <t>Dim0SchoolEducationLevelType</t>
  </si>
  <si>
    <t>Dim0NonSchoolEducationType</t>
  </si>
  <si>
    <t>Dim0EducationAgencyType</t>
  </si>
  <si>
    <t>Dim0OperationalStatus</t>
  </si>
  <si>
    <t>Dim0SchoolLevelType</t>
  </si>
  <si>
    <t>Dim0SchoolFocusCode</t>
  </si>
  <si>
    <t>Dim0ARIAClass</t>
  </si>
  <si>
    <t>Dim0SessionType</t>
  </si>
  <si>
    <t>Dim0YearLevelCode</t>
  </si>
  <si>
    <t>Dim0FederalElectorateList</t>
  </si>
  <si>
    <t>Dim0SchoolSectorCode</t>
  </si>
  <si>
    <t>Dim0SystemicStatus</t>
  </si>
  <si>
    <t>Dim0SchoolSystemType</t>
  </si>
  <si>
    <t>Dim0SchoolGeographicLocationType</t>
  </si>
  <si>
    <t>Dim0SchoolCoEdStatus</t>
  </si>
  <si>
    <t>Dim0AusTimeZoneList</t>
  </si>
  <si>
    <t>Dim0PartyType</t>
  </si>
  <si>
    <t>Dim0AuthenticationSource</t>
  </si>
  <si>
    <t>Dim0EncryptionAlgorithm</t>
  </si>
  <si>
    <t>Dim0PermissionCategoryCode</t>
  </si>
  <si>
    <t>Dim0PermissionYesNoType</t>
  </si>
  <si>
    <t>Dim0StaffActivity</t>
  </si>
  <si>
    <t>Dim0RelationshipToStudentType</t>
  </si>
  <si>
    <t>Dim0ParentRelationshipStatus</t>
  </si>
  <si>
    <t>Dim0ContactSourceType</t>
  </si>
  <si>
    <t>Dim0ContactMethod</t>
  </si>
  <si>
    <t>Dim0CodesetForOtherCodeListType</t>
  </si>
  <si>
    <t>Dim0EnrollmentTimeFrame</t>
  </si>
  <si>
    <t>Dim0EnrollmentEntryType</t>
  </si>
  <si>
    <t>Dim0EnrollmentExitWithdrawalType</t>
  </si>
  <si>
    <t>Dim0EnrollmentExitWithdrawalStatus</t>
  </si>
  <si>
    <t>Dim0StudentSchoolEnrollmentOtherCodeField</t>
  </si>
  <si>
    <t>Dim0FullTimePartTimeStatusCode</t>
  </si>
  <si>
    <t>Dim0PublicSchoolCatchmentStatus</t>
  </si>
  <si>
    <t>Dim0StudentSchoolEnrollmentRecordClosureReason</t>
  </si>
  <si>
    <t>Dim0StudentSchoolEnrollmentPromotionStatus</t>
  </si>
  <si>
    <t>Dim0TravelMode</t>
  </si>
  <si>
    <t>Dim0TravelAccompaniment</t>
  </si>
  <si>
    <t>Dim0StudentGroupCategoryCode</t>
  </si>
  <si>
    <t>Dim0AbstractContentType</t>
  </si>
  <si>
    <t>Dim0AustralianCurriculumStrand</t>
  </si>
  <si>
    <t>Dim0TermInfoSessionType</t>
  </si>
  <si>
    <t>Dim0EquipmentType</t>
  </si>
  <si>
    <t>Dim0OwnerOrLocationSIF_RefObject</t>
  </si>
  <si>
    <t>Dim0ResourceType</t>
  </si>
  <si>
    <t>Dim0YesNoOnly</t>
  </si>
  <si>
    <t>Dim0AcademicYearEntryType</t>
  </si>
  <si>
    <t>Dim0TeacherCoverCredit</t>
  </si>
  <si>
    <t>Dim0TeacherCoverSupervision</t>
  </si>
  <si>
    <t>Dim0ScheduledActivityType</t>
  </si>
  <si>
    <t>Dim0TimeTableChangeType</t>
  </si>
  <si>
    <t>Dim0MediumOfInstruction</t>
  </si>
  <si>
    <t>Dim0LanguageOfInstruction</t>
  </si>
  <si>
    <t>Dim0ReceivingLocationOfInstruction</t>
  </si>
  <si>
    <t>Dim0SectionInfoOtherCodeField</t>
  </si>
  <si>
    <t>Dim1Country</t>
  </si>
  <si>
    <t>Dim1Languages</t>
  </si>
  <si>
    <t>Dim1VisaSubClass</t>
  </si>
  <si>
    <t>Dim1StaffPersonal</t>
  </si>
  <si>
    <t>Dim1StaffHouseholdContactInfo</t>
  </si>
  <si>
    <t>Dim2StaffList</t>
  </si>
  <si>
    <t>Dim2StaffElectronicIdList</t>
  </si>
  <si>
    <t>Dim2StaffOtherIdList</t>
  </si>
  <si>
    <t>Dim2StaffNames</t>
  </si>
  <si>
    <t>Dim2StaffDemographics</t>
  </si>
  <si>
    <t>Bridge2StaffCountriesOfCitizenship</t>
  </si>
  <si>
    <t>Bridge2StaffCountriesOfResidency</t>
  </si>
  <si>
    <t>Bridge2StaffLanguages</t>
  </si>
  <si>
    <t>Dim2StaffReligiousEvent</t>
  </si>
  <si>
    <t>Dim2StaffPassport</t>
  </si>
  <si>
    <t>Dim2StaffAddressList</t>
  </si>
  <si>
    <t>Dim2StaffPhoneNumberList</t>
  </si>
  <si>
    <t>Dim2StaffEmailList</t>
  </si>
  <si>
    <t>Bridge2StaffHouseholdContactInfo</t>
  </si>
  <si>
    <t>Dim2StaffHouseholdContactAddressList</t>
  </si>
  <si>
    <t>Dim2StaffHouseholdContactPhoneNumberList</t>
  </si>
  <si>
    <t>Dim2StaffHouseholdContactEmailList</t>
  </si>
  <si>
    <t>Dim2StaffMostRecentNAPLANClassList</t>
  </si>
  <si>
    <t>Dim4StaffPersonalMostRecent</t>
  </si>
  <si>
    <t>Dim1LEAInfo</t>
  </si>
  <si>
    <t>Dim2LEAAddressList</t>
  </si>
  <si>
    <t>Dim2LEAPhoneNumberList</t>
  </si>
  <si>
    <t>Dim2LEAContactInfo</t>
  </si>
  <si>
    <t>Dim3LEAContactAddressList</t>
  </si>
  <si>
    <t>Dim3LEAContactPhoneNumberList</t>
  </si>
  <si>
    <t>Dim3LEAContactEmailList</t>
  </si>
  <si>
    <t>Dim2SchoolInfo</t>
  </si>
  <si>
    <t>Dim3SchoolACARAIdList</t>
  </si>
  <si>
    <t>Dim3SchoolOtherIdList</t>
  </si>
  <si>
    <t>Dim3SchoolFocus</t>
  </si>
  <si>
    <t>Dim3SchoolAddressList</t>
  </si>
  <si>
    <t>Dim3SchoolPhoneNumberList</t>
  </si>
  <si>
    <t>Dim3SchoolEmailList</t>
  </si>
  <si>
    <t>Dim3SchoolPrincipalPhoneNumberList</t>
  </si>
  <si>
    <t>Dim3SchoolPrincipalEmailList</t>
  </si>
  <si>
    <t>Dim3SchoolContactInfo</t>
  </si>
  <si>
    <t>Dim3SchoolCampus</t>
  </si>
  <si>
    <t>Dim3SchoolGroup</t>
  </si>
  <si>
    <t>Dim3SchoolYearLevels</t>
  </si>
  <si>
    <t>Dim3SchoolEnrollmentByYearLevel</t>
  </si>
  <si>
    <t>Dim4SchoolContactAddressList</t>
  </si>
  <si>
    <t>Dim4SchoolContactPhoneNumberList</t>
  </si>
  <si>
    <t>Dim4SchoolContactEmailList</t>
  </si>
  <si>
    <t>Dim1StudentPersonal</t>
  </si>
  <si>
    <t>Dim1StudentHouseholdContactInfo</t>
  </si>
  <si>
    <t>Dim2StudentList</t>
  </si>
  <si>
    <t>Dim2StudentAlertMessages</t>
  </si>
  <si>
    <t>Dim2StudentMedicalAlertMessages</t>
  </si>
  <si>
    <t>Dim2StudentElectronicIdList</t>
  </si>
  <si>
    <t>Dim2StudentOtherIdList</t>
  </si>
  <si>
    <t>Dim2StudentNames</t>
  </si>
  <si>
    <t>Dim2StudentDemographics</t>
  </si>
  <si>
    <t>Bridge2StudentCountriesOfCitizenship</t>
  </si>
  <si>
    <t>Bridge2StudentCountriesOfResidency</t>
  </si>
  <si>
    <t>Bridge2StudentLanguages</t>
  </si>
  <si>
    <t>Dim2StudentReligiousEvent</t>
  </si>
  <si>
    <t>Dim2StudentPassport</t>
  </si>
  <si>
    <t>Dim2StudentAddressList</t>
  </si>
  <si>
    <t>Dim2StudentPhoneNumberList</t>
  </si>
  <si>
    <t>Dim2StudentEmailList</t>
  </si>
  <si>
    <t>Bridge2StudentHouseholdContactInfo</t>
  </si>
  <si>
    <t>Dim2StudentHouseholdContactAddressList</t>
  </si>
  <si>
    <t>Dim2StudentHouseholdContactPhoneNumberList</t>
  </si>
  <si>
    <t>Dim2StudentHouseholdContactEmailList</t>
  </si>
  <si>
    <t>Dim4StudentPersonalMostRecent</t>
  </si>
  <si>
    <t>Fact3StudentSchoolEnrollment</t>
  </si>
  <si>
    <t>Fact4StudentSchoolEnrollmentOtherCodes</t>
  </si>
  <si>
    <t>Fact4StudentSchoolEnrollmentStudentGroup</t>
  </si>
  <si>
    <t>Fact4StudentSchoolEnrollmentPublishingPermissions</t>
  </si>
  <si>
    <t>Fact6StudentSubjectChoice</t>
  </si>
  <si>
    <t>Fact6StudentSubjectChoiceOtherCode</t>
  </si>
  <si>
    <t>Fact3StaffAssignment</t>
  </si>
  <si>
    <t>Fact4StaffAssignmentActivityExtension</t>
  </si>
  <si>
    <t>Fact4StaffAssignmentActivityExtensionOtherCode</t>
  </si>
  <si>
    <t>Fact4StaffAssignmentYearLevels</t>
  </si>
  <si>
    <t>Fact4StaffAssignmentCalendarSummaryList</t>
  </si>
  <si>
    <t>Fact6StaffAssignmentSubjectList</t>
  </si>
  <si>
    <t>Dim1StudentContactPersonal</t>
  </si>
  <si>
    <t>Dim1StudentContactHouseholdContactInfo</t>
  </si>
  <si>
    <t>Dim2StudentContactPersonList</t>
  </si>
  <si>
    <t>Dim2StudentContactOtherIdList</t>
  </si>
  <si>
    <t>Dim2StudentContactNames</t>
  </si>
  <si>
    <t>Dim2StudentContactDemographics</t>
  </si>
  <si>
    <t>Bridge2StudentContactCountriesOfCitizenship</t>
  </si>
  <si>
    <t>Bridge2StudentContactCountriesOfResidency</t>
  </si>
  <si>
    <t>Bridge2StudentContactLanguages</t>
  </si>
  <si>
    <t>Dim2StudentContactReligiousEvent</t>
  </si>
  <si>
    <t>Dim2StudentContactPassport</t>
  </si>
  <si>
    <t>Dim2StudentContactAddressList</t>
  </si>
  <si>
    <t>Dim2StudentContactPhoneNumberList</t>
  </si>
  <si>
    <t>Dim2StudentContactEmailList</t>
  </si>
  <si>
    <t>Bridge2StudentContactHouseholdContactInfo</t>
  </si>
  <si>
    <t>Dim2StudentContactHouseholdContactAddressList</t>
  </si>
  <si>
    <t>Dim2StudentContactHouseholdContactPhoneNumberList</t>
  </si>
  <si>
    <t>Dim2StudentContactHouseholdContactEmailList</t>
  </si>
  <si>
    <t>Fact3StudentContactRelationship</t>
  </si>
  <si>
    <t>Fact4StudentContactRelationshipHouseholdList</t>
  </si>
  <si>
    <t>Dim2PartyList</t>
  </si>
  <si>
    <t>Dim3Identity</t>
  </si>
  <si>
    <t>Dim3PersonPicture</t>
  </si>
  <si>
    <t>Dim3PersonPrivacyObligationDocument</t>
  </si>
  <si>
    <t>Dim4IdentityAssertions</t>
  </si>
  <si>
    <t>Dim4IdentityPasswordList</t>
  </si>
  <si>
    <t>Dim4PersonPicturePublishingPermissions</t>
  </si>
  <si>
    <t>Dim4PersonPrivacySettingLocation</t>
  </si>
  <si>
    <t>Dim4PersonPrivacyDataDomain</t>
  </si>
  <si>
    <t>Dim4PersonPrivacyPermissionToParticipate</t>
  </si>
  <si>
    <t>Dim4PersonPrivacyApplicableLaw</t>
  </si>
  <si>
    <t>Dim5PersonPrivacyDataDomainShareWith</t>
  </si>
  <si>
    <t>Dim5PersonPrivacyDataDomainDoNotShareWith</t>
  </si>
  <si>
    <t>Dim1LearningResourcePackage</t>
  </si>
  <si>
    <t>Dim2LearningResource</t>
  </si>
  <si>
    <t>Dim3LearningResourceContacts</t>
  </si>
  <si>
    <t>Dim3LearningResourceYearLevels</t>
  </si>
  <si>
    <t>Dim3LearningResourceAustralianCurriculumStrandList</t>
  </si>
  <si>
    <t>Dim3LearningResourceSubjectAreaList</t>
  </si>
  <si>
    <t>Dim3LearningResourceMediaTypes</t>
  </si>
  <si>
    <t>Dim3LearningResourceApprovals</t>
  </si>
  <si>
    <t>Dim3LearningResourceEvaluations</t>
  </si>
  <si>
    <t>Dim3LearningResourceComponents</t>
  </si>
  <si>
    <t>Dim4LearningResourceContactNames</t>
  </si>
  <si>
    <t>Dim4LearningResourceContactAddresses</t>
  </si>
  <si>
    <t>Dim4LearningResourceContactPhoneNumbers</t>
  </si>
  <si>
    <t>Dim4LearningResourceContactEmails</t>
  </si>
  <si>
    <t>Dim4LearningResourceSubjectAreaOtherCodeList</t>
  </si>
  <si>
    <t>Dim4LearningResourceComponentTeachingLearningStrategies</t>
  </si>
  <si>
    <t>Dim4LearningResourceComponentAssociatedObjects</t>
  </si>
  <si>
    <t>Dim1EquipmentInfo</t>
  </si>
  <si>
    <t>Dim3RoomInfo</t>
  </si>
  <si>
    <t>Dim4RoomInfoStaffList</t>
  </si>
  <si>
    <t>Dim4ResourceList</t>
  </si>
  <si>
    <t>Dim3LibraryPatronStatus</t>
  </si>
  <si>
    <t>Dim4LibraryPatronElectronicIdList</t>
  </si>
  <si>
    <t>Dim4LibraryPatronTransactionList</t>
  </si>
  <si>
    <t>Dim4LibraryPatronMessageList</t>
  </si>
  <si>
    <t>Dim5LibraryItemElectronicIdList</t>
  </si>
  <si>
    <t>Dim3TermInfo</t>
  </si>
  <si>
    <t>Dim4SchoolCourseInfo</t>
  </si>
  <si>
    <t>Dim5SchoolCourseSubjectAreaList</t>
  </si>
  <si>
    <t>Dim6SchoolCourseSubjectAreaOtherCodes</t>
  </si>
  <si>
    <t>Dim5SectionInfo</t>
  </si>
  <si>
    <t>Dim6SectionInfoOtherCodes</t>
  </si>
  <si>
    <t>Fact6StudentSectionEnrollment</t>
  </si>
  <si>
    <t>Dim3TimeTable</t>
  </si>
  <si>
    <t>Dim4TimeTableDay</t>
  </si>
  <si>
    <t>Dim5TimeTablePeriod</t>
  </si>
  <si>
    <t>Dim5TimeTableSubject</t>
  </si>
  <si>
    <t>Dim6TimeTableSubjectOtherCodes</t>
  </si>
  <si>
    <t>Dim6TeachingGroup</t>
  </si>
  <si>
    <t>Dim7TeachingGroupStudentList</t>
  </si>
  <si>
    <t>Dim7TeachingGroupTeacherList</t>
  </si>
  <si>
    <t>Dim8TeachingGroupPeriodList</t>
  </si>
  <si>
    <t>Dim7TimeTableCell</t>
  </si>
  <si>
    <t>Dim8TimeTableCellTeacherCoverList</t>
  </si>
  <si>
    <t>Dim8TimeTableCellRoomList</t>
  </si>
  <si>
    <t>Dim1TimeTableContainer</t>
  </si>
  <si>
    <t>Dim4TimeTableContainerSchedule</t>
  </si>
  <si>
    <t>Dim5TimeTableContainerDay</t>
  </si>
  <si>
    <t>Dim7TimeTableContainerTeachingGroupScheduleList</t>
  </si>
  <si>
    <t>Dim8TimeTableContainerScheduleCellList</t>
  </si>
  <si>
    <t>Dim8TimeTableContainerTeachingGroupPeriodList</t>
  </si>
  <si>
    <t>Dim8TimeTableContainerTeachingGroupStudentList</t>
  </si>
  <si>
    <t>Dim8TimeTableContainerTeachingGroupTeacherList</t>
  </si>
  <si>
    <t>Dim9TimeTableContainerTeacherCoverList</t>
  </si>
  <si>
    <t>Dim9TimeTableContainerRoomList</t>
  </si>
  <si>
    <t>Dim8ScheduledActivity</t>
  </si>
  <si>
    <t>Dim9ScheduledActivityTeacherCoverList</t>
  </si>
  <si>
    <t>Dim9ScheduledActivityRoomList</t>
  </si>
  <si>
    <t>Dim9ScheduledActivityAddressList</t>
  </si>
  <si>
    <t>Dim9ScheduledActivityStudentList</t>
  </si>
  <si>
    <t>Dim9ScheduledActivityTeachingGroupList</t>
  </si>
  <si>
    <t>Dim9ScheduledActivityChangeReasonList</t>
  </si>
  <si>
    <t>Fact9ResourceBooking</t>
  </si>
  <si>
    <t>Phase</t>
  </si>
  <si>
    <t>Section ID range
From … To : -</t>
  </si>
  <si>
    <t>3.10.1</t>
  </si>
  <si>
    <t>3.10.11</t>
  </si>
  <si>
    <t>[SIF AU Student Baseline Profile (SBP) and supporting objects](http://specification.sifassociation.org/Implementation/AU/3.6.3/#:~:text=3.10%20sif%20au%20student%20baseline%20profile%20(sbp)%20and%20supporting%20objects)</t>
  </si>
  <si>
    <t>3.6.6</t>
  </si>
  <si>
    <t>3.6.1</t>
  </si>
  <si>
    <t>3.6.5</t>
  </si>
  <si>
    <t>3.8.3</t>
  </si>
  <si>
    <t>3.8.4</t>
  </si>
  <si>
    <t>Sif Area</t>
  </si>
  <si>
    <t>3.8.1</t>
  </si>
  <si>
    <t>3.8.2</t>
  </si>
  <si>
    <t>3.11.1</t>
  </si>
  <si>
    <t>3.11.13</t>
  </si>
  <si>
    <t>[Classroom Assessment &gt; TermInfo](http://specification.sifassociation.org/Implementation/AU/3.6.3/#:~:text=3.6.5%20StudentScoreJudgementAgainstStandard-,3.6.6%20terminfo,-3.7%20Finance)</t>
  </si>
  <si>
    <t>[Classroom Assessment](http://specification.sifassociation.org/Implementation/AU/3.6.3/#:~:text=3.6%20classroom%20assessment)</t>
  </si>
  <si>
    <t>[Learning Standards &gt; LearningResourcePackage &amp; LearningResource](http://specification.sifassociation.org/Implementation/AU/3.6.3/#:~:text=3.8%20learning%20standards)</t>
  </si>
  <si>
    <t>[Learning Standards](http://specification.sifassociation.org/Implementation/AU/3.6.3/#:~:text=3.8%20learning%20standards)</t>
  </si>
  <si>
    <t xml:space="preserve"> |</t>
  </si>
  <si>
    <t>Separator</t>
  </si>
  <si>
    <t>Status</t>
  </si>
  <si>
    <t>Target data model complete</t>
  </si>
  <si>
    <t>[Timetabling and Resource Scheduling](http://specification.sifassociation.org/Implementation/AU/3.6.3/#:~:text=3.11%20timetabling%20and%20resource%20scheduling)</t>
  </si>
  <si>
    <t>Outstanding</t>
  </si>
  <si>
    <t>3.12.1</t>
  </si>
  <si>
    <t>3.12.8</t>
  </si>
  <si>
    <t>[Activity](http://specification.sifassociation.org/Implementation/AU/3.6.3/#:~:text=Code%20Set%20Validation-,3.2%20activity,-3.2.1%20Activity)</t>
  </si>
  <si>
    <t>3.2.1</t>
  </si>
  <si>
    <t>3.2.5</t>
  </si>
  <si>
    <t>[Wellbeing](http://specification.sifassociation.org/Implementation/AU/3.6.3/#:~:text=3.11.13%20TimeTableSubject-,3.12%20wellbeing,-3.12.1%20PersonalisedPlan)</t>
  </si>
  <si>
    <t>SectionNo</t>
  </si>
  <si>
    <t>3.4.1</t>
  </si>
  <si>
    <t>3.9.1</t>
  </si>
  <si>
    <t>3.7.1</t>
  </si>
  <si>
    <t>3.3.1</t>
  </si>
  <si>
    <t>3.5.1</t>
  </si>
  <si>
    <t>3.4.7</t>
  </si>
  <si>
    <t>[Attendance](http://specification.sifassociation.org/Implementation/AU/3.6.3/#:~:text=3.3.3%20AggregateStatisticInfo-,3.4%20attendance,-3.4.1%20CalendarDate)</t>
  </si>
  <si>
    <t>3.9.9</t>
  </si>
  <si>
    <t>[NAPLAN](http://specification.sifassociation.org/Implementation/AU/3.6.3/#:~:text=3.8.4%20LearningStandardItem-,3.9%20naplan,-3.9.1%20NAPCodeFrame)</t>
  </si>
  <si>
    <t>3.7.8</t>
  </si>
  <si>
    <t>[Finance](http://specification.sifassociation.org/Implementation/AU/3.6.3/#:~:text=3.6.6%20TermInfo-,3.7%20finance,-3.7.1%20ChargedLocationInfo)</t>
  </si>
  <si>
    <t>3.3.3</t>
  </si>
  <si>
    <t>3.5.8</t>
  </si>
  <si>
    <t>[Aggregated Statistics](http://specification.sifassociation.org/Implementation/AU/3.6.3/#:~:text=3.3%20aggregated%20statistics)</t>
  </si>
  <si>
    <t>[Australian Government Collections](http://specification.sifassociation.org/Implementation/AU/3.6.3/#:~:text=3.5%20australian%20government%20collections)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</si>
</sst>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Antrobus" refreshedDate="45905.302953587961" createdVersion="8" refreshedVersion="8" minRefreshableVersion="3" recordCount="265" xr:uid="{5BEDD449-7DBB-4ADE-A7AF-E0E87C190FB7}">
  <cacheSource type="worksheet">
    <worksheetSource ref="A1:H266" sheet="Tables-List"/>
  </cacheSource>
  <cacheFields count="8">
    <cacheField name="Create Table Order" numFmtId="0">
      <sharedItems containsSemiMixedTypes="0" containsString="0" containsNumber="1" containsInteger="1" minValue="1" maxValue="265"/>
    </cacheField>
    <cacheField name="TableName" numFmtId="0">
      <sharedItems/>
    </cacheField>
    <cacheField name="Mapped Yet?" numFmtId="0">
      <sharedItems containsBlank="1"/>
    </cacheField>
    <cacheField name="Group" numFmtId="0">
      <sharedItems containsSemiMixedTypes="0" containsString="0" containsNumber="1" containsInteger="1" minValue="0" maxValue="27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rea" numFmtId="0">
      <sharedItems count="28">
        <s v="Tables populated by SIF specification"/>
        <s v="eMinerva sourced reference data"/>
        <s v="StaffPersonal"/>
        <s v="LEAInfo"/>
        <s v="SchoolInfo"/>
        <s v="StudentPersonal"/>
        <s v="StudentSchoolEnrollment"/>
        <s v="StaffAssignment"/>
        <s v="StudentContactPersonal"/>
        <s v="StudentContactRelationship"/>
        <s v="Party, Identity, PersonPicture &amp; PrivacyObligation(s)"/>
        <s v="LearningResourcePackage"/>
        <s v="LearningResource"/>
        <s v="EquipmentInfo"/>
        <s v="RoomInfo"/>
        <s v="ResourceList"/>
        <s v="LibraryPatronStatus"/>
        <s v="TermInfo"/>
        <s v="SchoolCourseInfo"/>
        <s v="SectionInfo"/>
        <s v="StudentSectionEnrollment"/>
        <s v="TimeTable"/>
        <s v="TimeTableSubject"/>
        <s v="TeachingGroup"/>
        <s v="TimeTableCell"/>
        <s v="TimeTableContainer"/>
        <s v="ScheduledActivity"/>
        <s v="ResourceBooking"/>
      </sharedItems>
    </cacheField>
    <cacheField name="SelectStarQuery" numFmtId="0">
      <sharedItems/>
    </cacheField>
    <cacheField name="FileName_SelectOnly" numFmtId="0">
      <sharedItems/>
    </cacheField>
    <cacheField name="FileName_Insert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n v="1"/>
    <s v="Dim0StaffEmploymentStatus"/>
    <s v="✅"/>
    <x v="0"/>
    <x v="0"/>
    <s v="SELECT * FROM cdm_demo_gold.Dim0StaffEmploymentStatus;"/>
    <s v="N/A"/>
    <s v="Drop-then-Create-SIF-tables.sql"/>
  </r>
  <r>
    <n v="2"/>
    <s v="Dim0ElectronicIdType"/>
    <s v="✅"/>
    <x v="0"/>
    <x v="0"/>
    <s v="SELECT * FROM cdm_demo_gold.Dim0ElectronicIdType;"/>
    <s v="N/A"/>
    <s v="Drop-then-Create-SIF-tables.sql"/>
  </r>
  <r>
    <n v="3"/>
    <s v="Dim0NameUsageType"/>
    <s v="✅"/>
    <x v="0"/>
    <x v="0"/>
    <s v="SELECT * FROM cdm_demo_gold.Dim0NameUsageType;"/>
    <s v="N/A"/>
    <s v="Drop-then-Create-SIF-tables.sql"/>
  </r>
  <r>
    <n v="4"/>
    <s v="Dim0YesNoType"/>
    <s v="✅"/>
    <x v="0"/>
    <x v="0"/>
    <s v="SELECT * FROM cdm_demo_gold.Dim0YesNoType;"/>
    <s v="N/A"/>
    <s v="Drop-then-Create-SIF-tables.sql"/>
  </r>
  <r>
    <n v="5"/>
    <s v="Dim0IndigenousStatus"/>
    <s v="✅"/>
    <x v="0"/>
    <x v="0"/>
    <s v="SELECT * FROM cdm_demo_gold.Dim0IndigenousStatus;"/>
    <s v="N/A"/>
    <s v="Drop-then-Create-SIF-tables.sql"/>
  </r>
  <r>
    <n v="6"/>
    <s v="Dim0SexCode"/>
    <s v="✅"/>
    <x v="0"/>
    <x v="0"/>
    <s v="SELECT * FROM cdm_demo_gold.Dim0SexCode;"/>
    <s v="N/A"/>
    <s v="Drop-then-Create-SIF-tables.sql"/>
  </r>
  <r>
    <n v="7"/>
    <s v="Dim0BirthdateVerification"/>
    <s v="✅"/>
    <x v="0"/>
    <x v="0"/>
    <s v="SELECT * FROM cdm_demo_gold.Dim0BirthdateVerification;"/>
    <s v="N/A"/>
    <s v="Drop-then-Create-SIF-tables.sql"/>
  </r>
  <r>
    <n v="8"/>
    <s v="Dim0StateTerritoryCode"/>
    <s v="✅"/>
    <x v="0"/>
    <x v="0"/>
    <s v="SELECT * FROM cdm_demo_gold.Dim0StateTerritoryCode;"/>
    <s v="N/A"/>
    <s v="Drop-then-Create-SIF-tables.sql"/>
  </r>
  <r>
    <n v="9"/>
    <s v="Dim0AustralianCitizenshipStatus"/>
    <s v="✅"/>
    <x v="0"/>
    <x v="0"/>
    <s v="SELECT * FROM cdm_demo_gold.Dim0AustralianCitizenshipStatus;"/>
    <s v="N/A"/>
    <s v="Drop-then-Create-SIF-tables.sql"/>
  </r>
  <r>
    <n v="10"/>
    <s v="Dim0EnglishProficiency"/>
    <s v="✅"/>
    <x v="0"/>
    <x v="0"/>
    <s v="SELECT * FROM cdm_demo_gold.Dim0EnglishProficiency;"/>
    <s v="N/A"/>
    <s v="Drop-then-Create-SIF-tables.sql"/>
  </r>
  <r>
    <n v="11"/>
    <s v="Dim0DwellingArrangement"/>
    <s v="✅"/>
    <x v="0"/>
    <x v="0"/>
    <s v="SELECT * FROM cdm_demo_gold.Dim0DwellingArrangement;"/>
    <s v="N/A"/>
    <s v="Drop-then-Create-SIF-tables.sql"/>
  </r>
  <r>
    <n v="12"/>
    <s v="Dim0ReligionType"/>
    <s v="✅"/>
    <x v="0"/>
    <x v="0"/>
    <s v="SELECT * FROM cdm_demo_gold.Dim0ReligionType;"/>
    <s v="N/A"/>
    <s v="Drop-then-Create-SIF-tables.sql"/>
  </r>
  <r>
    <n v="13"/>
    <s v="Dim0PermanentResidentStatus"/>
    <s v="✅"/>
    <x v="0"/>
    <x v="0"/>
    <s v="SELECT * FROM cdm_demo_gold.Dim0PermanentResidentStatus;"/>
    <s v="N/A"/>
    <s v="Drop-then-Create-SIF-tables.sql"/>
  </r>
  <r>
    <n v="14"/>
    <s v="Dim0VisaStudyEntitlement"/>
    <s v="✅"/>
    <x v="0"/>
    <x v="0"/>
    <s v="SELECT * FROM cdm_demo_gold.Dim0VisaStudyEntitlement;"/>
    <s v="N/A"/>
    <s v="Drop-then-Create-SIF-tables.sql"/>
  </r>
  <r>
    <n v="15"/>
    <s v="Dim0ImmunisationCertificateStatus"/>
    <s v="✅"/>
    <x v="0"/>
    <x v="0"/>
    <s v="SELECT * FROM cdm_demo_gold.Dim0ImmunisationCertificateStatus;"/>
    <s v="N/A"/>
    <s v="Drop-then-Create-SIF-tables.sql"/>
  </r>
  <r>
    <n v="16"/>
    <s v="Dim0CulturalEthnicGroups"/>
    <s v="✅"/>
    <x v="0"/>
    <x v="0"/>
    <s v="SELECT * FROM cdm_demo_gold.Dim0CulturalEthnicGroups;"/>
    <s v="N/A"/>
    <s v="Drop-then-Create-SIF-tables.sql"/>
  </r>
  <r>
    <n v="17"/>
    <s v="Dim0MaritalStatus"/>
    <s v="✅"/>
    <x v="0"/>
    <x v="0"/>
    <s v="SELECT * FROM cdm_demo_gold.Dim0MaritalStatus;"/>
    <s v="N/A"/>
    <s v="Drop-then-Create-SIF-tables.sql"/>
  </r>
  <r>
    <n v="18"/>
    <s v="Dim0AddressType"/>
    <s v="✅"/>
    <x v="0"/>
    <x v="0"/>
    <s v="SELECT * FROM cdm_demo_gold.Dim0AddressType;"/>
    <s v="N/A"/>
    <s v="Drop-then-Create-SIF-tables.sql"/>
  </r>
  <r>
    <n v="19"/>
    <s v="Dim0AddressRole"/>
    <s v="✅"/>
    <x v="0"/>
    <x v="0"/>
    <s v="SELECT * FROM cdm_demo_gold.Dim0AddressRole;"/>
    <s v="N/A"/>
    <s v="Drop-then-Create-SIF-tables.sql"/>
  </r>
  <r>
    <n v="20"/>
    <s v="Dim0SpatialUnitType"/>
    <s v="✅"/>
    <x v="0"/>
    <x v="0"/>
    <s v="SELECT * FROM cdm_demo_gold.Dim0SpatialUnitType;"/>
    <s v="N/A"/>
    <s v="Drop-then-Create-SIF-tables.sql"/>
  </r>
  <r>
    <n v="21"/>
    <s v="Dim0PhoneNumberType"/>
    <s v="✅"/>
    <x v="0"/>
    <x v="0"/>
    <s v="SELECT * FROM cdm_demo_gold.Dim0PhoneNumberType;"/>
    <s v="N/A"/>
    <s v="Drop-then-Create-SIF-tables.sql"/>
  </r>
  <r>
    <n v="22"/>
    <s v="Dim0EmailType"/>
    <s v="✅"/>
    <x v="0"/>
    <x v="0"/>
    <s v="SELECT * FROM cdm_demo_gold.Dim0EmailType;"/>
    <s v="N/A"/>
    <s v="Drop-then-Create-SIF-tables.sql"/>
  </r>
  <r>
    <n v="23"/>
    <s v="Dim0AlertMessageType"/>
    <s v="✅"/>
    <x v="0"/>
    <x v="0"/>
    <s v="SELECT * FROM cdm_demo_gold.Dim0AlertMessageType;"/>
    <s v="N/A"/>
    <s v="Drop-then-Create-SIF-tables.sql"/>
  </r>
  <r>
    <n v="24"/>
    <s v="Dim0MedicalSeverity"/>
    <s v="✅"/>
    <x v="0"/>
    <x v="0"/>
    <s v="SELECT * FROM cdm_demo_gold.Dim0MedicalSeverity;"/>
    <s v="N/A"/>
    <s v="Drop-then-Create-SIF-tables.sql"/>
  </r>
  <r>
    <n v="25"/>
    <s v="Dim0DisabilityNCCDCategory"/>
    <s v="✅"/>
    <x v="0"/>
    <x v="0"/>
    <s v="SELECT * FROM cdm_demo_gold.Dim0DisabilityNCCDCategory;"/>
    <s v="N/A"/>
    <s v="Drop-then-Create-SIF-tables.sql"/>
  </r>
  <r>
    <n v="26"/>
    <s v="Dim0PrePrimaryEducationHours"/>
    <s v="✅"/>
    <x v="0"/>
    <x v="0"/>
    <s v="SELECT * FROM cdm_demo_gold.Dim0PrePrimaryEducationHours;"/>
    <s v="N/A"/>
    <s v="Drop-then-Create-SIF-tables.sql"/>
  </r>
  <r>
    <n v="27"/>
    <s v="Dim0SchoolEnrollmentType"/>
    <s v="✅"/>
    <x v="0"/>
    <x v="0"/>
    <s v="SELECT * FROM cdm_demo_gold.Dim0SchoolEnrollmentType;"/>
    <s v="N/A"/>
    <s v="Drop-then-Create-SIF-tables.sql"/>
  </r>
  <r>
    <n v="28"/>
    <s v="Dim0FFPOSStatusCode"/>
    <s v="✅"/>
    <x v="0"/>
    <x v="0"/>
    <s v="SELECT * FROM cdm_demo_gold.Dim0FFPOSStatusCode;"/>
    <s v="N/A"/>
    <s v="Drop-then-Create-SIF-tables.sql"/>
  </r>
  <r>
    <n v="29"/>
    <s v="Dim0DisabilityLevelOfAdjustment"/>
    <s v="✅"/>
    <x v="0"/>
    <x v="0"/>
    <s v="SELECT * FROM cdm_demo_gold.Dim0DisabilityLevelOfAdjustment;"/>
    <s v="N/A"/>
    <s v="Drop-then-Create-SIF-tables.sql"/>
  </r>
  <r>
    <n v="30"/>
    <s v="Dim0BoardingStatus"/>
    <s v="✅"/>
    <x v="0"/>
    <x v="0"/>
    <s v="SELECT * FROM cdm_demo_gold.Dim0BoardingStatus;"/>
    <s v="N/A"/>
    <s v="Drop-then-Create-SIF-tables.sql"/>
  </r>
  <r>
    <n v="31"/>
    <s v="Dim0EmploymentType"/>
    <s v="✅"/>
    <x v="0"/>
    <x v="0"/>
    <s v="SELECT * FROM cdm_demo_gold.Dim0EmploymentType;"/>
    <s v="N/A"/>
    <s v="Drop-then-Create-SIF-tables.sql"/>
  </r>
  <r>
    <n v="32"/>
    <s v="Dim0SchoolEducationLevelType"/>
    <s v="✅"/>
    <x v="0"/>
    <x v="0"/>
    <s v="SELECT * FROM cdm_demo_gold.Dim0SchoolEducationLevelType;"/>
    <s v="N/A"/>
    <s v="Drop-then-Create-SIF-tables.sql"/>
  </r>
  <r>
    <n v="33"/>
    <s v="Dim0NonSchoolEducationType"/>
    <s v="✅"/>
    <x v="0"/>
    <x v="0"/>
    <s v="SELECT * FROM cdm_demo_gold.Dim0NonSchoolEducationType;"/>
    <s v="N/A"/>
    <s v="Drop-then-Create-SIF-tables.sql"/>
  </r>
  <r>
    <n v="34"/>
    <s v="Dim0EducationAgencyType"/>
    <s v="✅"/>
    <x v="0"/>
    <x v="0"/>
    <s v="SELECT * FROM cdm_demo_gold.Dim0EducationAgencyType;"/>
    <s v="N/A"/>
    <s v="Drop-then-Create-SIF-tables.sql"/>
  </r>
  <r>
    <n v="35"/>
    <s v="Dim0OperationalStatus"/>
    <s v="✅"/>
    <x v="0"/>
    <x v="0"/>
    <s v="SELECT * FROM cdm_demo_gold.Dim0OperationalStatus;"/>
    <s v="N/A"/>
    <s v="Drop-then-Create-SIF-tables.sql"/>
  </r>
  <r>
    <n v="36"/>
    <s v="Dim0SchoolLevelType"/>
    <s v="✅"/>
    <x v="0"/>
    <x v="0"/>
    <s v="SELECT * FROM cdm_demo_gold.Dim0SchoolLevelType;"/>
    <s v="N/A"/>
    <s v="Drop-then-Create-SIF-tables.sql"/>
  </r>
  <r>
    <n v="37"/>
    <s v="Dim0SchoolFocusCode"/>
    <s v="✅"/>
    <x v="0"/>
    <x v="0"/>
    <s v="SELECT * FROM cdm_demo_gold.Dim0SchoolFocusCode;"/>
    <s v="N/A"/>
    <s v="Drop-then-Create-SIF-tables.sql"/>
  </r>
  <r>
    <n v="38"/>
    <s v="Dim0ARIAClass"/>
    <s v="✅"/>
    <x v="0"/>
    <x v="0"/>
    <s v="SELECT * FROM cdm_demo_gold.Dim0ARIAClass;"/>
    <s v="N/A"/>
    <s v="Drop-then-Create-SIF-tables.sql"/>
  </r>
  <r>
    <n v="39"/>
    <s v="Dim0SessionType"/>
    <s v="✅"/>
    <x v="0"/>
    <x v="0"/>
    <s v="SELECT * FROM cdm_demo_gold.Dim0SessionType;"/>
    <s v="N/A"/>
    <s v="Drop-then-Create-SIF-tables.sql"/>
  </r>
  <r>
    <n v="40"/>
    <s v="Dim0YearLevelCode"/>
    <s v="✅"/>
    <x v="0"/>
    <x v="0"/>
    <s v="SELECT * FROM cdm_demo_gold.Dim0YearLevelCode;"/>
    <s v="N/A"/>
    <s v="Drop-then-Create-SIF-tables.sql"/>
  </r>
  <r>
    <n v="41"/>
    <s v="Dim0FederalElectorateList"/>
    <s v="✅"/>
    <x v="0"/>
    <x v="0"/>
    <s v="SELECT * FROM cdm_demo_gold.Dim0FederalElectorateList;"/>
    <s v="N/A"/>
    <s v="Drop-then-Create-SIF-tables.sql"/>
  </r>
  <r>
    <n v="42"/>
    <s v="Dim0SchoolSectorCode"/>
    <s v="✅"/>
    <x v="0"/>
    <x v="0"/>
    <s v="SELECT * FROM cdm_demo_gold.Dim0SchoolSectorCode;"/>
    <s v="N/A"/>
    <s v="Drop-then-Create-SIF-tables.sql"/>
  </r>
  <r>
    <n v="43"/>
    <s v="Dim0SystemicStatus"/>
    <s v="✅"/>
    <x v="0"/>
    <x v="0"/>
    <s v="SELECT * FROM cdm_demo_gold.Dim0SystemicStatus;"/>
    <s v="N/A"/>
    <s v="Drop-then-Create-SIF-tables.sql"/>
  </r>
  <r>
    <n v="44"/>
    <s v="Dim0SchoolSystemType"/>
    <s v="✅"/>
    <x v="0"/>
    <x v="0"/>
    <s v="SELECT * FROM cdm_demo_gold.Dim0SchoolSystemType;"/>
    <s v="N/A"/>
    <s v="Drop-then-Create-SIF-tables.sql"/>
  </r>
  <r>
    <n v="45"/>
    <s v="Dim0SchoolGeographicLocationType"/>
    <s v="✅"/>
    <x v="0"/>
    <x v="0"/>
    <s v="SELECT * FROM cdm_demo_gold.Dim0SchoolGeographicLocationType;"/>
    <s v="N/A"/>
    <s v="Drop-then-Create-SIF-tables.sql"/>
  </r>
  <r>
    <n v="46"/>
    <s v="Dim0SchoolCoEdStatus"/>
    <s v="✅"/>
    <x v="0"/>
    <x v="0"/>
    <s v="SELECT * FROM cdm_demo_gold.Dim0SchoolCoEdStatus;"/>
    <s v="N/A"/>
    <s v="Drop-then-Create-SIF-tables.sql"/>
  </r>
  <r>
    <n v="47"/>
    <s v="Dim0AusTimeZoneList"/>
    <s v="✅"/>
    <x v="0"/>
    <x v="0"/>
    <s v="SELECT * FROM cdm_demo_gold.Dim0AusTimeZoneList;"/>
    <s v="N/A"/>
    <s v="Drop-then-Create-SIF-tables.sql"/>
  </r>
  <r>
    <n v="48"/>
    <s v="Dim0PartyType"/>
    <s v="✅"/>
    <x v="0"/>
    <x v="0"/>
    <s v="SELECT * FROM cdm_demo_gold.Dim0PartyType;"/>
    <s v="N/A"/>
    <s v="Drop-then-Create-SIF-tables.sql"/>
  </r>
  <r>
    <n v="49"/>
    <s v="Dim0AuthenticationSource"/>
    <s v="✅"/>
    <x v="0"/>
    <x v="0"/>
    <s v="SELECT * FROM cdm_demo_gold.Dim0AuthenticationSource;"/>
    <s v="N/A"/>
    <s v="Drop-then-Create-SIF-tables.sql"/>
  </r>
  <r>
    <n v="50"/>
    <s v="Dim0EncryptionAlgorithm"/>
    <s v="✅"/>
    <x v="0"/>
    <x v="0"/>
    <s v="SELECT * FROM cdm_demo_gold.Dim0EncryptionAlgorithm;"/>
    <s v="N/A"/>
    <s v="Drop-then-Create-SIF-tables.sql"/>
  </r>
  <r>
    <n v="51"/>
    <s v="Dim0PermissionCategoryCode"/>
    <s v="✅"/>
    <x v="0"/>
    <x v="0"/>
    <s v="SELECT * FROM cdm_demo_gold.Dim0PermissionCategoryCode;"/>
    <s v="N/A"/>
    <s v="Drop-then-Create-SIF-tables.sql"/>
  </r>
  <r>
    <n v="52"/>
    <s v="Dim0PermissionYesNoType"/>
    <s v="✅"/>
    <x v="0"/>
    <x v="0"/>
    <s v="SELECT * FROM cdm_demo_gold.Dim0PermissionYesNoType;"/>
    <s v="N/A"/>
    <s v="Drop-then-Create-SIF-tables.sql"/>
  </r>
  <r>
    <n v="53"/>
    <s v="Dim0StaffActivity"/>
    <s v="✅"/>
    <x v="0"/>
    <x v="0"/>
    <s v="SELECT * FROM cdm_demo_gold.Dim0StaffActivity;"/>
    <s v="N/A"/>
    <s v="Drop-then-Create-SIF-tables.sql"/>
  </r>
  <r>
    <n v="54"/>
    <s v="Dim0RelationshipToStudentType"/>
    <s v="✅"/>
    <x v="0"/>
    <x v="0"/>
    <s v="SELECT * FROM cdm_demo_gold.Dim0RelationshipToStudentType;"/>
    <s v="N/A"/>
    <s v="Drop-then-Create-SIF-tables.sql"/>
  </r>
  <r>
    <n v="55"/>
    <s v="Dim0ParentRelationshipStatus"/>
    <s v="✅"/>
    <x v="0"/>
    <x v="0"/>
    <s v="SELECT * FROM cdm_demo_gold.Dim0ParentRelationshipStatus;"/>
    <s v="N/A"/>
    <s v="Drop-then-Create-SIF-tables.sql"/>
  </r>
  <r>
    <n v="56"/>
    <s v="Dim0ContactSourceType"/>
    <s v="✅"/>
    <x v="0"/>
    <x v="0"/>
    <s v="SELECT * FROM cdm_demo_gold.Dim0ContactSourceType;"/>
    <s v="N/A"/>
    <s v="Drop-then-Create-SIF-tables.sql"/>
  </r>
  <r>
    <n v="57"/>
    <s v="Dim0ContactMethod"/>
    <s v="✅"/>
    <x v="0"/>
    <x v="0"/>
    <s v="SELECT * FROM cdm_demo_gold.Dim0ContactMethod;"/>
    <s v="N/A"/>
    <s v="Drop-then-Create-SIF-tables.sql"/>
  </r>
  <r>
    <n v="58"/>
    <s v="Dim0CodesetForOtherCodeListType"/>
    <s v="✅"/>
    <x v="0"/>
    <x v="0"/>
    <s v="SELECT * FROM cdm_demo_gold.Dim0CodesetForOtherCodeListType;"/>
    <s v="N/A"/>
    <s v="Drop-then-Create-SIF-tables.sql"/>
  </r>
  <r>
    <n v="59"/>
    <s v="Dim0EnrollmentTimeFrame"/>
    <s v="✅"/>
    <x v="0"/>
    <x v="0"/>
    <s v="SELECT * FROM cdm_demo_gold.Dim0EnrollmentTimeFrame;"/>
    <s v="N/A"/>
    <s v="Drop-then-Create-SIF-tables.sql"/>
  </r>
  <r>
    <n v="60"/>
    <s v="Dim0EnrollmentEntryType"/>
    <s v="✅"/>
    <x v="0"/>
    <x v="0"/>
    <s v="SELECT * FROM cdm_demo_gold.Dim0EnrollmentEntryType;"/>
    <s v="N/A"/>
    <s v="Drop-then-Create-SIF-tables.sql"/>
  </r>
  <r>
    <n v="61"/>
    <s v="Dim0EnrollmentExitWithdrawalType"/>
    <s v="✅"/>
    <x v="0"/>
    <x v="0"/>
    <s v="SELECT * FROM cdm_demo_gold.Dim0EnrollmentExitWithdrawalType;"/>
    <s v="N/A"/>
    <s v="Drop-then-Create-SIF-tables.sql"/>
  </r>
  <r>
    <n v="62"/>
    <s v="Dim0EnrollmentExitWithdrawalStatus"/>
    <s v="✅"/>
    <x v="0"/>
    <x v="0"/>
    <s v="SELECT * FROM cdm_demo_gold.Dim0EnrollmentExitWithdrawalStatus;"/>
    <s v="N/A"/>
    <s v="Drop-then-Create-SIF-tables.sql"/>
  </r>
  <r>
    <n v="63"/>
    <s v="Dim0StudentSchoolEnrollmentOtherCodeField"/>
    <s v="✅"/>
    <x v="0"/>
    <x v="0"/>
    <s v="SELECT * FROM cdm_demo_gold.Dim0StudentSchoolEnrollmentOtherCodeField;"/>
    <s v="N/A"/>
    <s v="Drop-then-Create-SIF-tables.sql"/>
  </r>
  <r>
    <n v="64"/>
    <s v="Dim0FullTimePartTimeStatusCode"/>
    <s v="✅"/>
    <x v="0"/>
    <x v="0"/>
    <s v="SELECT * FROM cdm_demo_gold.Dim0FullTimePartTimeStatusCode;"/>
    <s v="N/A"/>
    <s v="Drop-then-Create-SIF-tables.sql"/>
  </r>
  <r>
    <n v="65"/>
    <s v="Dim0PublicSchoolCatchmentStatus"/>
    <s v="✅"/>
    <x v="0"/>
    <x v="0"/>
    <s v="SELECT * FROM cdm_demo_gold.Dim0PublicSchoolCatchmentStatus;"/>
    <s v="N/A"/>
    <s v="Drop-then-Create-SIF-tables.sql"/>
  </r>
  <r>
    <n v="66"/>
    <s v="Dim0StudentSchoolEnrollmentRecordClosureReason"/>
    <s v="✅"/>
    <x v="0"/>
    <x v="0"/>
    <s v="SELECT * FROM cdm_demo_gold.Dim0StudentSchoolEnrollmentRecordClosureReason;"/>
    <s v="N/A"/>
    <s v="Drop-then-Create-SIF-tables.sql"/>
  </r>
  <r>
    <n v="67"/>
    <s v="Dim0StudentSchoolEnrollmentPromotionStatus"/>
    <s v="✅"/>
    <x v="0"/>
    <x v="0"/>
    <s v="SELECT * FROM cdm_demo_gold.Dim0StudentSchoolEnrollmentPromotionStatus;"/>
    <s v="N/A"/>
    <s v="Drop-then-Create-SIF-tables.sql"/>
  </r>
  <r>
    <n v="68"/>
    <s v="Dim0TravelMode"/>
    <s v="✅"/>
    <x v="0"/>
    <x v="0"/>
    <s v="SELECT * FROM cdm_demo_gold.Dim0TravelMode;"/>
    <s v="N/A"/>
    <s v="Drop-then-Create-SIF-tables.sql"/>
  </r>
  <r>
    <n v="69"/>
    <s v="Dim0TravelAccompaniment"/>
    <s v="✅"/>
    <x v="0"/>
    <x v="0"/>
    <s v="SELECT * FROM cdm_demo_gold.Dim0TravelAccompaniment;"/>
    <s v="N/A"/>
    <s v="Drop-then-Create-SIF-tables.sql"/>
  </r>
  <r>
    <n v="70"/>
    <s v="Dim0StudentGroupCategoryCode"/>
    <s v="✅"/>
    <x v="0"/>
    <x v="0"/>
    <s v="SELECT * FROM cdm_demo_gold.Dim0StudentGroupCategoryCode;"/>
    <s v="N/A"/>
    <s v="Drop-then-Create-SIF-tables.sql"/>
  </r>
  <r>
    <n v="71"/>
    <s v="Dim0AbstractContentType"/>
    <s v="✅"/>
    <x v="0"/>
    <x v="0"/>
    <s v="SELECT * FROM cdm_demo_gold.Dim0AbstractContentType;"/>
    <s v="N/A"/>
    <s v="Drop-then-Create-SIF-tables.sql"/>
  </r>
  <r>
    <n v="72"/>
    <s v="Dim0AustralianCurriculumStrand"/>
    <s v="✅"/>
    <x v="0"/>
    <x v="0"/>
    <s v="SELECT * FROM cdm_demo_gold.Dim0AustralianCurriculumStrand;"/>
    <s v="N/A"/>
    <s v="Drop-then-Create-SIF-tables.sql"/>
  </r>
  <r>
    <n v="73"/>
    <s v="Dim0TermInfoSessionType"/>
    <s v="✅"/>
    <x v="0"/>
    <x v="0"/>
    <s v="SELECT * FROM cdm_demo_gold.Dim0TermInfoSessionType;"/>
    <s v="N/A"/>
    <s v="Drop-then-Create-SIF-tables.sql"/>
  </r>
  <r>
    <n v="74"/>
    <s v="Dim0EquipmentType"/>
    <s v="✅"/>
    <x v="0"/>
    <x v="0"/>
    <s v="SELECT * FROM cdm_demo_gold.Dim0EquipmentType;"/>
    <s v="N/A"/>
    <s v="Drop-then-Create-SIF-tables.sql"/>
  </r>
  <r>
    <n v="75"/>
    <s v="Dim0OwnerOrLocationSIF_RefObject"/>
    <s v="✅"/>
    <x v="0"/>
    <x v="0"/>
    <s v="SELECT * FROM cdm_demo_gold.Dim0OwnerOrLocationSIF_RefObject;"/>
    <s v="N/A"/>
    <s v="Drop-then-Create-SIF-tables.sql"/>
  </r>
  <r>
    <n v="76"/>
    <s v="Dim0ResourceType"/>
    <s v="✅"/>
    <x v="0"/>
    <x v="0"/>
    <s v="SELECT * FROM cdm_demo_gold.Dim0ResourceType;"/>
    <s v="N/A"/>
    <s v="Drop-then-Create-SIF-tables.sql"/>
  </r>
  <r>
    <n v="77"/>
    <s v="Dim0YesNoOnly"/>
    <s v="✅"/>
    <x v="0"/>
    <x v="0"/>
    <s v="SELECT * FROM cdm_demo_gold.Dim0YesNoOnly;"/>
    <s v="N/A"/>
    <s v="Drop-then-Create-SIF-tables.sql"/>
  </r>
  <r>
    <n v="78"/>
    <s v="Dim0AcademicYearEntryType"/>
    <s v="✅"/>
    <x v="0"/>
    <x v="0"/>
    <s v="SELECT * FROM cdm_demo_gold.Dim0AcademicYearEntryType;"/>
    <s v="N/A"/>
    <s v="Drop-then-Create-SIF-tables.sql"/>
  </r>
  <r>
    <n v="79"/>
    <s v="Dim0TeacherCoverCredit"/>
    <s v="✅"/>
    <x v="0"/>
    <x v="0"/>
    <s v="SELECT * FROM cdm_demo_gold.Dim0TeacherCoverCredit;"/>
    <s v="N/A"/>
    <s v="Drop-then-Create-SIF-tables.sql"/>
  </r>
  <r>
    <n v="80"/>
    <s v="Dim0TeacherCoverSupervision"/>
    <s v="✅"/>
    <x v="0"/>
    <x v="0"/>
    <s v="SELECT * FROM cdm_demo_gold.Dim0TeacherCoverSupervision;"/>
    <s v="N/A"/>
    <s v="Drop-then-Create-SIF-tables.sql"/>
  </r>
  <r>
    <n v="81"/>
    <s v="Dim0ScheduledActivityType"/>
    <s v="✅"/>
    <x v="0"/>
    <x v="0"/>
    <s v="SELECT * FROM cdm_demo_gold.Dim0ScheduledActivityType;"/>
    <s v="N/A"/>
    <s v="Drop-then-Create-SIF-tables.sql"/>
  </r>
  <r>
    <n v="82"/>
    <s v="Dim0TimeTableChangeType"/>
    <s v="✅"/>
    <x v="0"/>
    <x v="0"/>
    <s v="SELECT * FROM cdm_demo_gold.Dim0TimeTableChangeType;"/>
    <s v="N/A"/>
    <s v="Drop-then-Create-SIF-tables.sql"/>
  </r>
  <r>
    <n v="83"/>
    <s v="Dim0MediumOfInstruction"/>
    <s v="✅"/>
    <x v="0"/>
    <x v="0"/>
    <s v="SELECT * FROM cdm_demo_gold.Dim0MediumOfInstruction;"/>
    <s v="N/A"/>
    <s v="Drop-then-Create-SIF-tables.sql"/>
  </r>
  <r>
    <n v="84"/>
    <s v="Dim0LanguageOfInstruction"/>
    <s v="✅"/>
    <x v="0"/>
    <x v="0"/>
    <s v="SELECT * FROM cdm_demo_gold.Dim0LanguageOfInstruction;"/>
    <s v="N/A"/>
    <s v="Drop-then-Create-SIF-tables.sql"/>
  </r>
  <r>
    <n v="85"/>
    <s v="Dim0ReceivingLocationOfInstruction"/>
    <s v="✅"/>
    <x v="0"/>
    <x v="0"/>
    <s v="SELECT * FROM cdm_demo_gold.Dim0ReceivingLocationOfInstruction;"/>
    <s v="N/A"/>
    <s v="Drop-then-Create-SIF-tables.sql"/>
  </r>
  <r>
    <n v="86"/>
    <s v="Dim0SectionInfoOtherCodeField"/>
    <s v="✅"/>
    <x v="0"/>
    <x v="0"/>
    <s v="SELECT * FROM cdm_demo_gold.Dim0SectionInfoOtherCodeField;"/>
    <s v="N/A"/>
    <s v="Drop-then-Create-SIF-tables.sql"/>
  </r>
  <r>
    <n v="87"/>
    <s v="Dim1Country"/>
    <s v="✅"/>
    <x v="1"/>
    <x v="1"/>
    <s v="SELECT * FROM cdm_demo_gold.Dim1Country;"/>
    <s v="001.001_Dim1Country_SelectOnly.sql"/>
    <s v="001.001_Dim1Country_InsertData.sql"/>
  </r>
  <r>
    <n v="88"/>
    <s v="Dim1Languages"/>
    <s v="✅"/>
    <x v="1"/>
    <x v="1"/>
    <s v="SELECT * FROM cdm_demo_gold.Dim1Languages;"/>
    <s v="001.002_Dim1Languages_SelectOnly.sql"/>
    <s v="001.002_Dim1Languages_InsertData.sql"/>
  </r>
  <r>
    <n v="89"/>
    <s v="Dim1VisaSubClass"/>
    <s v="✅"/>
    <x v="1"/>
    <x v="1"/>
    <s v="SELECT * FROM cdm_demo_gold.Dim1VisaSubClass;"/>
    <s v="001.003_Dim1VisaSubClass_SelectOnly.sql"/>
    <s v="001.003_Dim1VisaSubClass_InsertData.sql"/>
  </r>
  <r>
    <n v="90"/>
    <s v="Dim1StaffPersonal"/>
    <s v="✅"/>
    <x v="2"/>
    <x v="2"/>
    <s v="SELECT * FROM cdm_demo_gold.Dim1StaffPersonal;"/>
    <s v="002.001_Dim1StaffPersonal_SelectOnly.sql"/>
    <s v="002.001_Dim1StaffPersonal_InsertData.sql"/>
  </r>
  <r>
    <n v="91"/>
    <s v="Dim1StaffHouseholdContactInfo"/>
    <m/>
    <x v="2"/>
    <x v="2"/>
    <s v="SELECT * FROM cdm_demo_gold.Dim1StaffHouseholdContactInfo;"/>
    <s v="002.002_Dim1StaffHouseholdContactInfo_SelectOnly.sql"/>
    <s v="002.002_Dim1StaffHouseholdContactInfo_InsertData.sql"/>
  </r>
  <r>
    <n v="100"/>
    <s v="Dim2StaffList"/>
    <m/>
    <x v="2"/>
    <x v="2"/>
    <s v="SELECT * FROM cdm_demo_gold.Dim2StaffList;"/>
    <s v="002.003_Dim2StaffList_SelectOnly.sql"/>
    <s v="002.003_Dim2StaffList_InsertData.sql"/>
  </r>
  <r>
    <n v="101"/>
    <s v="Dim2StaffElectronicIdList"/>
    <m/>
    <x v="2"/>
    <x v="2"/>
    <s v="SELECT * FROM cdm_demo_gold.Dim2StaffElectronicIdList;"/>
    <s v="002.004_Dim2StaffElectronicIdList_SelectOnly.sql"/>
    <s v="002.004_Dim2StaffElectronicIdList_InsertData.sql"/>
  </r>
  <r>
    <n v="102"/>
    <s v="Dim2StaffOtherIdList"/>
    <m/>
    <x v="2"/>
    <x v="2"/>
    <s v="SELECT * FROM cdm_demo_gold.Dim2StaffOtherIdList;"/>
    <s v="002.005_Dim2StaffOtherIdList_SelectOnly.sql"/>
    <s v="002.005_Dim2StaffOtherIdList_InsertData.sql"/>
  </r>
  <r>
    <n v="103"/>
    <s v="Dim2StaffNames"/>
    <s v="✅"/>
    <x v="2"/>
    <x v="2"/>
    <s v="SELECT * FROM cdm_demo_gold.Dim2StaffNames;"/>
    <s v="002.006_Dim2StaffNames_SelectOnly.sql"/>
    <s v="002.006_Dim2StaffNames_InsertData.sql"/>
  </r>
  <r>
    <n v="104"/>
    <s v="Dim2StaffDemographics"/>
    <m/>
    <x v="2"/>
    <x v="2"/>
    <s v="SELECT * FROM cdm_demo_gold.Dim2StaffDemographics;"/>
    <s v="002.007_Dim2StaffDemographics_SelectOnly.sql"/>
    <s v="002.007_Dim2StaffDemographics_InsertData.sql"/>
  </r>
  <r>
    <n v="105"/>
    <s v="Bridge2StaffCountriesOfCitizenship"/>
    <m/>
    <x v="2"/>
    <x v="2"/>
    <s v="SELECT * FROM cdm_demo_gold.Bridge2StaffCountriesOfCitizenship;"/>
    <s v="002.008_Bridge2StaffCountriesOfCitizenship_SelectOnly.sql"/>
    <s v="002.008_Bridge2StaffCountriesOfCitizenship_InsertData.sql"/>
  </r>
  <r>
    <n v="106"/>
    <s v="Bridge2StaffCountriesOfResidency"/>
    <m/>
    <x v="2"/>
    <x v="2"/>
    <s v="SELECT * FROM cdm_demo_gold.Bridge2StaffCountriesOfResidency;"/>
    <s v="002.009_Bridge2StaffCountriesOfResidency_SelectOnly.sql"/>
    <s v="002.009_Bridge2StaffCountriesOfResidency_InsertData.sql"/>
  </r>
  <r>
    <n v="107"/>
    <s v="Bridge2StaffLanguages"/>
    <m/>
    <x v="2"/>
    <x v="2"/>
    <s v="SELECT * FROM cdm_demo_gold.Bridge2StaffLanguages;"/>
    <s v="002.010_Bridge2StaffLanguages_SelectOnly.sql"/>
    <s v="002.010_Bridge2StaffLanguages_InsertData.sql"/>
  </r>
  <r>
    <n v="108"/>
    <s v="Dim2StaffReligiousEvent"/>
    <m/>
    <x v="2"/>
    <x v="2"/>
    <s v="SELECT * FROM cdm_demo_gold.Dim2StaffReligiousEvent;"/>
    <s v="002.011_Dim2StaffReligiousEvent_SelectOnly.sql"/>
    <s v="002.011_Dim2StaffReligiousEvent_InsertData.sql"/>
  </r>
  <r>
    <n v="109"/>
    <s v="Dim2StaffPassport"/>
    <m/>
    <x v="2"/>
    <x v="2"/>
    <s v="SELECT * FROM cdm_demo_gold.Dim2StaffPassport;"/>
    <s v="002.012_Dim2StaffPassport_SelectOnly.sql"/>
    <s v="002.012_Dim2StaffPassport_InsertData.sql"/>
  </r>
  <r>
    <n v="110"/>
    <s v="Dim2StaffAddressList"/>
    <m/>
    <x v="2"/>
    <x v="2"/>
    <s v="SELECT * FROM cdm_demo_gold.Dim2StaffAddressList;"/>
    <s v="002.013_Dim2StaffAddressList_SelectOnly.sql"/>
    <s v="002.013_Dim2StaffAddressList_InsertData.sql"/>
  </r>
  <r>
    <n v="111"/>
    <s v="Dim2StaffPhoneNumberList"/>
    <m/>
    <x v="2"/>
    <x v="2"/>
    <s v="SELECT * FROM cdm_demo_gold.Dim2StaffPhoneNumberList;"/>
    <s v="002.014_Dim2StaffPhoneNumberList_SelectOnly.sql"/>
    <s v="002.014_Dim2StaffPhoneNumberList_InsertData.sql"/>
  </r>
  <r>
    <n v="112"/>
    <s v="Dim2StaffEmailList"/>
    <m/>
    <x v="2"/>
    <x v="2"/>
    <s v="SELECT * FROM cdm_demo_gold.Dim2StaffEmailList;"/>
    <s v="002.015_Dim2StaffEmailList_SelectOnly.sql"/>
    <s v="002.015_Dim2StaffEmailList_InsertData.sql"/>
  </r>
  <r>
    <n v="113"/>
    <s v="Bridge2StaffHouseholdContactInfo"/>
    <m/>
    <x v="2"/>
    <x v="2"/>
    <s v="SELECT * FROM cdm_demo_gold.Bridge2StaffHouseholdContactInfo;"/>
    <s v="002.016_Bridge2StaffHouseholdContactInfo_SelectOnly.sql"/>
    <s v="002.016_Bridge2StaffHouseholdContactInfo_InsertData.sql"/>
  </r>
  <r>
    <n v="114"/>
    <s v="Dim2StaffHouseholdContactAddressList"/>
    <m/>
    <x v="2"/>
    <x v="2"/>
    <s v="SELECT * FROM cdm_demo_gold.Dim2StaffHouseholdContactAddressList;"/>
    <s v="002.017_Dim2StaffHouseholdContactAddressList_SelectOnly.sql"/>
    <s v="002.017_Dim2StaffHouseholdContactAddressList_InsertData.sql"/>
  </r>
  <r>
    <n v="115"/>
    <s v="Dim2StaffHouseholdContactPhoneNumberList"/>
    <m/>
    <x v="2"/>
    <x v="2"/>
    <s v="SELECT * FROM cdm_demo_gold.Dim2StaffHouseholdContactPhoneNumberList;"/>
    <s v="002.018_Dim2StaffHouseholdContactPhoneNumberList_SelectOnly.sql"/>
    <s v="002.018_Dim2StaffHouseholdContactPhoneNumberList_InsertData.sql"/>
  </r>
  <r>
    <n v="116"/>
    <s v="Dim2StaffHouseholdContactEmailList"/>
    <m/>
    <x v="2"/>
    <x v="2"/>
    <s v="SELECT * FROM cdm_demo_gold.Dim2StaffHouseholdContactEmailList;"/>
    <s v="002.019_Dim2StaffHouseholdContactEmailList_SelectOnly.sql"/>
    <s v="002.019_Dim2StaffHouseholdContactEmailList_InsertData.sql"/>
  </r>
  <r>
    <n v="117"/>
    <s v="Dim2StaffMostRecentNAPLANClassList"/>
    <m/>
    <x v="2"/>
    <x v="2"/>
    <s v="SELECT * FROM cdm_demo_gold.Dim2StaffMostRecentNAPLANClassList;"/>
    <s v="002.020_Dim2StaffMostRecentNAPLANClassList_SelectOnly.sql"/>
    <s v="002.020_Dim2StaffMostRecentNAPLANClassList_InsertData.sql"/>
  </r>
  <r>
    <n v="193"/>
    <s v="Dim4StaffPersonalMostRecent"/>
    <m/>
    <x v="2"/>
    <x v="2"/>
    <s v="SELECT * FROM cdm_demo_gold.Dim4StaffPersonalMostRecent;"/>
    <s v="002.021_Dim4StaffPersonalMostRecent_SelectOnly.sql"/>
    <s v="002.021_Dim4StaffPersonalMostRecent_InsertData.sql"/>
  </r>
  <r>
    <n v="96"/>
    <s v="Dim1LEAInfo"/>
    <s v="✅"/>
    <x v="3"/>
    <x v="3"/>
    <s v="SELECT * FROM cdm_demo_gold.Dim1LEAInfo;"/>
    <s v="003.001_Dim1LEAInfo_SelectOnly.sql"/>
    <s v="003.001_Dim1LEAInfo_InsertData.sql"/>
  </r>
  <r>
    <n v="153"/>
    <s v="Dim2LEAAddressList"/>
    <m/>
    <x v="3"/>
    <x v="3"/>
    <s v="SELECT * FROM cdm_demo_gold.Dim2LEAAddressList;"/>
    <s v="003.002_Dim2LEAAddressList_SelectOnly.sql"/>
    <s v="003.002_Dim2LEAAddressList_InsertData.sql"/>
  </r>
  <r>
    <n v="154"/>
    <s v="Dim2LEAPhoneNumberList"/>
    <m/>
    <x v="3"/>
    <x v="3"/>
    <s v="SELECT * FROM cdm_demo_gold.Dim2LEAPhoneNumberList;"/>
    <s v="003.003_Dim2LEAPhoneNumberList_SelectOnly.sql"/>
    <s v="003.003_Dim2LEAPhoneNumberList_InsertData.sql"/>
  </r>
  <r>
    <n v="155"/>
    <s v="Dim2LEAContactInfo"/>
    <m/>
    <x v="3"/>
    <x v="3"/>
    <s v="SELECT * FROM cdm_demo_gold.Dim2LEAContactInfo;"/>
    <s v="003.004_Dim2LEAContactInfo_SelectOnly.sql"/>
    <s v="003.004_Dim2LEAContactInfo_InsertData.sql"/>
  </r>
  <r>
    <n v="159"/>
    <s v="Dim3LEAContactAddressList"/>
    <m/>
    <x v="3"/>
    <x v="3"/>
    <s v="SELECT * FROM cdm_demo_gold.Dim3LEAContactAddressList;"/>
    <s v="003.005_Dim3LEAContactAddressList_SelectOnly.sql"/>
    <s v="003.005_Dim3LEAContactAddressList_InsertData.sql"/>
  </r>
  <r>
    <n v="160"/>
    <s v="Dim3LEAContactPhoneNumberList"/>
    <m/>
    <x v="3"/>
    <x v="3"/>
    <s v="SELECT * FROM cdm_demo_gold.Dim3LEAContactPhoneNumberList;"/>
    <s v="003.006_Dim3LEAContactPhoneNumberList_SelectOnly.sql"/>
    <s v="003.006_Dim3LEAContactPhoneNumberList_InsertData.sql"/>
  </r>
  <r>
    <n v="161"/>
    <s v="Dim3LEAContactEmailList"/>
    <m/>
    <x v="3"/>
    <x v="3"/>
    <s v="SELECT * FROM cdm_demo_gold.Dim3LEAContactEmailList;"/>
    <s v="003.007_Dim3LEAContactEmailList_SelectOnly.sql"/>
    <s v="003.007_Dim3LEAContactEmailList_InsertData.sql"/>
  </r>
  <r>
    <n v="156"/>
    <s v="Dim2SchoolInfo"/>
    <s v="✅"/>
    <x v="4"/>
    <x v="4"/>
    <s v="SELECT * FROM cdm_demo_gold.Dim2SchoolInfo;"/>
    <s v="004.001_Dim2SchoolInfo_SelectOnly.sql"/>
    <s v="004.001_Dim2SchoolInfo_InsertData.sql"/>
  </r>
  <r>
    <n v="162"/>
    <s v="Dim3SchoolACARAIdList"/>
    <m/>
    <x v="4"/>
    <x v="4"/>
    <s v="SELECT * FROM cdm_demo_gold.Dim3SchoolACARAIdList;"/>
    <s v="004.002_Dim3SchoolACARAIdList_SelectOnly.sql"/>
    <s v="004.002_Dim3SchoolACARAIdList_InsertData.sql"/>
  </r>
  <r>
    <n v="163"/>
    <s v="Dim3SchoolOtherIdList"/>
    <m/>
    <x v="4"/>
    <x v="4"/>
    <s v="SELECT * FROM cdm_demo_gold.Dim3SchoolOtherIdList;"/>
    <s v="004.003_Dim3SchoolOtherIdList_SelectOnly.sql"/>
    <s v="004.003_Dim3SchoolOtherIdList_InsertData.sql"/>
  </r>
  <r>
    <n v="164"/>
    <s v="Dim3SchoolFocus"/>
    <m/>
    <x v="4"/>
    <x v="4"/>
    <s v="SELECT * FROM cdm_demo_gold.Dim3SchoolFocus;"/>
    <s v="004.004_Dim3SchoolFocus_SelectOnly.sql"/>
    <s v="004.004_Dim3SchoolFocus_InsertData.sql"/>
  </r>
  <r>
    <n v="165"/>
    <s v="Dim3SchoolAddressList"/>
    <m/>
    <x v="4"/>
    <x v="4"/>
    <s v="SELECT * FROM cdm_demo_gold.Dim3SchoolAddressList;"/>
    <s v="004.005_Dim3SchoolAddressList_SelectOnly.sql"/>
    <s v="004.005_Dim3SchoolAddressList_InsertData.sql"/>
  </r>
  <r>
    <n v="166"/>
    <s v="Dim3SchoolPhoneNumberList"/>
    <m/>
    <x v="4"/>
    <x v="4"/>
    <s v="SELECT * FROM cdm_demo_gold.Dim3SchoolPhoneNumberList;"/>
    <s v="004.006_Dim3SchoolPhoneNumberList_SelectOnly.sql"/>
    <s v="004.006_Dim3SchoolPhoneNumberList_InsertData.sql"/>
  </r>
  <r>
    <n v="167"/>
    <s v="Dim3SchoolEmailList"/>
    <m/>
    <x v="4"/>
    <x v="4"/>
    <s v="SELECT * FROM cdm_demo_gold.Dim3SchoolEmailList;"/>
    <s v="004.007_Dim3SchoolEmailList_SelectOnly.sql"/>
    <s v="004.007_Dim3SchoolEmailList_InsertData.sql"/>
  </r>
  <r>
    <n v="168"/>
    <s v="Dim3SchoolPrincipalPhoneNumberList"/>
    <m/>
    <x v="4"/>
    <x v="4"/>
    <s v="SELECT * FROM cdm_demo_gold.Dim3SchoolPrincipalPhoneNumberList;"/>
    <s v="004.008_Dim3SchoolPrincipalPhoneNumberList_SelectOnly.sql"/>
    <s v="004.008_Dim3SchoolPrincipalPhoneNumberList_InsertData.sql"/>
  </r>
  <r>
    <n v="169"/>
    <s v="Dim3SchoolPrincipalEmailList"/>
    <m/>
    <x v="4"/>
    <x v="4"/>
    <s v="SELECT * FROM cdm_demo_gold.Dim3SchoolPrincipalEmailList;"/>
    <s v="004.009_Dim3SchoolPrincipalEmailList_SelectOnly.sql"/>
    <s v="004.009_Dim3SchoolPrincipalEmailList_InsertData.sql"/>
  </r>
  <r>
    <n v="170"/>
    <s v="Dim3SchoolContactInfo"/>
    <m/>
    <x v="4"/>
    <x v="4"/>
    <s v="SELECT * FROM cdm_demo_gold.Dim3SchoolContactInfo;"/>
    <s v="004.010_Dim3SchoolContactInfo_SelectOnly.sql"/>
    <s v="004.010_Dim3SchoolContactInfo_InsertData.sql"/>
  </r>
  <r>
    <n v="171"/>
    <s v="Dim3SchoolCampus"/>
    <m/>
    <x v="4"/>
    <x v="4"/>
    <s v="SELECT * FROM cdm_demo_gold.Dim3SchoolCampus;"/>
    <s v="004.011_Dim3SchoolCampus_SelectOnly.sql"/>
    <s v="004.011_Dim3SchoolCampus_InsertData.sql"/>
  </r>
  <r>
    <n v="172"/>
    <s v="Dim3SchoolGroup"/>
    <m/>
    <x v="4"/>
    <x v="4"/>
    <s v="SELECT * FROM cdm_demo_gold.Dim3SchoolGroup;"/>
    <s v="004.012_Dim3SchoolGroup_SelectOnly.sql"/>
    <s v="004.012_Dim3SchoolGroup_InsertData.sql"/>
  </r>
  <r>
    <n v="173"/>
    <s v="Dim3SchoolYearLevels"/>
    <m/>
    <x v="4"/>
    <x v="4"/>
    <s v="SELECT * FROM cdm_demo_gold.Dim3SchoolYearLevels;"/>
    <s v="004.013_Dim3SchoolYearLevels_SelectOnly.sql"/>
    <s v="004.013_Dim3SchoolYearLevels_InsertData.sql"/>
  </r>
  <r>
    <n v="174"/>
    <s v="Dim3SchoolEnrollmentByYearLevel"/>
    <m/>
    <x v="4"/>
    <x v="4"/>
    <s v="SELECT * FROM cdm_demo_gold.Dim3SchoolEnrollmentByYearLevel;"/>
    <s v="004.014_Dim3SchoolEnrollmentByYearLevel_SelectOnly.sql"/>
    <s v="004.014_Dim3SchoolEnrollmentByYearLevel_InsertData.sql"/>
  </r>
  <r>
    <n v="195"/>
    <s v="Dim4SchoolContactAddressList"/>
    <m/>
    <x v="4"/>
    <x v="4"/>
    <s v="SELECT * FROM cdm_demo_gold.Dim4SchoolContactAddressList;"/>
    <s v="004.015_Dim4SchoolContactAddressList_SelectOnly.sql"/>
    <s v="004.015_Dim4SchoolContactAddressList_InsertData.sql"/>
  </r>
  <r>
    <n v="196"/>
    <s v="Dim4SchoolContactPhoneNumberList"/>
    <m/>
    <x v="4"/>
    <x v="4"/>
    <s v="SELECT * FROM cdm_demo_gold.Dim4SchoolContactPhoneNumberList;"/>
    <s v="004.016_Dim4SchoolContactPhoneNumberList_SelectOnly.sql"/>
    <s v="004.016_Dim4SchoolContactPhoneNumberList_InsertData.sql"/>
  </r>
  <r>
    <n v="197"/>
    <s v="Dim4SchoolContactEmailList"/>
    <m/>
    <x v="4"/>
    <x v="4"/>
    <s v="SELECT * FROM cdm_demo_gold.Dim4SchoolContactEmailList;"/>
    <s v="004.017_Dim4SchoolContactEmailList_SelectOnly.sql"/>
    <s v="004.017_Dim4SchoolContactEmailList_InsertData.sql"/>
  </r>
  <r>
    <n v="92"/>
    <s v="Dim1StudentPersonal"/>
    <s v="✅"/>
    <x v="5"/>
    <x v="5"/>
    <s v="SELECT * FROM cdm_demo_gold.Dim1StudentPersonal;"/>
    <s v="005.001_Dim1StudentPersonal_SelectOnly.sql"/>
    <s v="005.001_Dim1StudentPersonal_InsertData.sql"/>
  </r>
  <r>
    <n v="93"/>
    <s v="Dim1StudentHouseholdContactInfo"/>
    <m/>
    <x v="5"/>
    <x v="5"/>
    <s v="SELECT * FROM cdm_demo_gold.Dim1StudentHouseholdContactInfo;"/>
    <s v="005.002_Dim1StudentHouseholdContactInfo_SelectOnly.sql"/>
    <s v="005.002_Dim1StudentHouseholdContactInfo_InsertData.sql"/>
  </r>
  <r>
    <n v="118"/>
    <s v="Dim2StudentList"/>
    <m/>
    <x v="5"/>
    <x v="5"/>
    <s v="SELECT * FROM cdm_demo_gold.Dim2StudentList;"/>
    <s v="005.003_Dim2StudentList_SelectOnly.sql"/>
    <s v="005.003_Dim2StudentList_InsertData.sql"/>
  </r>
  <r>
    <n v="119"/>
    <s v="Dim2StudentAlertMessages"/>
    <m/>
    <x v="5"/>
    <x v="5"/>
    <s v="SELECT * FROM cdm_demo_gold.Dim2StudentAlertMessages;"/>
    <s v="005.004_Dim2StudentAlertMessages_SelectOnly.sql"/>
    <s v="005.004_Dim2StudentAlertMessages_InsertData.sql"/>
  </r>
  <r>
    <n v="120"/>
    <s v="Dim2StudentMedicalAlertMessages"/>
    <m/>
    <x v="5"/>
    <x v="5"/>
    <s v="SELECT * FROM cdm_demo_gold.Dim2StudentMedicalAlertMessages;"/>
    <s v="005.005_Dim2StudentMedicalAlertMessages_SelectOnly.sql"/>
    <s v="005.005_Dim2StudentMedicalAlertMessages_InsertData.sql"/>
  </r>
  <r>
    <n v="121"/>
    <s v="Dim2StudentElectronicIdList"/>
    <m/>
    <x v="5"/>
    <x v="5"/>
    <s v="SELECT * FROM cdm_demo_gold.Dim2StudentElectronicIdList;"/>
    <s v="005.006_Dim2StudentElectronicIdList_SelectOnly.sql"/>
    <s v="005.006_Dim2StudentElectronicIdList_InsertData.sql"/>
  </r>
  <r>
    <n v="122"/>
    <s v="Dim2StudentOtherIdList"/>
    <m/>
    <x v="5"/>
    <x v="5"/>
    <s v="SELECT * FROM cdm_demo_gold.Dim2StudentOtherIdList;"/>
    <s v="005.007_Dim2StudentOtherIdList_SelectOnly.sql"/>
    <s v="005.007_Dim2StudentOtherIdList_InsertData.sql"/>
  </r>
  <r>
    <n v="123"/>
    <s v="Dim2StudentNames"/>
    <m/>
    <x v="5"/>
    <x v="5"/>
    <s v="SELECT * FROM cdm_demo_gold.Dim2StudentNames;"/>
    <s v="005.008_Dim2StudentNames_SelectOnly.sql"/>
    <s v="005.008_Dim2StudentNames_InsertData.sql"/>
  </r>
  <r>
    <n v="124"/>
    <s v="Dim2StudentDemographics"/>
    <m/>
    <x v="5"/>
    <x v="5"/>
    <s v="SELECT * FROM cdm_demo_gold.Dim2StudentDemographics;"/>
    <s v="005.009_Dim2StudentDemographics_SelectOnly.sql"/>
    <s v="005.009_Dim2StudentDemographics_InsertData.sql"/>
  </r>
  <r>
    <n v="125"/>
    <s v="Bridge2StudentCountriesOfCitizenship"/>
    <m/>
    <x v="5"/>
    <x v="5"/>
    <s v="SELECT * FROM cdm_demo_gold.Bridge2StudentCountriesOfCitizenship;"/>
    <s v="005.010_Bridge2StudentCountriesOfCitizenship_SelectOnly.sql"/>
    <s v="005.010_Bridge2StudentCountriesOfCitizenship_InsertData.sql"/>
  </r>
  <r>
    <n v="126"/>
    <s v="Bridge2StudentCountriesOfResidency"/>
    <m/>
    <x v="5"/>
    <x v="5"/>
    <s v="SELECT * FROM cdm_demo_gold.Bridge2StudentCountriesOfResidency;"/>
    <s v="005.011_Bridge2StudentCountriesOfResidency_SelectOnly.sql"/>
    <s v="005.011_Bridge2StudentCountriesOfResidency_InsertData.sql"/>
  </r>
  <r>
    <n v="127"/>
    <s v="Bridge2StudentLanguages"/>
    <m/>
    <x v="5"/>
    <x v="5"/>
    <s v="SELECT * FROM cdm_demo_gold.Bridge2StudentLanguages;"/>
    <s v="005.012_Bridge2StudentLanguages_SelectOnly.sql"/>
    <s v="005.012_Bridge2StudentLanguages_InsertData.sql"/>
  </r>
  <r>
    <n v="128"/>
    <s v="Dim2StudentReligiousEvent"/>
    <m/>
    <x v="5"/>
    <x v="5"/>
    <s v="SELECT * FROM cdm_demo_gold.Dim2StudentReligiousEvent;"/>
    <s v="005.013_Dim2StudentReligiousEvent_SelectOnly.sql"/>
    <s v="005.013_Dim2StudentReligiousEvent_InsertData.sql"/>
  </r>
  <r>
    <n v="129"/>
    <s v="Dim2StudentPassport"/>
    <m/>
    <x v="5"/>
    <x v="5"/>
    <s v="SELECT * FROM cdm_demo_gold.Dim2StudentPassport;"/>
    <s v="005.014_Dim2StudentPassport_SelectOnly.sql"/>
    <s v="005.014_Dim2StudentPassport_InsertData.sql"/>
  </r>
  <r>
    <n v="130"/>
    <s v="Dim2StudentAddressList"/>
    <m/>
    <x v="5"/>
    <x v="5"/>
    <s v="SELECT * FROM cdm_demo_gold.Dim2StudentAddressList;"/>
    <s v="005.015_Dim2StudentAddressList_SelectOnly.sql"/>
    <s v="005.015_Dim2StudentAddressList_InsertData.sql"/>
  </r>
  <r>
    <n v="131"/>
    <s v="Dim2StudentPhoneNumberList"/>
    <m/>
    <x v="5"/>
    <x v="5"/>
    <s v="SELECT * FROM cdm_demo_gold.Dim2StudentPhoneNumberList;"/>
    <s v="005.016_Dim2StudentPhoneNumberList_SelectOnly.sql"/>
    <s v="005.016_Dim2StudentPhoneNumberList_InsertData.sql"/>
  </r>
  <r>
    <n v="132"/>
    <s v="Dim2StudentEmailList"/>
    <m/>
    <x v="5"/>
    <x v="5"/>
    <s v="SELECT * FROM cdm_demo_gold.Dim2StudentEmailList;"/>
    <s v="005.017_Dim2StudentEmailList_SelectOnly.sql"/>
    <s v="005.017_Dim2StudentEmailList_InsertData.sql"/>
  </r>
  <r>
    <n v="133"/>
    <s v="Bridge2StudentHouseholdContactInfo"/>
    <m/>
    <x v="5"/>
    <x v="5"/>
    <s v="SELECT * FROM cdm_demo_gold.Bridge2StudentHouseholdContactInfo;"/>
    <s v="005.018_Bridge2StudentHouseholdContactInfo_SelectOnly.sql"/>
    <s v="005.018_Bridge2StudentHouseholdContactInfo_InsertData.sql"/>
  </r>
  <r>
    <n v="134"/>
    <s v="Dim2StudentHouseholdContactAddressList"/>
    <m/>
    <x v="5"/>
    <x v="5"/>
    <s v="SELECT * FROM cdm_demo_gold.Dim2StudentHouseholdContactAddressList;"/>
    <s v="005.019_Dim2StudentHouseholdContactAddressList_SelectOnly.sql"/>
    <s v="005.019_Dim2StudentHouseholdContactAddressList_InsertData.sql"/>
  </r>
  <r>
    <n v="135"/>
    <s v="Dim2StudentHouseholdContactPhoneNumberList"/>
    <m/>
    <x v="5"/>
    <x v="5"/>
    <s v="SELECT * FROM cdm_demo_gold.Dim2StudentHouseholdContactPhoneNumberList;"/>
    <s v="005.020_Dim2StudentHouseholdContactPhoneNumberList_SelectOnly.sql"/>
    <s v="005.020_Dim2StudentHouseholdContactPhoneNumberList_InsertData.sql"/>
  </r>
  <r>
    <n v="136"/>
    <s v="Dim2StudentHouseholdContactEmailList"/>
    <m/>
    <x v="5"/>
    <x v="5"/>
    <s v="SELECT * FROM cdm_demo_gold.Dim2StudentHouseholdContactEmailList;"/>
    <s v="005.021_Dim2StudentHouseholdContactEmailList_SelectOnly.sql"/>
    <s v="005.021_Dim2StudentHouseholdContactEmailList_InsertData.sql"/>
  </r>
  <r>
    <n v="194"/>
    <s v="Dim4StudentPersonalMostRecent"/>
    <m/>
    <x v="5"/>
    <x v="5"/>
    <s v="SELECT * FROM cdm_demo_gold.Dim4StudentPersonalMostRecent;"/>
    <s v="005.022_Dim4StudentPersonalMostRecent_SelectOnly.sql"/>
    <s v="005.022_Dim4StudentPersonalMostRecent_InsertData.sql"/>
  </r>
  <r>
    <n v="180"/>
    <s v="Fact3StudentSchoolEnrollment"/>
    <s v="✅"/>
    <x v="6"/>
    <x v="6"/>
    <s v="SELECT * FROM cdm_demo_gold.Fact3StudentSchoolEnrollment;"/>
    <s v="006.001_Fact3StudentSchoolEnrollment_SelectOnly.sql"/>
    <s v="006.001_Fact3StudentSchoolEnrollment_InsertData.sql"/>
  </r>
  <r>
    <n v="210"/>
    <s v="Fact4StudentSchoolEnrollmentOtherCodes"/>
    <m/>
    <x v="6"/>
    <x v="6"/>
    <s v="SELECT * FROM cdm_demo_gold.Fact4StudentSchoolEnrollmentOtherCodes;"/>
    <s v="006.002_Fact4StudentSchoolEnrollmentOtherCodes_SelectOnly.sql"/>
    <s v="006.002_Fact4StudentSchoolEnrollmentOtherCodes_InsertData.sql"/>
  </r>
  <r>
    <n v="211"/>
    <s v="Fact4StudentSchoolEnrollmentStudentGroup"/>
    <m/>
    <x v="6"/>
    <x v="6"/>
    <s v="SELECT * FROM cdm_demo_gold.Fact4StudentSchoolEnrollmentStudentGroup;"/>
    <s v="006.003_Fact4StudentSchoolEnrollmentStudentGroup_SelectOnly.sql"/>
    <s v="006.003_Fact4StudentSchoolEnrollmentStudentGroup_InsertData.sql"/>
  </r>
  <r>
    <n v="212"/>
    <s v="Fact4StudentSchoolEnrollmentPublishingPermissions"/>
    <m/>
    <x v="6"/>
    <x v="6"/>
    <s v="SELECT * FROM cdm_demo_gold.Fact4StudentSchoolEnrollmentPublishingPermissions;"/>
    <s v="006.004_Fact4StudentSchoolEnrollmentPublishingPermissions_SelectOnly.sql"/>
    <s v="006.004_Fact4StudentSchoolEnrollmentPublishingPermissions_InsertData.sql"/>
  </r>
  <r>
    <n v="237"/>
    <s v="Fact6StudentSubjectChoice"/>
    <m/>
    <x v="6"/>
    <x v="6"/>
    <s v="SELECT * FROM cdm_demo_gold.Fact6StudentSubjectChoice;"/>
    <s v="006.005_Fact6StudentSubjectChoice_SelectOnly.sql"/>
    <s v="006.005_Fact6StudentSubjectChoice_InsertData.sql"/>
  </r>
  <r>
    <n v="238"/>
    <s v="Fact6StudentSubjectChoiceOtherCode"/>
    <m/>
    <x v="6"/>
    <x v="6"/>
    <s v="SELECT * FROM cdm_demo_gold.Fact6StudentSubjectChoiceOtherCode;"/>
    <s v="006.006_Fact6StudentSubjectChoiceOtherCode_SelectOnly.sql"/>
    <s v="006.006_Fact6StudentSubjectChoiceOtherCode_InsertData.sql"/>
  </r>
  <r>
    <n v="178"/>
    <s v="Fact3StaffAssignment"/>
    <m/>
    <x v="7"/>
    <x v="7"/>
    <s v="SELECT * FROM cdm_demo_gold.Fact3StaffAssignment;"/>
    <s v="007.001_Fact3StaffAssignment_SelectOnly.sql"/>
    <s v="007.001_Fact3StaffAssignment_InsertData.sql"/>
  </r>
  <r>
    <n v="205"/>
    <s v="Fact4StaffAssignmentActivityExtension"/>
    <m/>
    <x v="7"/>
    <x v="7"/>
    <s v="SELECT * FROM cdm_demo_gold.Fact4StaffAssignmentActivityExtension;"/>
    <s v="007.002_Fact4StaffAssignmentActivityExtension_SelectOnly.sql"/>
    <s v="007.002_Fact4StaffAssignmentActivityExtension_InsertData.sql"/>
  </r>
  <r>
    <n v="206"/>
    <s v="Fact4StaffAssignmentActivityExtensionOtherCode"/>
    <m/>
    <x v="7"/>
    <x v="7"/>
    <s v="SELECT * FROM cdm_demo_gold.Fact4StaffAssignmentActivityExtensionOtherCode;"/>
    <s v="007.003_Fact4StaffAssignmentActivityExtensionOtherCode_SelectOnly.sql"/>
    <s v="007.003_Fact4StaffAssignmentActivityExtensionOtherCode_InsertData.sql"/>
  </r>
  <r>
    <n v="207"/>
    <s v="Fact4StaffAssignmentYearLevels"/>
    <m/>
    <x v="7"/>
    <x v="7"/>
    <s v="SELECT * FROM cdm_demo_gold.Fact4StaffAssignmentYearLevels;"/>
    <s v="007.004_Fact4StaffAssignmentYearLevels_SelectOnly.sql"/>
    <s v="007.004_Fact4StaffAssignmentYearLevels_InsertData.sql"/>
  </r>
  <r>
    <n v="208"/>
    <s v="Fact4StaffAssignmentCalendarSummaryList"/>
    <m/>
    <x v="7"/>
    <x v="7"/>
    <s v="SELECT * FROM cdm_demo_gold.Fact4StaffAssignmentCalendarSummaryList;"/>
    <s v="007.005_Fact4StaffAssignmentCalendarSummaryList_SelectOnly.sql"/>
    <s v="007.005_Fact4StaffAssignmentCalendarSummaryList_InsertData.sql"/>
  </r>
  <r>
    <n v="236"/>
    <s v="Fact6StaffAssignmentSubjectList"/>
    <m/>
    <x v="7"/>
    <x v="7"/>
    <s v="SELECT * FROM cdm_demo_gold.Fact6StaffAssignmentSubjectList;"/>
    <s v="007.006_Fact6StaffAssignmentSubjectList_SelectOnly.sql"/>
    <s v="007.006_Fact6StaffAssignmentSubjectList_InsertData.sql"/>
  </r>
  <r>
    <n v="94"/>
    <s v="Dim1StudentContactPersonal"/>
    <m/>
    <x v="8"/>
    <x v="8"/>
    <s v="SELECT * FROM cdm_demo_gold.Dim1StudentContactPersonal;"/>
    <s v="008.001_Dim1StudentContactPersonal_SelectOnly.sql"/>
    <s v="008.001_Dim1StudentContactPersonal_InsertData.sql"/>
  </r>
  <r>
    <n v="95"/>
    <s v="Dim1StudentContactHouseholdContactInfo"/>
    <m/>
    <x v="8"/>
    <x v="8"/>
    <s v="SELECT * FROM cdm_demo_gold.Dim1StudentContactHouseholdContactInfo;"/>
    <s v="008.002_Dim1StudentContactHouseholdContactInfo_SelectOnly.sql"/>
    <s v="008.002_Dim1StudentContactHouseholdContactInfo_InsertData.sql"/>
  </r>
  <r>
    <n v="137"/>
    <s v="Dim2StudentContactPersonList"/>
    <m/>
    <x v="8"/>
    <x v="8"/>
    <s v="SELECT * FROM cdm_demo_gold.Dim2StudentContactPersonList;"/>
    <s v="008.003_Dim2StudentContactPersonList_SelectOnly.sql"/>
    <s v="008.003_Dim2StudentContactPersonList_InsertData.sql"/>
  </r>
  <r>
    <n v="138"/>
    <s v="Dim2StudentContactOtherIdList"/>
    <m/>
    <x v="8"/>
    <x v="8"/>
    <s v="SELECT * FROM cdm_demo_gold.Dim2StudentContactOtherIdList;"/>
    <s v="008.004_Dim2StudentContactOtherIdList_SelectOnly.sql"/>
    <s v="008.004_Dim2StudentContactOtherIdList_InsertData.sql"/>
  </r>
  <r>
    <n v="139"/>
    <s v="Dim2StudentContactNames"/>
    <m/>
    <x v="8"/>
    <x v="8"/>
    <s v="SELECT * FROM cdm_demo_gold.Dim2StudentContactNames;"/>
    <s v="008.005_Dim2StudentContactNames_SelectOnly.sql"/>
    <s v="008.005_Dim2StudentContactNames_InsertData.sql"/>
  </r>
  <r>
    <n v="140"/>
    <s v="Dim2StudentContactDemographics"/>
    <m/>
    <x v="8"/>
    <x v="8"/>
    <s v="SELECT * FROM cdm_demo_gold.Dim2StudentContactDemographics;"/>
    <s v="008.006_Dim2StudentContactDemographics_SelectOnly.sql"/>
    <s v="008.006_Dim2StudentContactDemographics_InsertData.sql"/>
  </r>
  <r>
    <n v="141"/>
    <s v="Bridge2StudentContactCountriesOfCitizenship"/>
    <m/>
    <x v="8"/>
    <x v="8"/>
    <s v="SELECT * FROM cdm_demo_gold.Bridge2StudentContactCountriesOfCitizenship;"/>
    <s v="008.007_Bridge2StudentContactCountriesOfCitizenship_SelectOnly.sql"/>
    <s v="008.007_Bridge2StudentContactCountriesOfCitizenship_InsertData.sql"/>
  </r>
  <r>
    <n v="142"/>
    <s v="Bridge2StudentContactCountriesOfResidency"/>
    <m/>
    <x v="8"/>
    <x v="8"/>
    <s v="SELECT * FROM cdm_demo_gold.Bridge2StudentContactCountriesOfResidency;"/>
    <s v="008.008_Bridge2StudentContactCountriesOfResidency_SelectOnly.sql"/>
    <s v="008.008_Bridge2StudentContactCountriesOfResidency_InsertData.sql"/>
  </r>
  <r>
    <n v="143"/>
    <s v="Bridge2StudentContactLanguages"/>
    <m/>
    <x v="8"/>
    <x v="8"/>
    <s v="SELECT * FROM cdm_demo_gold.Bridge2StudentContactLanguages;"/>
    <s v="008.009_Bridge2StudentContactLanguages_SelectOnly.sql"/>
    <s v="008.009_Bridge2StudentContactLanguages_InsertData.sql"/>
  </r>
  <r>
    <n v="144"/>
    <s v="Dim2StudentContactReligiousEvent"/>
    <m/>
    <x v="8"/>
    <x v="8"/>
    <s v="SELECT * FROM cdm_demo_gold.Dim2StudentContactReligiousEvent;"/>
    <s v="008.010_Dim2StudentContactReligiousEvent_SelectOnly.sql"/>
    <s v="008.010_Dim2StudentContactReligiousEvent_InsertData.sql"/>
  </r>
  <r>
    <n v="145"/>
    <s v="Dim2StudentContactPassport"/>
    <m/>
    <x v="8"/>
    <x v="8"/>
    <s v="SELECT * FROM cdm_demo_gold.Dim2StudentContactPassport;"/>
    <s v="008.011_Dim2StudentContactPassport_SelectOnly.sql"/>
    <s v="008.011_Dim2StudentContactPassport_InsertData.sql"/>
  </r>
  <r>
    <n v="146"/>
    <s v="Dim2StudentContactAddressList"/>
    <m/>
    <x v="8"/>
    <x v="8"/>
    <s v="SELECT * FROM cdm_demo_gold.Dim2StudentContactAddressList;"/>
    <s v="008.012_Dim2StudentContactAddressList_SelectOnly.sql"/>
    <s v="008.012_Dim2StudentContactAddressList_InsertData.sql"/>
  </r>
  <r>
    <n v="147"/>
    <s v="Dim2StudentContactPhoneNumberList"/>
    <m/>
    <x v="8"/>
    <x v="8"/>
    <s v="SELECT * FROM cdm_demo_gold.Dim2StudentContactPhoneNumberList;"/>
    <s v="008.013_Dim2StudentContactPhoneNumberList_SelectOnly.sql"/>
    <s v="008.013_Dim2StudentContactPhoneNumberList_InsertData.sql"/>
  </r>
  <r>
    <n v="148"/>
    <s v="Dim2StudentContactEmailList"/>
    <m/>
    <x v="8"/>
    <x v="8"/>
    <s v="SELECT * FROM cdm_demo_gold.Dim2StudentContactEmailList;"/>
    <s v="008.014_Dim2StudentContactEmailList_SelectOnly.sql"/>
    <s v="008.014_Dim2StudentContactEmailList_InsertData.sql"/>
  </r>
  <r>
    <n v="149"/>
    <s v="Bridge2StudentContactHouseholdContactInfo"/>
    <m/>
    <x v="8"/>
    <x v="8"/>
    <s v="SELECT * FROM cdm_demo_gold.Bridge2StudentContactHouseholdContactInfo;"/>
    <s v="008.015_Bridge2StudentContactHouseholdContactInfo_SelectOnly.sql"/>
    <s v="008.015_Bridge2StudentContactHouseholdContactInfo_InsertData.sql"/>
  </r>
  <r>
    <n v="150"/>
    <s v="Dim2StudentContactHouseholdContactAddressList"/>
    <m/>
    <x v="8"/>
    <x v="8"/>
    <s v="SELECT * FROM cdm_demo_gold.Dim2StudentContactHouseholdContactAddressList;"/>
    <s v="008.016_Dim2StudentContactHouseholdContactAddressList_SelectOnly.sql"/>
    <s v="008.016_Dim2StudentContactHouseholdContactAddressList_InsertData.sql"/>
  </r>
  <r>
    <n v="151"/>
    <s v="Dim2StudentContactHouseholdContactPhoneNumberList"/>
    <m/>
    <x v="8"/>
    <x v="8"/>
    <s v="SELECT * FROM cdm_demo_gold.Dim2StudentContactHouseholdContactPhoneNumberList;"/>
    <s v="008.017_Dim2StudentContactHouseholdContactPhoneNumberList_SelectOnly.sql"/>
    <s v="008.017_Dim2StudentContactHouseholdContactPhoneNumberList_InsertData.sql"/>
  </r>
  <r>
    <n v="152"/>
    <s v="Dim2StudentContactHouseholdContactEmailList"/>
    <m/>
    <x v="8"/>
    <x v="8"/>
    <s v="SELECT * FROM cdm_demo_gold.Dim2StudentContactHouseholdContactEmailList;"/>
    <s v="008.018_Dim2StudentContactHouseholdContactEmailList_SelectOnly.sql"/>
    <s v="008.018_Dim2StudentContactHouseholdContactEmailList_InsertData.sql"/>
  </r>
  <r>
    <n v="179"/>
    <s v="Fact3StudentContactRelationship"/>
    <m/>
    <x v="9"/>
    <x v="9"/>
    <s v="SELECT * FROM cdm_demo_gold.Fact3StudentContactRelationship;"/>
    <s v="009.001_Fact3StudentContactRelationship_SelectOnly.sql"/>
    <s v="009.001_Fact3StudentContactRelationship_InsertData.sql"/>
  </r>
  <r>
    <n v="209"/>
    <s v="Fact4StudentContactRelationshipHouseholdList"/>
    <m/>
    <x v="9"/>
    <x v="9"/>
    <s v="SELECT * FROM cdm_demo_gold.Fact4StudentContactRelationshipHouseholdList;"/>
    <s v="009.002_Fact4StudentContactRelationshipHouseholdList_SelectOnly.sql"/>
    <s v="009.002_Fact4StudentContactRelationshipHouseholdList_InsertData.sql"/>
  </r>
  <r>
    <n v="157"/>
    <s v="Dim2PartyList"/>
    <m/>
    <x v="10"/>
    <x v="10"/>
    <s v="SELECT * FROM cdm_demo_gold.Dim2PartyList;"/>
    <s v="010.001_Dim2PartyList_SelectOnly.sql"/>
    <s v="010.001_Dim2PartyList_InsertData.sql"/>
  </r>
  <r>
    <n v="175"/>
    <s v="Dim3Identity"/>
    <m/>
    <x v="10"/>
    <x v="10"/>
    <s v="SELECT * FROM cdm_demo_gold.Dim3Identity;"/>
    <s v="010.002_Dim3Identity_SelectOnly.sql"/>
    <s v="010.002_Dim3Identity_InsertData.sql"/>
  </r>
  <r>
    <n v="176"/>
    <s v="Dim3PersonPicture"/>
    <m/>
    <x v="10"/>
    <x v="10"/>
    <s v="SELECT * FROM cdm_demo_gold.Dim3PersonPicture;"/>
    <s v="010.003_Dim3PersonPicture_SelectOnly.sql"/>
    <s v="010.003_Dim3PersonPicture_InsertData.sql"/>
  </r>
  <r>
    <n v="177"/>
    <s v="Dim3PersonPrivacyObligationDocument"/>
    <m/>
    <x v="10"/>
    <x v="10"/>
    <s v="SELECT * FROM cdm_demo_gold.Dim3PersonPrivacyObligationDocument;"/>
    <s v="010.004_Dim3PersonPrivacyObligationDocument_SelectOnly.sql"/>
    <s v="010.004_Dim3PersonPrivacyObligationDocument_InsertData.sql"/>
  </r>
  <r>
    <n v="198"/>
    <s v="Dim4IdentityAssertions"/>
    <m/>
    <x v="10"/>
    <x v="10"/>
    <s v="SELECT * FROM cdm_demo_gold.Dim4IdentityAssertions;"/>
    <s v="010.005_Dim4IdentityAssertions_SelectOnly.sql"/>
    <s v="010.005_Dim4IdentityAssertions_InsertData.sql"/>
  </r>
  <r>
    <n v="199"/>
    <s v="Dim4IdentityPasswordList"/>
    <m/>
    <x v="10"/>
    <x v="10"/>
    <s v="SELECT * FROM cdm_demo_gold.Dim4IdentityPasswordList;"/>
    <s v="010.006_Dim4IdentityPasswordList_SelectOnly.sql"/>
    <s v="010.006_Dim4IdentityPasswordList_InsertData.sql"/>
  </r>
  <r>
    <n v="200"/>
    <s v="Dim4PersonPicturePublishingPermissions"/>
    <m/>
    <x v="10"/>
    <x v="10"/>
    <s v="SELECT * FROM cdm_demo_gold.Dim4PersonPicturePublishingPermissions;"/>
    <s v="010.007_Dim4PersonPicturePublishingPermissions_SelectOnly.sql"/>
    <s v="010.007_Dim4PersonPicturePublishingPermissions_InsertData.sql"/>
  </r>
  <r>
    <n v="201"/>
    <s v="Dim4PersonPrivacySettingLocation"/>
    <m/>
    <x v="10"/>
    <x v="10"/>
    <s v="SELECT * FROM cdm_demo_gold.Dim4PersonPrivacySettingLocation;"/>
    <s v="010.008_Dim4PersonPrivacySettingLocation_SelectOnly.sql"/>
    <s v="010.008_Dim4PersonPrivacySettingLocation_InsertData.sql"/>
  </r>
  <r>
    <n v="202"/>
    <s v="Dim4PersonPrivacyDataDomain"/>
    <m/>
    <x v="10"/>
    <x v="10"/>
    <s v="SELECT * FROM cdm_demo_gold.Dim4PersonPrivacyDataDomain;"/>
    <s v="010.009_Dim4PersonPrivacyDataDomain_SelectOnly.sql"/>
    <s v="010.009_Dim4PersonPrivacyDataDomain_InsertData.sql"/>
  </r>
  <r>
    <n v="203"/>
    <s v="Dim4PersonPrivacyPermissionToParticipate"/>
    <m/>
    <x v="10"/>
    <x v="10"/>
    <s v="SELECT * FROM cdm_demo_gold.Dim4PersonPrivacyPermissionToParticipate;"/>
    <s v="010.010_Dim4PersonPrivacyPermissionToParticipate_SelectOnly.sql"/>
    <s v="010.010_Dim4PersonPrivacyPermissionToParticipate_InsertData.sql"/>
  </r>
  <r>
    <n v="204"/>
    <s v="Dim4PersonPrivacyApplicableLaw"/>
    <m/>
    <x v="10"/>
    <x v="10"/>
    <s v="SELECT * FROM cdm_demo_gold.Dim4PersonPrivacyApplicableLaw;"/>
    <s v="010.011_Dim4PersonPrivacyApplicableLaw_SelectOnly.sql"/>
    <s v="010.011_Dim4PersonPrivacyApplicableLaw_InsertData.sql"/>
  </r>
  <r>
    <n v="228"/>
    <s v="Dim5PersonPrivacyDataDomainShareWith"/>
    <m/>
    <x v="10"/>
    <x v="10"/>
    <s v="SELECT * FROM cdm_demo_gold.Dim5PersonPrivacyDataDomainShareWith;"/>
    <s v="010.012_Dim5PersonPrivacyDataDomainShareWith_SelectOnly.sql"/>
    <s v="010.012_Dim5PersonPrivacyDataDomainShareWith_InsertData.sql"/>
  </r>
  <r>
    <n v="229"/>
    <s v="Dim5PersonPrivacyDataDomainDoNotShareWith"/>
    <m/>
    <x v="10"/>
    <x v="10"/>
    <s v="SELECT * FROM cdm_demo_gold.Dim5PersonPrivacyDataDomainDoNotShareWith;"/>
    <s v="010.013_Dim5PersonPrivacyDataDomainDoNotShareWith_SelectOnly.sql"/>
    <s v="010.013_Dim5PersonPrivacyDataDomainDoNotShareWith_InsertData.sql"/>
  </r>
  <r>
    <n v="97"/>
    <s v="Dim1LearningResourcePackage"/>
    <m/>
    <x v="11"/>
    <x v="11"/>
    <s v="SELECT * FROM cdm_demo_gold.Dim1LearningResourcePackage;"/>
    <s v="011.001_Dim1LearningResourcePackage_SelectOnly.sql"/>
    <s v="011.001_Dim1LearningResourcePackage_InsertData.sql"/>
  </r>
  <r>
    <n v="158"/>
    <s v="Dim2LearningResource"/>
    <m/>
    <x v="12"/>
    <x v="12"/>
    <s v="SELECT * FROM cdm_demo_gold.Dim2LearningResource;"/>
    <s v="012.001_Dim2LearningResource_SelectOnly.sql"/>
    <s v="012.001_Dim2LearningResource_InsertData.sql"/>
  </r>
  <r>
    <n v="181"/>
    <s v="Dim3LearningResourceContacts"/>
    <m/>
    <x v="12"/>
    <x v="12"/>
    <s v="SELECT * FROM cdm_demo_gold.Dim3LearningResourceContacts;"/>
    <s v="012.002_Dim3LearningResourceContacts_SelectOnly.sql"/>
    <s v="012.002_Dim3LearningResourceContacts_InsertData.sql"/>
  </r>
  <r>
    <n v="182"/>
    <s v="Dim3LearningResourceYearLevels"/>
    <m/>
    <x v="12"/>
    <x v="12"/>
    <s v="SELECT * FROM cdm_demo_gold.Dim3LearningResourceYearLevels;"/>
    <s v="012.003_Dim3LearningResourceYearLevels_SelectOnly.sql"/>
    <s v="012.003_Dim3LearningResourceYearLevels_InsertData.sql"/>
  </r>
  <r>
    <n v="183"/>
    <s v="Dim3LearningResourceAustralianCurriculumStrandList"/>
    <m/>
    <x v="12"/>
    <x v="12"/>
    <s v="SELECT * FROM cdm_demo_gold.Dim3LearningResourceAustralianCurriculumStrandList;"/>
    <s v="012.004_Dim3LearningResourceAustralianCurriculumStrandList_SelectOnly.sql"/>
    <s v="012.004_Dim3LearningResourceAustralianCurriculumStrandList_InsertData.sql"/>
  </r>
  <r>
    <n v="184"/>
    <s v="Dim3LearningResourceSubjectAreaList"/>
    <m/>
    <x v="12"/>
    <x v="12"/>
    <s v="SELECT * FROM cdm_demo_gold.Dim3LearningResourceSubjectAreaList;"/>
    <s v="012.005_Dim3LearningResourceSubjectAreaList_SelectOnly.sql"/>
    <s v="012.005_Dim3LearningResourceSubjectAreaList_InsertData.sql"/>
  </r>
  <r>
    <n v="185"/>
    <s v="Dim3LearningResourceMediaTypes"/>
    <m/>
    <x v="12"/>
    <x v="12"/>
    <s v="SELECT * FROM cdm_demo_gold.Dim3LearningResourceMediaTypes;"/>
    <s v="012.006_Dim3LearningResourceMediaTypes_SelectOnly.sql"/>
    <s v="012.006_Dim3LearningResourceMediaTypes_InsertData.sql"/>
  </r>
  <r>
    <n v="186"/>
    <s v="Dim3LearningResourceApprovals"/>
    <m/>
    <x v="12"/>
    <x v="12"/>
    <s v="SELECT * FROM cdm_demo_gold.Dim3LearningResourceApprovals;"/>
    <s v="012.007_Dim3LearningResourceApprovals_SelectOnly.sql"/>
    <s v="012.007_Dim3LearningResourceApprovals_InsertData.sql"/>
  </r>
  <r>
    <n v="187"/>
    <s v="Dim3LearningResourceEvaluations"/>
    <m/>
    <x v="12"/>
    <x v="12"/>
    <s v="SELECT * FROM cdm_demo_gold.Dim3LearningResourceEvaluations;"/>
    <s v="012.008_Dim3LearningResourceEvaluations_SelectOnly.sql"/>
    <s v="012.008_Dim3LearningResourceEvaluations_InsertData.sql"/>
  </r>
  <r>
    <n v="188"/>
    <s v="Dim3LearningResourceComponents"/>
    <m/>
    <x v="12"/>
    <x v="12"/>
    <s v="SELECT * FROM cdm_demo_gold.Dim3LearningResourceComponents;"/>
    <s v="012.009_Dim3LearningResourceComponents_SelectOnly.sql"/>
    <s v="012.009_Dim3LearningResourceComponents_InsertData.sql"/>
  </r>
  <r>
    <n v="213"/>
    <s v="Dim4LearningResourceContactNames"/>
    <m/>
    <x v="12"/>
    <x v="12"/>
    <s v="SELECT * FROM cdm_demo_gold.Dim4LearningResourceContactNames;"/>
    <s v="012.010_Dim4LearningResourceContactNames_SelectOnly.sql"/>
    <s v="012.010_Dim4LearningResourceContactNames_InsertData.sql"/>
  </r>
  <r>
    <n v="214"/>
    <s v="Dim4LearningResourceContactAddresses"/>
    <m/>
    <x v="12"/>
    <x v="12"/>
    <s v="SELECT * FROM cdm_demo_gold.Dim4LearningResourceContactAddresses;"/>
    <s v="012.011_Dim4LearningResourceContactAddresses_SelectOnly.sql"/>
    <s v="012.011_Dim4LearningResourceContactAddresses_InsertData.sql"/>
  </r>
  <r>
    <n v="215"/>
    <s v="Dim4LearningResourceContactPhoneNumbers"/>
    <m/>
    <x v="12"/>
    <x v="12"/>
    <s v="SELECT * FROM cdm_demo_gold.Dim4LearningResourceContactPhoneNumbers;"/>
    <s v="012.012_Dim4LearningResourceContactPhoneNumbers_SelectOnly.sql"/>
    <s v="012.012_Dim4LearningResourceContactPhoneNumbers_InsertData.sql"/>
  </r>
  <r>
    <n v="216"/>
    <s v="Dim4LearningResourceContactEmails"/>
    <m/>
    <x v="12"/>
    <x v="12"/>
    <s v="SELECT * FROM cdm_demo_gold.Dim4LearningResourceContactEmails;"/>
    <s v="012.013_Dim4LearningResourceContactEmails_SelectOnly.sql"/>
    <s v="012.013_Dim4LearningResourceContactEmails_InsertData.sql"/>
  </r>
  <r>
    <n v="217"/>
    <s v="Dim4LearningResourceSubjectAreaOtherCodeList"/>
    <m/>
    <x v="12"/>
    <x v="12"/>
    <s v="SELECT * FROM cdm_demo_gold.Dim4LearningResourceSubjectAreaOtherCodeList;"/>
    <s v="012.014_Dim4LearningResourceSubjectAreaOtherCodeList_SelectOnly.sql"/>
    <s v="012.014_Dim4LearningResourceSubjectAreaOtherCodeList_InsertData.sql"/>
  </r>
  <r>
    <n v="218"/>
    <s v="Dim4LearningResourceComponentTeachingLearningStrategies"/>
    <m/>
    <x v="12"/>
    <x v="12"/>
    <s v="SELECT * FROM cdm_demo_gold.Dim4LearningResourceComponentTeachingLearningStrategies;"/>
    <s v="012.015_Dim4LearningResourceComponentTeachingLearningStrategies_SelectOnly.sql"/>
    <s v="012.015_Dim4LearningResourceComponentTeachingLearningStrategies_InsertData.sql"/>
  </r>
  <r>
    <n v="219"/>
    <s v="Dim4LearningResourceComponentAssociatedObjects"/>
    <m/>
    <x v="12"/>
    <x v="12"/>
    <s v="SELECT * FROM cdm_demo_gold.Dim4LearningResourceComponentAssociatedObjects;"/>
    <s v="012.016_Dim4LearningResourceComponentAssociatedObjects_SelectOnly.sql"/>
    <s v="012.016_Dim4LearningResourceComponentAssociatedObjects_InsertData.sql"/>
  </r>
  <r>
    <n v="98"/>
    <s v="Dim1EquipmentInfo"/>
    <m/>
    <x v="13"/>
    <x v="13"/>
    <s v="SELECT * FROM cdm_demo_gold.Dim1EquipmentInfo;"/>
    <s v="013.001_Dim1EquipmentInfo_SelectOnly.sql"/>
    <s v="013.001_Dim1EquipmentInfo_InsertData.sql"/>
  </r>
  <r>
    <n v="191"/>
    <s v="Dim3RoomInfo"/>
    <m/>
    <x v="14"/>
    <x v="14"/>
    <s v="SELECT * FROM cdm_demo_gold.Dim3RoomInfo;"/>
    <s v="014.001_Dim3RoomInfo_SelectOnly.sql"/>
    <s v="014.001_Dim3RoomInfo_InsertData.sql"/>
  </r>
  <r>
    <n v="223"/>
    <s v="Dim4RoomInfoStaffList"/>
    <m/>
    <x v="14"/>
    <x v="14"/>
    <s v="SELECT * FROM cdm_demo_gold.Dim4RoomInfoStaffList;"/>
    <s v="014.002_Dim4RoomInfoStaffList_SelectOnly.sql"/>
    <s v="014.002_Dim4RoomInfoStaffList_InsertData.sql"/>
  </r>
  <r>
    <n v="224"/>
    <s v="Dim4ResourceList"/>
    <m/>
    <x v="15"/>
    <x v="15"/>
    <s v="SELECT * FROM cdm_demo_gold.Dim4ResourceList;"/>
    <s v="015.001_Dim4ResourceList_SelectOnly.sql"/>
    <s v="015.001_Dim4ResourceList_InsertData.sql"/>
  </r>
  <r>
    <n v="190"/>
    <s v="Dim3LibraryPatronStatus"/>
    <m/>
    <x v="16"/>
    <x v="16"/>
    <s v="SELECT * FROM cdm_demo_gold.Dim3LibraryPatronStatus;"/>
    <s v="016.001_Dim3LibraryPatronStatus_SelectOnly.sql"/>
    <s v="016.001_Dim3LibraryPatronStatus_InsertData.sql"/>
  </r>
  <r>
    <n v="220"/>
    <s v="Dim4LibraryPatronElectronicIdList"/>
    <m/>
    <x v="16"/>
    <x v="16"/>
    <s v="SELECT * FROM cdm_demo_gold.Dim4LibraryPatronElectronicIdList;"/>
    <s v="016.002_Dim4LibraryPatronElectronicIdList_SelectOnly.sql"/>
    <s v="016.002_Dim4LibraryPatronElectronicIdList_InsertData.sql"/>
  </r>
  <r>
    <n v="221"/>
    <s v="Dim4LibraryPatronTransactionList"/>
    <m/>
    <x v="16"/>
    <x v="16"/>
    <s v="SELECT * FROM cdm_demo_gold.Dim4LibraryPatronTransactionList;"/>
    <s v="016.003_Dim4LibraryPatronTransactionList_SelectOnly.sql"/>
    <s v="016.003_Dim4LibraryPatronTransactionList_InsertData.sql"/>
  </r>
  <r>
    <n v="222"/>
    <s v="Dim4LibraryPatronMessageList"/>
    <m/>
    <x v="16"/>
    <x v="16"/>
    <s v="SELECT * FROM cdm_demo_gold.Dim4LibraryPatronMessageList;"/>
    <s v="016.004_Dim4LibraryPatronMessageList_SelectOnly.sql"/>
    <s v="016.004_Dim4LibraryPatronMessageList_InsertData.sql"/>
  </r>
  <r>
    <n v="230"/>
    <s v="Dim5LibraryItemElectronicIdList"/>
    <m/>
    <x v="16"/>
    <x v="16"/>
    <s v="SELECT * FROM cdm_demo_gold.Dim5LibraryItemElectronicIdList;"/>
    <s v="016.005_Dim5LibraryItemElectronicIdList_SelectOnly.sql"/>
    <s v="016.005_Dim5LibraryItemElectronicIdList_InsertData.sql"/>
  </r>
  <r>
    <n v="189"/>
    <s v="Dim3TermInfo"/>
    <m/>
    <x v="17"/>
    <x v="17"/>
    <s v="SELECT * FROM cdm_demo_gold.Dim3TermInfo;"/>
    <s v="017.001_Dim3TermInfo_SelectOnly.sql"/>
    <s v="017.001_Dim3TermInfo_InsertData.sql"/>
  </r>
  <r>
    <n v="226"/>
    <s v="Dim4SchoolCourseInfo"/>
    <m/>
    <x v="18"/>
    <x v="18"/>
    <s v="SELECT * FROM cdm_demo_gold.Dim4SchoolCourseInfo;"/>
    <s v="018.001_Dim4SchoolCourseInfo_SelectOnly.sql"/>
    <s v="018.001_Dim4SchoolCourseInfo_InsertData.sql"/>
  </r>
  <r>
    <n v="232"/>
    <s v="Dim5SchoolCourseSubjectAreaList"/>
    <m/>
    <x v="18"/>
    <x v="18"/>
    <s v="SELECT * FROM cdm_demo_gold.Dim5SchoolCourseSubjectAreaList;"/>
    <s v="018.002_Dim5SchoolCourseSubjectAreaList_SelectOnly.sql"/>
    <s v="018.002_Dim5SchoolCourseSubjectAreaList_InsertData.sql"/>
  </r>
  <r>
    <n v="239"/>
    <s v="Dim6SchoolCourseSubjectAreaOtherCodes"/>
    <m/>
    <x v="18"/>
    <x v="18"/>
    <s v="SELECT * FROM cdm_demo_gold.Dim6SchoolCourseSubjectAreaOtherCodes;"/>
    <s v="018.003_Dim6SchoolCourseSubjectAreaOtherCodes_SelectOnly.sql"/>
    <s v="018.003_Dim6SchoolCourseSubjectAreaOtherCodes_InsertData.sql"/>
  </r>
  <r>
    <n v="235"/>
    <s v="Dim5SectionInfo"/>
    <m/>
    <x v="19"/>
    <x v="19"/>
    <s v="SELECT * FROM cdm_demo_gold.Dim5SectionInfo;"/>
    <s v="019.001_Dim5SectionInfo_SelectOnly.sql"/>
    <s v="019.001_Dim5SectionInfo_InsertData.sql"/>
  </r>
  <r>
    <n v="242"/>
    <s v="Dim6SectionInfoOtherCodes"/>
    <m/>
    <x v="19"/>
    <x v="19"/>
    <s v="SELECT * FROM cdm_demo_gold.Dim6SectionInfoOtherCodes;"/>
    <s v="019.002_Dim6SectionInfoOtherCodes_SelectOnly.sql"/>
    <s v="019.002_Dim6SectionInfoOtherCodes_InsertData.sql"/>
  </r>
  <r>
    <n v="243"/>
    <s v="Fact6StudentSectionEnrollment"/>
    <m/>
    <x v="20"/>
    <x v="20"/>
    <s v="SELECT * FROM cdm_demo_gold.Fact6StudentSectionEnrollment;"/>
    <s v="020.001_Fact6StudentSectionEnrollment_SelectOnly.sql"/>
    <s v="020.001_Fact6StudentSectionEnrollment_InsertData.sql"/>
  </r>
  <r>
    <n v="192"/>
    <s v="Dim3TimeTable"/>
    <m/>
    <x v="21"/>
    <x v="21"/>
    <s v="SELECT * FROM cdm_demo_gold.Dim3TimeTable;"/>
    <s v="021.001_Dim3TimeTable_SelectOnly.sql"/>
    <s v="021.001_Dim3TimeTable_InsertData.sql"/>
  </r>
  <r>
    <n v="225"/>
    <s v="Dim4TimeTableDay"/>
    <m/>
    <x v="21"/>
    <x v="21"/>
    <s v="SELECT * FROM cdm_demo_gold.Dim4TimeTableDay;"/>
    <s v="021.002_Dim4TimeTableDay_SelectOnly.sql"/>
    <s v="021.002_Dim4TimeTableDay_InsertData.sql"/>
  </r>
  <r>
    <n v="231"/>
    <s v="Dim5TimeTablePeriod"/>
    <m/>
    <x v="21"/>
    <x v="21"/>
    <s v="SELECT * FROM cdm_demo_gold.Dim5TimeTablePeriod;"/>
    <s v="021.003_Dim5TimeTablePeriod_SelectOnly.sql"/>
    <s v="021.003_Dim5TimeTablePeriod_InsertData.sql"/>
  </r>
  <r>
    <n v="233"/>
    <s v="Dim5TimeTableSubject"/>
    <m/>
    <x v="22"/>
    <x v="22"/>
    <s v="SELECT * FROM cdm_demo_gold.Dim5TimeTableSubject;"/>
    <s v="022.001_Dim5TimeTableSubject_SelectOnly.sql"/>
    <s v="022.001_Dim5TimeTableSubject_InsertData.sql"/>
  </r>
  <r>
    <n v="240"/>
    <s v="Dim6TimeTableSubjectOtherCodes"/>
    <m/>
    <x v="22"/>
    <x v="22"/>
    <s v="SELECT * FROM cdm_demo_gold.Dim6TimeTableSubjectOtherCodes;"/>
    <s v="022.002_Dim6TimeTableSubjectOtherCodes_SelectOnly.sql"/>
    <s v="022.002_Dim6TimeTableSubjectOtherCodes_InsertData.sql"/>
  </r>
  <r>
    <n v="241"/>
    <s v="Dim6TeachingGroup"/>
    <m/>
    <x v="23"/>
    <x v="23"/>
    <s v="SELECT * FROM cdm_demo_gold.Dim6TeachingGroup;"/>
    <s v="023.001_Dim6TeachingGroup_SelectOnly.sql"/>
    <s v="023.001_Dim6TeachingGroup_InsertData.sql"/>
  </r>
  <r>
    <n v="244"/>
    <s v="Dim7TeachingGroupStudentList"/>
    <m/>
    <x v="23"/>
    <x v="23"/>
    <s v="SELECT * FROM cdm_demo_gold.Dim7TeachingGroupStudentList;"/>
    <s v="023.002_Dim7TeachingGroupStudentList_SelectOnly.sql"/>
    <s v="023.002_Dim7TeachingGroupStudentList_InsertData.sql"/>
  </r>
  <r>
    <n v="245"/>
    <s v="Dim7TeachingGroupTeacherList"/>
    <m/>
    <x v="23"/>
    <x v="23"/>
    <s v="SELECT * FROM cdm_demo_gold.Dim7TeachingGroupTeacherList;"/>
    <s v="023.003_Dim7TeachingGroupTeacherList_SelectOnly.sql"/>
    <s v="023.003_Dim7TeachingGroupTeacherList_InsertData.sql"/>
  </r>
  <r>
    <n v="248"/>
    <s v="Dim8TeachingGroupPeriodList"/>
    <m/>
    <x v="23"/>
    <x v="23"/>
    <s v="SELECT * FROM cdm_demo_gold.Dim8TeachingGroupPeriodList;"/>
    <s v="023.004_Dim8TeachingGroupPeriodList_SelectOnly.sql"/>
    <s v="023.004_Dim8TeachingGroupPeriodList_InsertData.sql"/>
  </r>
  <r>
    <n v="246"/>
    <s v="Dim7TimeTableCell"/>
    <m/>
    <x v="24"/>
    <x v="24"/>
    <s v="SELECT * FROM cdm_demo_gold.Dim7TimeTableCell;"/>
    <s v="024.001_Dim7TimeTableCell_SelectOnly.sql"/>
    <s v="024.001_Dim7TimeTableCell_InsertData.sql"/>
  </r>
  <r>
    <n v="249"/>
    <s v="Dim8TimeTableCellTeacherCoverList"/>
    <m/>
    <x v="24"/>
    <x v="24"/>
    <s v="SELECT * FROM cdm_demo_gold.Dim8TimeTableCellTeacherCoverList;"/>
    <s v="024.002_Dim8TimeTableCellTeacherCoverList_SelectOnly.sql"/>
    <s v="024.002_Dim8TimeTableCellTeacherCoverList_InsertData.sql"/>
  </r>
  <r>
    <n v="250"/>
    <s v="Dim8TimeTableCellRoomList"/>
    <m/>
    <x v="24"/>
    <x v="24"/>
    <s v="SELECT * FROM cdm_demo_gold.Dim8TimeTableCellRoomList;"/>
    <s v="024.003_Dim8TimeTableCellRoomList_SelectOnly.sql"/>
    <s v="024.003_Dim8TimeTableCellRoomList_InsertData.sql"/>
  </r>
  <r>
    <n v="99"/>
    <s v="Dim1TimeTableContainer"/>
    <m/>
    <x v="25"/>
    <x v="25"/>
    <s v="SELECT * FROM cdm_demo_gold.Dim1TimeTableContainer;"/>
    <s v="025.001_Dim1TimeTableContainer_SelectOnly.sql"/>
    <s v="025.001_Dim1TimeTableContainer_InsertData.sql"/>
  </r>
  <r>
    <n v="227"/>
    <s v="Dim4TimeTableContainerSchedule"/>
    <m/>
    <x v="25"/>
    <x v="25"/>
    <s v="SELECT * FROM cdm_demo_gold.Dim4TimeTableContainerSchedule;"/>
    <s v="025.002_Dim4TimeTableContainerSchedule_SelectOnly.sql"/>
    <s v="025.002_Dim4TimeTableContainerSchedule_InsertData.sql"/>
  </r>
  <r>
    <n v="234"/>
    <s v="Dim5TimeTableContainerDay"/>
    <m/>
    <x v="25"/>
    <x v="25"/>
    <s v="SELECT * FROM cdm_demo_gold.Dim5TimeTableContainerDay;"/>
    <s v="025.003_Dim5TimeTableContainerDay_SelectOnly.sql"/>
    <s v="025.003_Dim5TimeTableContainerDay_InsertData.sql"/>
  </r>
  <r>
    <n v="247"/>
    <s v="Dim7TimeTableContainerTeachingGroupScheduleList"/>
    <m/>
    <x v="25"/>
    <x v="25"/>
    <s v="SELECT * FROM cdm_demo_gold.Dim7TimeTableContainerTeachingGroupScheduleList;"/>
    <s v="025.004_Dim7TimeTableContainerTeachingGroupScheduleList_SelectOnly.sql"/>
    <s v="025.004_Dim7TimeTableContainerTeachingGroupScheduleList_InsertData.sql"/>
  </r>
  <r>
    <n v="251"/>
    <s v="Dim8TimeTableContainerScheduleCellList"/>
    <m/>
    <x v="25"/>
    <x v="25"/>
    <s v="SELECT * FROM cdm_demo_gold.Dim8TimeTableContainerScheduleCellList;"/>
    <s v="025.005_Dim8TimeTableContainerScheduleCellList_SelectOnly.sql"/>
    <s v="025.005_Dim8TimeTableContainerScheduleCellList_InsertData.sql"/>
  </r>
  <r>
    <n v="252"/>
    <s v="Dim8TimeTableContainerTeachingGroupPeriodList"/>
    <m/>
    <x v="25"/>
    <x v="25"/>
    <s v="SELECT * FROM cdm_demo_gold.Dim8TimeTableContainerTeachingGroupPeriodList;"/>
    <s v="025.006_Dim8TimeTableContainerTeachingGroupPeriodList_SelectOnly.sql"/>
    <s v="025.006_Dim8TimeTableContainerTeachingGroupPeriodList_InsertData.sql"/>
  </r>
  <r>
    <n v="253"/>
    <s v="Dim8TimeTableContainerTeachingGroupStudentList"/>
    <m/>
    <x v="25"/>
    <x v="25"/>
    <s v="SELECT * FROM cdm_demo_gold.Dim8TimeTableContainerTeachingGroupStudentList;"/>
    <s v="025.007_Dim8TimeTableContainerTeachingGroupStudentList_SelectOnly.sql"/>
    <s v="025.007_Dim8TimeTableContainerTeachingGroupStudentList_InsertData.sql"/>
  </r>
  <r>
    <n v="254"/>
    <s v="Dim8TimeTableContainerTeachingGroupTeacherList"/>
    <m/>
    <x v="25"/>
    <x v="25"/>
    <s v="SELECT * FROM cdm_demo_gold.Dim8TimeTableContainerTeachingGroupTeacherList;"/>
    <s v="025.008_Dim8TimeTableContainerTeachingGroupTeacherList_SelectOnly.sql"/>
    <s v="025.008_Dim8TimeTableContainerTeachingGroupTeacherList_InsertData.sql"/>
  </r>
  <r>
    <n v="256"/>
    <s v="Dim9TimeTableContainerTeacherCoverList"/>
    <m/>
    <x v="25"/>
    <x v="25"/>
    <s v="SELECT * FROM cdm_demo_gold.Dim9TimeTableContainerTeacherCoverList;"/>
    <s v="025.009_Dim9TimeTableContainerTeacherCoverList_SelectOnly.sql"/>
    <s v="025.009_Dim9TimeTableContainerTeacherCoverList_InsertData.sql"/>
  </r>
  <r>
    <n v="257"/>
    <s v="Dim9TimeTableContainerRoomList"/>
    <m/>
    <x v="25"/>
    <x v="25"/>
    <s v="SELECT * FROM cdm_demo_gold.Dim9TimeTableContainerRoomList;"/>
    <s v="025.010_Dim9TimeTableContainerRoomList_SelectOnly.sql"/>
    <s v="025.010_Dim9TimeTableContainerRoomList_InsertData.sql"/>
  </r>
  <r>
    <n v="255"/>
    <s v="Dim8ScheduledActivity"/>
    <m/>
    <x v="26"/>
    <x v="26"/>
    <s v="SELECT * FROM cdm_demo_gold.Dim8ScheduledActivity;"/>
    <s v="026.001_Dim8ScheduledActivity_SelectOnly.sql"/>
    <s v="026.001_Dim8ScheduledActivity_InsertData.sql"/>
  </r>
  <r>
    <n v="258"/>
    <s v="Dim9ScheduledActivityTeacherCoverList"/>
    <m/>
    <x v="26"/>
    <x v="26"/>
    <s v="SELECT * FROM cdm_demo_gold.Dim9ScheduledActivityTeacherCoverList;"/>
    <s v="026.002_Dim9ScheduledActivityTeacherCoverList_SelectOnly.sql"/>
    <s v="026.002_Dim9ScheduledActivityTeacherCoverList_InsertData.sql"/>
  </r>
  <r>
    <n v="259"/>
    <s v="Dim9ScheduledActivityRoomList"/>
    <m/>
    <x v="26"/>
    <x v="26"/>
    <s v="SELECT * FROM cdm_demo_gold.Dim9ScheduledActivityRoomList;"/>
    <s v="026.003_Dim9ScheduledActivityRoomList_SelectOnly.sql"/>
    <s v="026.003_Dim9ScheduledActivityRoomList_InsertData.sql"/>
  </r>
  <r>
    <n v="260"/>
    <s v="Dim9ScheduledActivityAddressList"/>
    <m/>
    <x v="26"/>
    <x v="26"/>
    <s v="SELECT * FROM cdm_demo_gold.Dim9ScheduledActivityAddressList;"/>
    <s v="026.004_Dim9ScheduledActivityAddressList_SelectOnly.sql"/>
    <s v="026.004_Dim9ScheduledActivityAddressList_InsertData.sql"/>
  </r>
  <r>
    <n v="261"/>
    <s v="Dim9ScheduledActivityStudentList"/>
    <m/>
    <x v="26"/>
    <x v="26"/>
    <s v="SELECT * FROM cdm_demo_gold.Dim9ScheduledActivityStudentList;"/>
    <s v="026.005_Dim9ScheduledActivityStudentList_SelectOnly.sql"/>
    <s v="026.005_Dim9ScheduledActivityStudentList_InsertData.sql"/>
  </r>
  <r>
    <n v="262"/>
    <s v="Dim9ScheduledActivityTeachingGroupList"/>
    <m/>
    <x v="26"/>
    <x v="26"/>
    <s v="SELECT * FROM cdm_demo_gold.Dim9ScheduledActivityTeachingGroupList;"/>
    <s v="026.006_Dim9ScheduledActivityTeachingGroupList_SelectOnly.sql"/>
    <s v="026.006_Dim9ScheduledActivityTeachingGroupList_InsertData.sql"/>
  </r>
  <r>
    <n v="263"/>
    <s v="Dim9ScheduledActivityYearLevels"/>
    <m/>
    <x v="26"/>
    <x v="26"/>
    <s v="SELECT * FROM cdm_demo_gold.Dim9ScheduledActivityYearLevels;"/>
    <s v="026.007_Dim9ScheduledActivityYearLevels_SelectOnly.sql"/>
    <s v="026.007_Dim9ScheduledActivityYearLevels_InsertData.sql"/>
  </r>
  <r>
    <n v="264"/>
    <s v="Dim9ScheduledActivityChangeReasonList"/>
    <m/>
    <x v="26"/>
    <x v="26"/>
    <s v="SELECT * FROM cdm_demo_gold.Dim9ScheduledActivityChangeReasonList;"/>
    <s v="026.008_Dim9ScheduledActivityChangeReasonList_SelectOnly.sql"/>
    <s v="026.008_Dim9ScheduledActivityChangeReasonList_InsertData.sql"/>
  </r>
  <r>
    <n v="265"/>
    <s v="Fact9ResourceBooking"/>
    <m/>
    <x v="27"/>
    <x v="27"/>
    <s v="SELECT * FROM cdm_demo_gold.Fact9ResourceBooking;"/>
    <s v="027.001_Fact9ResourceBooking_SelectOnly.sql"/>
    <s v="027.001_Fact9ResourceBooking_InsertData.sq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DD9D9-82B3-41CF-817B-7BCDAADCB0D5}" name="PivotTable1" cacheId="0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colGrandTotals="0" itemPrintTitles="1" createdVersion="8" indent="127" compact="0" compactData="0" multipleFieldFilters="0" customListSort="0">
  <location ref="A1:B29" firstHeaderRow="1" firstDataRow="1" firstDataCol="2"/>
  <pivotFields count="8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28">
        <item sd="0" x="1"/>
        <item sd="0" x="13"/>
        <item sd="0" x="3"/>
        <item sd="0" x="12"/>
        <item sd="0" x="11"/>
        <item sd="0" x="16"/>
        <item sd="0" x="10"/>
        <item sd="0" x="27"/>
        <item sd="0" x="15"/>
        <item sd="0" x="14"/>
        <item sd="0" x="26"/>
        <item sd="0" x="18"/>
        <item sd="0" x="4"/>
        <item sd="0" x="19"/>
        <item sd="0" x="7"/>
        <item sd="0" x="2"/>
        <item sd="0" x="8"/>
        <item sd="0" x="9"/>
        <item sd="0" x="5"/>
        <item sd="0" x="6"/>
        <item sd="0" x="20"/>
        <item sd="0" x="0"/>
        <item sd="0" x="23"/>
        <item sd="0" x="17"/>
        <item sd="0" x="21"/>
        <item sd="0" x="24"/>
        <item sd="0" x="25"/>
        <item sd="0" x="2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4"/>
  </rowFields>
  <rowItems count="28">
    <i>
      <x/>
      <x v="21"/>
    </i>
    <i>
      <x v="1"/>
      <x/>
    </i>
    <i>
      <x v="2"/>
      <x v="15"/>
    </i>
    <i>
      <x v="3"/>
      <x v="2"/>
    </i>
    <i>
      <x v="4"/>
      <x v="12"/>
    </i>
    <i>
      <x v="5"/>
      <x v="18"/>
    </i>
    <i>
      <x v="6"/>
      <x v="19"/>
    </i>
    <i>
      <x v="7"/>
      <x v="14"/>
    </i>
    <i>
      <x v="8"/>
      <x v="16"/>
    </i>
    <i>
      <x v="9"/>
      <x v="17"/>
    </i>
    <i>
      <x v="10"/>
      <x v="6"/>
    </i>
    <i>
      <x v="11"/>
      <x v="4"/>
    </i>
    <i>
      <x v="12"/>
      <x v="3"/>
    </i>
    <i>
      <x v="13"/>
      <x v="1"/>
    </i>
    <i>
      <x v="14"/>
      <x v="9"/>
    </i>
    <i>
      <x v="15"/>
      <x v="8"/>
    </i>
    <i>
      <x v="16"/>
      <x v="5"/>
    </i>
    <i>
      <x v="17"/>
      <x v="23"/>
    </i>
    <i>
      <x v="18"/>
      <x v="11"/>
    </i>
    <i>
      <x v="19"/>
      <x v="13"/>
    </i>
    <i>
      <x v="20"/>
      <x v="20"/>
    </i>
    <i>
      <x v="21"/>
      <x v="24"/>
    </i>
    <i>
      <x v="22"/>
      <x v="27"/>
    </i>
    <i>
      <x v="23"/>
      <x v="22"/>
    </i>
    <i>
      <x v="24"/>
      <x v="25"/>
    </i>
    <i>
      <x v="25"/>
      <x v="26"/>
    </i>
    <i>
      <x v="26"/>
      <x v="10"/>
    </i>
    <i>
      <x v="27"/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DAAC-E729-43AC-8F52-A119C0FEDE41}">
  <dimension ref="A1:H266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3.6328125" defaultRowHeight="14.5" x14ac:dyDescent="0.35"/>
  <cols>
    <col min="1" max="1" width="6.6328125" style="5" customWidth="1"/>
    <col min="2" max="2" width="52.36328125" bestFit="1" customWidth="1"/>
    <col min="3" max="3" width="7.6328125" customWidth="1"/>
    <col min="4" max="4" width="6.1796875" style="5" customWidth="1"/>
    <col min="5" max="5" width="43.1796875" bestFit="1" customWidth="1"/>
    <col min="6" max="6" width="80.26953125" bestFit="1" customWidth="1"/>
    <col min="7" max="7" width="72.6328125" bestFit="1" customWidth="1"/>
    <col min="8" max="8" width="72.453125" bestFit="1" customWidth="1"/>
  </cols>
  <sheetData>
    <row r="1" spans="1:8" s="3" customFormat="1" ht="43.5" x14ac:dyDescent="0.35">
      <c r="A1" s="2" t="str">
        <f>"Create Table Order"</f>
        <v>Create Table Order</v>
      </c>
      <c r="B1" s="4" t="s">
        <v>0</v>
      </c>
      <c r="C1" s="2" t="s">
        <v>36</v>
      </c>
      <c r="D1" s="3" t="s">
        <v>2</v>
      </c>
      <c r="E1" s="4" t="s">
        <v>4</v>
      </c>
      <c r="F1" s="4" t="s">
        <v>1</v>
      </c>
      <c r="G1" s="3" t="s">
        <v>34</v>
      </c>
      <c r="H1" s="3" t="s">
        <v>35</v>
      </c>
    </row>
    <row r="2" spans="1:8" x14ac:dyDescent="0.35">
      <c r="A2" s="5">
        <v>1</v>
      </c>
      <c r="B2" t="s">
        <v>37</v>
      </c>
      <c r="C2" s="1" t="s">
        <v>24</v>
      </c>
      <c r="D2" s="5">
        <v>0</v>
      </c>
      <c r="E2" t="s">
        <v>5</v>
      </c>
      <c r="F2" t="str">
        <f>"SELECT * FROM cdm_demo_gold."&amp;B2&amp;";"</f>
        <v>SELECT * FROM cdm_demo_gold.Dim0StaffEmploymentStatus;</v>
      </c>
      <c r="G2" t="str">
        <f>IF($D2=0,"N/A",LEFT("000",MAX(3-LEN($D2),0))&amp;$D2&amp;"."&amp;LEFT("000",MAX(3-LEN(COUNTIFS($D$1:$D2,$D2)),0))&amp;COUNTIFS($D$1:$D2,$D2)&amp;"_"&amp;$B2&amp;"_SelectOnly.sql")</f>
        <v>N/A</v>
      </c>
      <c r="H2" t="str">
        <f>IF($D2=0,"Drop-then-Create-SIF-tables.sql",LEFT("000",MAX(3-LEN($D2),0))&amp;$D2&amp;"."&amp;LEFT("000",MAX(3-LEN(COUNTIFS($D$1:$D2,$D2)),0))&amp;COUNTIFS($D$1:$D2,$D2)&amp;"_"&amp;$B2&amp;"_InsertData.sql")</f>
        <v>Drop-then-Create-SIF-tables.sql</v>
      </c>
    </row>
    <row r="3" spans="1:8" x14ac:dyDescent="0.35">
      <c r="A3" s="5">
        <v>2</v>
      </c>
      <c r="B3" t="s">
        <v>38</v>
      </c>
      <c r="C3" s="1" t="s">
        <v>24</v>
      </c>
      <c r="D3" s="5">
        <v>0</v>
      </c>
      <c r="E3" t="s">
        <v>5</v>
      </c>
      <c r="F3" t="str">
        <f t="shared" ref="F3:F66" si="0">"SELECT * FROM cdm_demo_gold."&amp;B3&amp;";"</f>
        <v>SELECT * FROM cdm_demo_gold.Dim0ElectronicIdType;</v>
      </c>
      <c r="G3" t="str">
        <f>IF($D3=0,"N/A",LEFT("000",MAX(3-LEN($D3),0))&amp;$D3&amp;"."&amp;LEFT("000",MAX(3-LEN(COUNTIFS($D$1:$D3,$D3)),0))&amp;COUNTIFS($D$1:$D3,$D3)&amp;"_"&amp;$B3&amp;"_SelectOnly.sql")</f>
        <v>N/A</v>
      </c>
      <c r="H3" t="str">
        <f>IF($D3=0,"Drop-then-Create-SIF-tables.sql",LEFT("000",MAX(3-LEN($D3),0))&amp;$D3&amp;"."&amp;LEFT("000",MAX(3-LEN(COUNTIFS($D$1:$D3,$D3)),0))&amp;COUNTIFS($D$1:$D3,$D3)&amp;"_"&amp;$B3&amp;"_InsertData.sql")</f>
        <v>Drop-then-Create-SIF-tables.sql</v>
      </c>
    </row>
    <row r="4" spans="1:8" x14ac:dyDescent="0.35">
      <c r="A4" s="5">
        <v>3</v>
      </c>
      <c r="B4" t="s">
        <v>39</v>
      </c>
      <c r="C4" s="1" t="s">
        <v>24</v>
      </c>
      <c r="D4" s="5">
        <v>0</v>
      </c>
      <c r="E4" t="s">
        <v>5</v>
      </c>
      <c r="F4" t="str">
        <f t="shared" si="0"/>
        <v>SELECT * FROM cdm_demo_gold.Dim0NameUsageType;</v>
      </c>
      <c r="G4" t="str">
        <f>IF($D4=0,"N/A",LEFT("000",MAX(3-LEN($D4),0))&amp;$D4&amp;"."&amp;LEFT("000",MAX(3-LEN(COUNTIFS($D$1:$D4,$D4)),0))&amp;COUNTIFS($D$1:$D4,$D4)&amp;"_"&amp;$B4&amp;"_SelectOnly.sql")</f>
        <v>N/A</v>
      </c>
      <c r="H4" t="str">
        <f>IF($D4=0,"Drop-then-Create-SIF-tables.sql",LEFT("000",MAX(3-LEN($D4),0))&amp;$D4&amp;"."&amp;LEFT("000",MAX(3-LEN(COUNTIFS($D$1:$D4,$D4)),0))&amp;COUNTIFS($D$1:$D4,$D4)&amp;"_"&amp;$B4&amp;"_InsertData.sql")</f>
        <v>Drop-then-Create-SIF-tables.sql</v>
      </c>
    </row>
    <row r="5" spans="1:8" x14ac:dyDescent="0.35">
      <c r="A5" s="5">
        <v>4</v>
      </c>
      <c r="B5" t="s">
        <v>40</v>
      </c>
      <c r="C5" s="1" t="s">
        <v>24</v>
      </c>
      <c r="D5" s="5">
        <v>0</v>
      </c>
      <c r="E5" t="s">
        <v>5</v>
      </c>
      <c r="F5" t="str">
        <f t="shared" si="0"/>
        <v>SELECT * FROM cdm_demo_gold.Dim0YesNoType;</v>
      </c>
      <c r="G5" t="str">
        <f>IF($D5=0,"N/A",LEFT("000",MAX(3-LEN($D5),0))&amp;$D5&amp;"."&amp;LEFT("000",MAX(3-LEN(COUNTIFS($D$1:$D5,$D5)),0))&amp;COUNTIFS($D$1:$D5,$D5)&amp;"_"&amp;$B5&amp;"_SelectOnly.sql")</f>
        <v>N/A</v>
      </c>
      <c r="H5" t="str">
        <f>IF($D5=0,"Drop-then-Create-SIF-tables.sql",LEFT("000",MAX(3-LEN($D5),0))&amp;$D5&amp;"."&amp;LEFT("000",MAX(3-LEN(COUNTIFS($D$1:$D5,$D5)),0))&amp;COUNTIFS($D$1:$D5,$D5)&amp;"_"&amp;$B5&amp;"_InsertData.sql")</f>
        <v>Drop-then-Create-SIF-tables.sql</v>
      </c>
    </row>
    <row r="6" spans="1:8" x14ac:dyDescent="0.35">
      <c r="A6" s="5">
        <v>5</v>
      </c>
      <c r="B6" t="s">
        <v>41</v>
      </c>
      <c r="C6" s="1" t="s">
        <v>24</v>
      </c>
      <c r="D6" s="5">
        <v>0</v>
      </c>
      <c r="E6" t="s">
        <v>5</v>
      </c>
      <c r="F6" t="str">
        <f t="shared" si="0"/>
        <v>SELECT * FROM cdm_demo_gold.Dim0IndigenousStatus;</v>
      </c>
      <c r="G6" t="str">
        <f>IF($D6=0,"N/A",LEFT("000",MAX(3-LEN($D6),0))&amp;$D6&amp;"."&amp;LEFT("000",MAX(3-LEN(COUNTIFS($D$1:$D6,$D6)),0))&amp;COUNTIFS($D$1:$D6,$D6)&amp;"_"&amp;$B6&amp;"_SelectOnly.sql")</f>
        <v>N/A</v>
      </c>
      <c r="H6" t="str">
        <f>IF($D6=0,"Drop-then-Create-SIF-tables.sql",LEFT("000",MAX(3-LEN($D6),0))&amp;$D6&amp;"."&amp;LEFT("000",MAX(3-LEN(COUNTIFS($D$1:$D6,$D6)),0))&amp;COUNTIFS($D$1:$D6,$D6)&amp;"_"&amp;$B6&amp;"_InsertData.sql")</f>
        <v>Drop-then-Create-SIF-tables.sql</v>
      </c>
    </row>
    <row r="7" spans="1:8" x14ac:dyDescent="0.35">
      <c r="A7" s="5">
        <v>6</v>
      </c>
      <c r="B7" t="s">
        <v>42</v>
      </c>
      <c r="C7" s="1" t="s">
        <v>24</v>
      </c>
      <c r="D7" s="5">
        <v>0</v>
      </c>
      <c r="E7" t="s">
        <v>5</v>
      </c>
      <c r="F7" t="str">
        <f t="shared" si="0"/>
        <v>SELECT * FROM cdm_demo_gold.Dim0SexCode;</v>
      </c>
      <c r="G7" t="str">
        <f>IF($D7=0,"N/A",LEFT("000",MAX(3-LEN($D7),0))&amp;$D7&amp;"."&amp;LEFT("000",MAX(3-LEN(COUNTIFS($D$1:$D7,$D7)),0))&amp;COUNTIFS($D$1:$D7,$D7)&amp;"_"&amp;$B7&amp;"_SelectOnly.sql")</f>
        <v>N/A</v>
      </c>
      <c r="H7" t="str">
        <f>IF($D7=0,"Drop-then-Create-SIF-tables.sql",LEFT("000",MAX(3-LEN($D7),0))&amp;$D7&amp;"."&amp;LEFT("000",MAX(3-LEN(COUNTIFS($D$1:$D7,$D7)),0))&amp;COUNTIFS($D$1:$D7,$D7)&amp;"_"&amp;$B7&amp;"_InsertData.sql")</f>
        <v>Drop-then-Create-SIF-tables.sql</v>
      </c>
    </row>
    <row r="8" spans="1:8" x14ac:dyDescent="0.35">
      <c r="A8" s="5">
        <v>7</v>
      </c>
      <c r="B8" t="s">
        <v>43</v>
      </c>
      <c r="C8" s="1" t="s">
        <v>24</v>
      </c>
      <c r="D8" s="5">
        <v>0</v>
      </c>
      <c r="E8" t="s">
        <v>5</v>
      </c>
      <c r="F8" t="str">
        <f t="shared" si="0"/>
        <v>SELECT * FROM cdm_demo_gold.Dim0BirthdateVerification;</v>
      </c>
      <c r="G8" t="str">
        <f>IF($D8=0,"N/A",LEFT("000",MAX(3-LEN($D8),0))&amp;$D8&amp;"."&amp;LEFT("000",MAX(3-LEN(COUNTIFS($D$1:$D8,$D8)),0))&amp;COUNTIFS($D$1:$D8,$D8)&amp;"_"&amp;$B8&amp;"_SelectOnly.sql")</f>
        <v>N/A</v>
      </c>
      <c r="H8" t="str">
        <f>IF($D8=0,"Drop-then-Create-SIF-tables.sql",LEFT("000",MAX(3-LEN($D8),0))&amp;$D8&amp;"."&amp;LEFT("000",MAX(3-LEN(COUNTIFS($D$1:$D8,$D8)),0))&amp;COUNTIFS($D$1:$D8,$D8)&amp;"_"&amp;$B8&amp;"_InsertData.sql")</f>
        <v>Drop-then-Create-SIF-tables.sql</v>
      </c>
    </row>
    <row r="9" spans="1:8" x14ac:dyDescent="0.35">
      <c r="A9" s="5">
        <v>8</v>
      </c>
      <c r="B9" t="s">
        <v>44</v>
      </c>
      <c r="C9" s="1" t="s">
        <v>24</v>
      </c>
      <c r="D9" s="5">
        <v>0</v>
      </c>
      <c r="E9" t="s">
        <v>5</v>
      </c>
      <c r="F9" t="str">
        <f t="shared" si="0"/>
        <v>SELECT * FROM cdm_demo_gold.Dim0StateTerritoryCode;</v>
      </c>
      <c r="G9" t="str">
        <f>IF($D9=0,"N/A",LEFT("000",MAX(3-LEN($D9),0))&amp;$D9&amp;"."&amp;LEFT("000",MAX(3-LEN(COUNTIFS($D$1:$D9,$D9)),0))&amp;COUNTIFS($D$1:$D9,$D9)&amp;"_"&amp;$B9&amp;"_SelectOnly.sql")</f>
        <v>N/A</v>
      </c>
      <c r="H9" t="str">
        <f>IF($D9=0,"Drop-then-Create-SIF-tables.sql",LEFT("000",MAX(3-LEN($D9),0))&amp;$D9&amp;"."&amp;LEFT("000",MAX(3-LEN(COUNTIFS($D$1:$D9,$D9)),0))&amp;COUNTIFS($D$1:$D9,$D9)&amp;"_"&amp;$B9&amp;"_InsertData.sql")</f>
        <v>Drop-then-Create-SIF-tables.sql</v>
      </c>
    </row>
    <row r="10" spans="1:8" x14ac:dyDescent="0.35">
      <c r="A10" s="5">
        <v>9</v>
      </c>
      <c r="B10" t="s">
        <v>45</v>
      </c>
      <c r="C10" s="1" t="s">
        <v>24</v>
      </c>
      <c r="D10" s="5">
        <v>0</v>
      </c>
      <c r="E10" t="s">
        <v>5</v>
      </c>
      <c r="F10" t="str">
        <f t="shared" si="0"/>
        <v>SELECT * FROM cdm_demo_gold.Dim0AustralianCitizenshipStatus;</v>
      </c>
      <c r="G10" t="str">
        <f>IF($D10=0,"N/A",LEFT("000",MAX(3-LEN($D10),0))&amp;$D10&amp;"."&amp;LEFT("000",MAX(3-LEN(COUNTIFS($D$1:$D10,$D10)),0))&amp;COUNTIFS($D$1:$D10,$D10)&amp;"_"&amp;$B10&amp;"_SelectOnly.sql")</f>
        <v>N/A</v>
      </c>
      <c r="H10" t="str">
        <f>IF($D10=0,"Drop-then-Create-SIF-tables.sql",LEFT("000",MAX(3-LEN($D10),0))&amp;$D10&amp;"."&amp;LEFT("000",MAX(3-LEN(COUNTIFS($D$1:$D10,$D10)),0))&amp;COUNTIFS($D$1:$D10,$D10)&amp;"_"&amp;$B10&amp;"_InsertData.sql")</f>
        <v>Drop-then-Create-SIF-tables.sql</v>
      </c>
    </row>
    <row r="11" spans="1:8" x14ac:dyDescent="0.35">
      <c r="A11" s="5">
        <v>10</v>
      </c>
      <c r="B11" t="s">
        <v>46</v>
      </c>
      <c r="C11" s="1" t="s">
        <v>24</v>
      </c>
      <c r="D11" s="5">
        <v>0</v>
      </c>
      <c r="E11" t="s">
        <v>5</v>
      </c>
      <c r="F11" t="str">
        <f t="shared" si="0"/>
        <v>SELECT * FROM cdm_demo_gold.Dim0EnglishProficiency;</v>
      </c>
      <c r="G11" t="str">
        <f>IF($D11=0,"N/A",LEFT("000",MAX(3-LEN($D11),0))&amp;$D11&amp;"."&amp;LEFT("000",MAX(3-LEN(COUNTIFS($D$1:$D11,$D11)),0))&amp;COUNTIFS($D$1:$D11,$D11)&amp;"_"&amp;$B11&amp;"_SelectOnly.sql")</f>
        <v>N/A</v>
      </c>
      <c r="H11" t="str">
        <f>IF($D11=0,"Drop-then-Create-SIF-tables.sql",LEFT("000",MAX(3-LEN($D11),0))&amp;$D11&amp;"."&amp;LEFT("000",MAX(3-LEN(COUNTIFS($D$1:$D11,$D11)),0))&amp;COUNTIFS($D$1:$D11,$D11)&amp;"_"&amp;$B11&amp;"_InsertData.sql")</f>
        <v>Drop-then-Create-SIF-tables.sql</v>
      </c>
    </row>
    <row r="12" spans="1:8" x14ac:dyDescent="0.35">
      <c r="A12" s="5">
        <v>11</v>
      </c>
      <c r="B12" t="s">
        <v>47</v>
      </c>
      <c r="C12" s="1" t="s">
        <v>24</v>
      </c>
      <c r="D12" s="5">
        <v>0</v>
      </c>
      <c r="E12" t="s">
        <v>5</v>
      </c>
      <c r="F12" t="str">
        <f t="shared" si="0"/>
        <v>SELECT * FROM cdm_demo_gold.Dim0DwellingArrangement;</v>
      </c>
      <c r="G12" t="str">
        <f>IF($D12=0,"N/A",LEFT("000",MAX(3-LEN($D12),0))&amp;$D12&amp;"."&amp;LEFT("000",MAX(3-LEN(COUNTIFS($D$1:$D12,$D12)),0))&amp;COUNTIFS($D$1:$D12,$D12)&amp;"_"&amp;$B12&amp;"_SelectOnly.sql")</f>
        <v>N/A</v>
      </c>
      <c r="H12" t="str">
        <f>IF($D12=0,"Drop-then-Create-SIF-tables.sql",LEFT("000",MAX(3-LEN($D12),0))&amp;$D12&amp;"."&amp;LEFT("000",MAX(3-LEN(COUNTIFS($D$1:$D12,$D12)),0))&amp;COUNTIFS($D$1:$D12,$D12)&amp;"_"&amp;$B12&amp;"_InsertData.sql")</f>
        <v>Drop-then-Create-SIF-tables.sql</v>
      </c>
    </row>
    <row r="13" spans="1:8" x14ac:dyDescent="0.35">
      <c r="A13" s="5">
        <v>12</v>
      </c>
      <c r="B13" t="s">
        <v>48</v>
      </c>
      <c r="C13" s="1" t="s">
        <v>24</v>
      </c>
      <c r="D13" s="5">
        <v>0</v>
      </c>
      <c r="E13" t="s">
        <v>5</v>
      </c>
      <c r="F13" t="str">
        <f t="shared" si="0"/>
        <v>SELECT * FROM cdm_demo_gold.Dim0ReligionType;</v>
      </c>
      <c r="G13" t="str">
        <f>IF($D13=0,"N/A",LEFT("000",MAX(3-LEN($D13),0))&amp;$D13&amp;"."&amp;LEFT("000",MAX(3-LEN(COUNTIFS($D$1:$D13,$D13)),0))&amp;COUNTIFS($D$1:$D13,$D13)&amp;"_"&amp;$B13&amp;"_SelectOnly.sql")</f>
        <v>N/A</v>
      </c>
      <c r="H13" t="str">
        <f>IF($D13=0,"Drop-then-Create-SIF-tables.sql",LEFT("000",MAX(3-LEN($D13),0))&amp;$D13&amp;"."&amp;LEFT("000",MAX(3-LEN(COUNTIFS($D$1:$D13,$D13)),0))&amp;COUNTIFS($D$1:$D13,$D13)&amp;"_"&amp;$B13&amp;"_InsertData.sql")</f>
        <v>Drop-then-Create-SIF-tables.sql</v>
      </c>
    </row>
    <row r="14" spans="1:8" x14ac:dyDescent="0.35">
      <c r="A14" s="5">
        <v>13</v>
      </c>
      <c r="B14" t="s">
        <v>49</v>
      </c>
      <c r="C14" s="1" t="s">
        <v>24</v>
      </c>
      <c r="D14" s="5">
        <v>0</v>
      </c>
      <c r="E14" t="s">
        <v>5</v>
      </c>
      <c r="F14" t="str">
        <f t="shared" si="0"/>
        <v>SELECT * FROM cdm_demo_gold.Dim0PermanentResidentStatus;</v>
      </c>
      <c r="G14" t="str">
        <f>IF($D14=0,"N/A",LEFT("000",MAX(3-LEN($D14),0))&amp;$D14&amp;"."&amp;LEFT("000",MAX(3-LEN(COUNTIFS($D$1:$D14,$D14)),0))&amp;COUNTIFS($D$1:$D14,$D14)&amp;"_"&amp;$B14&amp;"_SelectOnly.sql")</f>
        <v>N/A</v>
      </c>
      <c r="H14" t="str">
        <f>IF($D14=0,"Drop-then-Create-SIF-tables.sql",LEFT("000",MAX(3-LEN($D14),0))&amp;$D14&amp;"."&amp;LEFT("000",MAX(3-LEN(COUNTIFS($D$1:$D14,$D14)),0))&amp;COUNTIFS($D$1:$D14,$D14)&amp;"_"&amp;$B14&amp;"_InsertData.sql")</f>
        <v>Drop-then-Create-SIF-tables.sql</v>
      </c>
    </row>
    <row r="15" spans="1:8" x14ac:dyDescent="0.35">
      <c r="A15" s="5">
        <v>14</v>
      </c>
      <c r="B15" t="s">
        <v>50</v>
      </c>
      <c r="C15" s="1" t="s">
        <v>24</v>
      </c>
      <c r="D15" s="5">
        <v>0</v>
      </c>
      <c r="E15" t="s">
        <v>5</v>
      </c>
      <c r="F15" t="str">
        <f t="shared" si="0"/>
        <v>SELECT * FROM cdm_demo_gold.Dim0VisaStudyEntitlement;</v>
      </c>
      <c r="G15" t="str">
        <f>IF($D15=0,"N/A",LEFT("000",MAX(3-LEN($D15),0))&amp;$D15&amp;"."&amp;LEFT("000",MAX(3-LEN(COUNTIFS($D$1:$D15,$D15)),0))&amp;COUNTIFS($D$1:$D15,$D15)&amp;"_"&amp;$B15&amp;"_SelectOnly.sql")</f>
        <v>N/A</v>
      </c>
      <c r="H15" t="str">
        <f>IF($D15=0,"Drop-then-Create-SIF-tables.sql",LEFT("000",MAX(3-LEN($D15),0))&amp;$D15&amp;"."&amp;LEFT("000",MAX(3-LEN(COUNTIFS($D$1:$D15,$D15)),0))&amp;COUNTIFS($D$1:$D15,$D15)&amp;"_"&amp;$B15&amp;"_InsertData.sql")</f>
        <v>Drop-then-Create-SIF-tables.sql</v>
      </c>
    </row>
    <row r="16" spans="1:8" x14ac:dyDescent="0.35">
      <c r="A16" s="5">
        <v>15</v>
      </c>
      <c r="B16" t="s">
        <v>51</v>
      </c>
      <c r="C16" s="1" t="s">
        <v>24</v>
      </c>
      <c r="D16" s="5">
        <v>0</v>
      </c>
      <c r="E16" t="s">
        <v>5</v>
      </c>
      <c r="F16" t="str">
        <f t="shared" si="0"/>
        <v>SELECT * FROM cdm_demo_gold.Dim0ImmunisationCertificateStatus;</v>
      </c>
      <c r="G16" t="str">
        <f>IF($D16=0,"N/A",LEFT("000",MAX(3-LEN($D16),0))&amp;$D16&amp;"."&amp;LEFT("000",MAX(3-LEN(COUNTIFS($D$1:$D16,$D16)),0))&amp;COUNTIFS($D$1:$D16,$D16)&amp;"_"&amp;$B16&amp;"_SelectOnly.sql")</f>
        <v>N/A</v>
      </c>
      <c r="H16" t="str">
        <f>IF($D16=0,"Drop-then-Create-SIF-tables.sql",LEFT("000",MAX(3-LEN($D16),0))&amp;$D16&amp;"."&amp;LEFT("000",MAX(3-LEN(COUNTIFS($D$1:$D16,$D16)),0))&amp;COUNTIFS($D$1:$D16,$D16)&amp;"_"&amp;$B16&amp;"_InsertData.sql")</f>
        <v>Drop-then-Create-SIF-tables.sql</v>
      </c>
    </row>
    <row r="17" spans="1:8" x14ac:dyDescent="0.35">
      <c r="A17" s="5">
        <v>16</v>
      </c>
      <c r="B17" t="s">
        <v>52</v>
      </c>
      <c r="C17" s="1" t="s">
        <v>24</v>
      </c>
      <c r="D17" s="5">
        <v>0</v>
      </c>
      <c r="E17" t="s">
        <v>5</v>
      </c>
      <c r="F17" t="str">
        <f t="shared" si="0"/>
        <v>SELECT * FROM cdm_demo_gold.Dim0CulturalEthnicGroups;</v>
      </c>
      <c r="G17" t="str">
        <f>IF($D17=0,"N/A",LEFT("000",MAX(3-LEN($D17),0))&amp;$D17&amp;"."&amp;LEFT("000",MAX(3-LEN(COUNTIFS($D$1:$D17,$D17)),0))&amp;COUNTIFS($D$1:$D17,$D17)&amp;"_"&amp;$B17&amp;"_SelectOnly.sql")</f>
        <v>N/A</v>
      </c>
      <c r="H17" t="str">
        <f>IF($D17=0,"Drop-then-Create-SIF-tables.sql",LEFT("000",MAX(3-LEN($D17),0))&amp;$D17&amp;"."&amp;LEFT("000",MAX(3-LEN(COUNTIFS($D$1:$D17,$D17)),0))&amp;COUNTIFS($D$1:$D17,$D17)&amp;"_"&amp;$B17&amp;"_InsertData.sql")</f>
        <v>Drop-then-Create-SIF-tables.sql</v>
      </c>
    </row>
    <row r="18" spans="1:8" x14ac:dyDescent="0.35">
      <c r="A18" s="5">
        <v>17</v>
      </c>
      <c r="B18" t="s">
        <v>53</v>
      </c>
      <c r="C18" s="1" t="s">
        <v>24</v>
      </c>
      <c r="D18" s="5">
        <v>0</v>
      </c>
      <c r="E18" t="s">
        <v>5</v>
      </c>
      <c r="F18" t="str">
        <f t="shared" si="0"/>
        <v>SELECT * FROM cdm_demo_gold.Dim0MaritalStatus;</v>
      </c>
      <c r="G18" t="str">
        <f>IF($D18=0,"N/A",LEFT("000",MAX(3-LEN($D18),0))&amp;$D18&amp;"."&amp;LEFT("000",MAX(3-LEN(COUNTIFS($D$1:$D18,$D18)),0))&amp;COUNTIFS($D$1:$D18,$D18)&amp;"_"&amp;$B18&amp;"_SelectOnly.sql")</f>
        <v>N/A</v>
      </c>
      <c r="H18" t="str">
        <f>IF($D18=0,"Drop-then-Create-SIF-tables.sql",LEFT("000",MAX(3-LEN($D18),0))&amp;$D18&amp;"."&amp;LEFT("000",MAX(3-LEN(COUNTIFS($D$1:$D18,$D18)),0))&amp;COUNTIFS($D$1:$D18,$D18)&amp;"_"&amp;$B18&amp;"_InsertData.sql")</f>
        <v>Drop-then-Create-SIF-tables.sql</v>
      </c>
    </row>
    <row r="19" spans="1:8" x14ac:dyDescent="0.35">
      <c r="A19" s="5">
        <v>18</v>
      </c>
      <c r="B19" t="s">
        <v>54</v>
      </c>
      <c r="C19" s="1" t="s">
        <v>24</v>
      </c>
      <c r="D19" s="5">
        <v>0</v>
      </c>
      <c r="E19" t="s">
        <v>5</v>
      </c>
      <c r="F19" t="str">
        <f t="shared" si="0"/>
        <v>SELECT * FROM cdm_demo_gold.Dim0AddressType;</v>
      </c>
      <c r="G19" t="str">
        <f>IF($D19=0,"N/A",LEFT("000",MAX(3-LEN($D19),0))&amp;$D19&amp;"."&amp;LEFT("000",MAX(3-LEN(COUNTIFS($D$1:$D19,$D19)),0))&amp;COUNTIFS($D$1:$D19,$D19)&amp;"_"&amp;$B19&amp;"_SelectOnly.sql")</f>
        <v>N/A</v>
      </c>
      <c r="H19" t="str">
        <f>IF($D19=0,"Drop-then-Create-SIF-tables.sql",LEFT("000",MAX(3-LEN($D19),0))&amp;$D19&amp;"."&amp;LEFT("000",MAX(3-LEN(COUNTIFS($D$1:$D19,$D19)),0))&amp;COUNTIFS($D$1:$D19,$D19)&amp;"_"&amp;$B19&amp;"_InsertData.sql")</f>
        <v>Drop-then-Create-SIF-tables.sql</v>
      </c>
    </row>
    <row r="20" spans="1:8" x14ac:dyDescent="0.35">
      <c r="A20" s="5">
        <v>19</v>
      </c>
      <c r="B20" t="s">
        <v>55</v>
      </c>
      <c r="C20" s="1" t="s">
        <v>24</v>
      </c>
      <c r="D20" s="5">
        <v>0</v>
      </c>
      <c r="E20" t="s">
        <v>5</v>
      </c>
      <c r="F20" t="str">
        <f t="shared" si="0"/>
        <v>SELECT * FROM cdm_demo_gold.Dim0AddressRole;</v>
      </c>
      <c r="G20" t="str">
        <f>IF($D20=0,"N/A",LEFT("000",MAX(3-LEN($D20),0))&amp;$D20&amp;"."&amp;LEFT("000",MAX(3-LEN(COUNTIFS($D$1:$D20,$D20)),0))&amp;COUNTIFS($D$1:$D20,$D20)&amp;"_"&amp;$B20&amp;"_SelectOnly.sql")</f>
        <v>N/A</v>
      </c>
      <c r="H20" t="str">
        <f>IF($D20=0,"Drop-then-Create-SIF-tables.sql",LEFT("000",MAX(3-LEN($D20),0))&amp;$D20&amp;"."&amp;LEFT("000",MAX(3-LEN(COUNTIFS($D$1:$D20,$D20)),0))&amp;COUNTIFS($D$1:$D20,$D20)&amp;"_"&amp;$B20&amp;"_InsertData.sql")</f>
        <v>Drop-then-Create-SIF-tables.sql</v>
      </c>
    </row>
    <row r="21" spans="1:8" x14ac:dyDescent="0.35">
      <c r="A21" s="5">
        <v>20</v>
      </c>
      <c r="B21" t="s">
        <v>56</v>
      </c>
      <c r="C21" s="1" t="s">
        <v>24</v>
      </c>
      <c r="D21" s="5">
        <v>0</v>
      </c>
      <c r="E21" t="s">
        <v>5</v>
      </c>
      <c r="F21" t="str">
        <f t="shared" si="0"/>
        <v>SELECT * FROM cdm_demo_gold.Dim0SpatialUnitType;</v>
      </c>
      <c r="G21" t="str">
        <f>IF($D21=0,"N/A",LEFT("000",MAX(3-LEN($D21),0))&amp;$D21&amp;"."&amp;LEFT("000",MAX(3-LEN(COUNTIFS($D$1:$D21,$D21)),0))&amp;COUNTIFS($D$1:$D21,$D21)&amp;"_"&amp;$B21&amp;"_SelectOnly.sql")</f>
        <v>N/A</v>
      </c>
      <c r="H21" t="str">
        <f>IF($D21=0,"Drop-then-Create-SIF-tables.sql",LEFT("000",MAX(3-LEN($D21),0))&amp;$D21&amp;"."&amp;LEFT("000",MAX(3-LEN(COUNTIFS($D$1:$D21,$D21)),0))&amp;COUNTIFS($D$1:$D21,$D21)&amp;"_"&amp;$B21&amp;"_InsertData.sql")</f>
        <v>Drop-then-Create-SIF-tables.sql</v>
      </c>
    </row>
    <row r="22" spans="1:8" x14ac:dyDescent="0.35">
      <c r="A22" s="5">
        <v>21</v>
      </c>
      <c r="B22" t="s">
        <v>57</v>
      </c>
      <c r="C22" s="1" t="s">
        <v>24</v>
      </c>
      <c r="D22" s="5">
        <v>0</v>
      </c>
      <c r="E22" t="s">
        <v>5</v>
      </c>
      <c r="F22" t="str">
        <f t="shared" si="0"/>
        <v>SELECT * FROM cdm_demo_gold.Dim0PhoneNumberType;</v>
      </c>
      <c r="G22" t="str">
        <f>IF($D22=0,"N/A",LEFT("000",MAX(3-LEN($D22),0))&amp;$D22&amp;"."&amp;LEFT("000",MAX(3-LEN(COUNTIFS($D$1:$D22,$D22)),0))&amp;COUNTIFS($D$1:$D22,$D22)&amp;"_"&amp;$B22&amp;"_SelectOnly.sql")</f>
        <v>N/A</v>
      </c>
      <c r="H22" t="str">
        <f>IF($D22=0,"Drop-then-Create-SIF-tables.sql",LEFT("000",MAX(3-LEN($D22),0))&amp;$D22&amp;"."&amp;LEFT("000",MAX(3-LEN(COUNTIFS($D$1:$D22,$D22)),0))&amp;COUNTIFS($D$1:$D22,$D22)&amp;"_"&amp;$B22&amp;"_InsertData.sql")</f>
        <v>Drop-then-Create-SIF-tables.sql</v>
      </c>
    </row>
    <row r="23" spans="1:8" x14ac:dyDescent="0.35">
      <c r="A23" s="5">
        <v>22</v>
      </c>
      <c r="B23" t="s">
        <v>58</v>
      </c>
      <c r="C23" s="1" t="s">
        <v>24</v>
      </c>
      <c r="D23" s="5">
        <v>0</v>
      </c>
      <c r="E23" t="s">
        <v>5</v>
      </c>
      <c r="F23" t="str">
        <f t="shared" si="0"/>
        <v>SELECT * FROM cdm_demo_gold.Dim0EmailType;</v>
      </c>
      <c r="G23" t="str">
        <f>IF($D23=0,"N/A",LEFT("000",MAX(3-LEN($D23),0))&amp;$D23&amp;"."&amp;LEFT("000",MAX(3-LEN(COUNTIFS($D$1:$D23,$D23)),0))&amp;COUNTIFS($D$1:$D23,$D23)&amp;"_"&amp;$B23&amp;"_SelectOnly.sql")</f>
        <v>N/A</v>
      </c>
      <c r="H23" t="str">
        <f>IF($D23=0,"Drop-then-Create-SIF-tables.sql",LEFT("000",MAX(3-LEN($D23),0))&amp;$D23&amp;"."&amp;LEFT("000",MAX(3-LEN(COUNTIFS($D$1:$D23,$D23)),0))&amp;COUNTIFS($D$1:$D23,$D23)&amp;"_"&amp;$B23&amp;"_InsertData.sql")</f>
        <v>Drop-then-Create-SIF-tables.sql</v>
      </c>
    </row>
    <row r="24" spans="1:8" x14ac:dyDescent="0.35">
      <c r="A24" s="5">
        <v>23</v>
      </c>
      <c r="B24" t="s">
        <v>59</v>
      </c>
      <c r="C24" s="1" t="s">
        <v>24</v>
      </c>
      <c r="D24" s="5">
        <v>0</v>
      </c>
      <c r="E24" t="s">
        <v>5</v>
      </c>
      <c r="F24" t="str">
        <f t="shared" si="0"/>
        <v>SELECT * FROM cdm_demo_gold.Dim0AlertMessageType;</v>
      </c>
      <c r="G24" t="str">
        <f>IF($D24=0,"N/A",LEFT("000",MAX(3-LEN($D24),0))&amp;$D24&amp;"."&amp;LEFT("000",MAX(3-LEN(COUNTIFS($D$1:$D24,$D24)),0))&amp;COUNTIFS($D$1:$D24,$D24)&amp;"_"&amp;$B24&amp;"_SelectOnly.sql")</f>
        <v>N/A</v>
      </c>
      <c r="H24" t="str">
        <f>IF($D24=0,"Drop-then-Create-SIF-tables.sql",LEFT("000",MAX(3-LEN($D24),0))&amp;$D24&amp;"."&amp;LEFT("000",MAX(3-LEN(COUNTIFS($D$1:$D24,$D24)),0))&amp;COUNTIFS($D$1:$D24,$D24)&amp;"_"&amp;$B24&amp;"_InsertData.sql")</f>
        <v>Drop-then-Create-SIF-tables.sql</v>
      </c>
    </row>
    <row r="25" spans="1:8" x14ac:dyDescent="0.35">
      <c r="A25" s="5">
        <v>24</v>
      </c>
      <c r="B25" t="s">
        <v>60</v>
      </c>
      <c r="C25" s="1" t="s">
        <v>24</v>
      </c>
      <c r="D25" s="5">
        <v>0</v>
      </c>
      <c r="E25" t="s">
        <v>5</v>
      </c>
      <c r="F25" t="str">
        <f t="shared" si="0"/>
        <v>SELECT * FROM cdm_demo_gold.Dim0MedicalSeverity;</v>
      </c>
      <c r="G25" t="str">
        <f>IF($D25=0,"N/A",LEFT("000",MAX(3-LEN($D25),0))&amp;$D25&amp;"."&amp;LEFT("000",MAX(3-LEN(COUNTIFS($D$1:$D25,$D25)),0))&amp;COUNTIFS($D$1:$D25,$D25)&amp;"_"&amp;$B25&amp;"_SelectOnly.sql")</f>
        <v>N/A</v>
      </c>
      <c r="H25" t="str">
        <f>IF($D25=0,"Drop-then-Create-SIF-tables.sql",LEFT("000",MAX(3-LEN($D25),0))&amp;$D25&amp;"."&amp;LEFT("000",MAX(3-LEN(COUNTIFS($D$1:$D25,$D25)),0))&amp;COUNTIFS($D$1:$D25,$D25)&amp;"_"&amp;$B25&amp;"_InsertData.sql")</f>
        <v>Drop-then-Create-SIF-tables.sql</v>
      </c>
    </row>
    <row r="26" spans="1:8" x14ac:dyDescent="0.35">
      <c r="A26" s="5">
        <v>25</v>
      </c>
      <c r="B26" t="s">
        <v>61</v>
      </c>
      <c r="C26" s="1" t="s">
        <v>24</v>
      </c>
      <c r="D26" s="5">
        <v>0</v>
      </c>
      <c r="E26" t="s">
        <v>5</v>
      </c>
      <c r="F26" t="str">
        <f t="shared" si="0"/>
        <v>SELECT * FROM cdm_demo_gold.Dim0DisabilityNCCDCategory;</v>
      </c>
      <c r="G26" t="str">
        <f>IF($D26=0,"N/A",LEFT("000",MAX(3-LEN($D26),0))&amp;$D26&amp;"."&amp;LEFT("000",MAX(3-LEN(COUNTIFS($D$1:$D26,$D26)),0))&amp;COUNTIFS($D$1:$D26,$D26)&amp;"_"&amp;$B26&amp;"_SelectOnly.sql")</f>
        <v>N/A</v>
      </c>
      <c r="H26" t="str">
        <f>IF($D26=0,"Drop-then-Create-SIF-tables.sql",LEFT("000",MAX(3-LEN($D26),0))&amp;$D26&amp;"."&amp;LEFT("000",MAX(3-LEN(COUNTIFS($D$1:$D26,$D26)),0))&amp;COUNTIFS($D$1:$D26,$D26)&amp;"_"&amp;$B26&amp;"_InsertData.sql")</f>
        <v>Drop-then-Create-SIF-tables.sql</v>
      </c>
    </row>
    <row r="27" spans="1:8" x14ac:dyDescent="0.35">
      <c r="A27" s="5">
        <v>26</v>
      </c>
      <c r="B27" t="s">
        <v>62</v>
      </c>
      <c r="C27" s="1" t="s">
        <v>24</v>
      </c>
      <c r="D27" s="5">
        <v>0</v>
      </c>
      <c r="E27" t="s">
        <v>5</v>
      </c>
      <c r="F27" t="str">
        <f t="shared" si="0"/>
        <v>SELECT * FROM cdm_demo_gold.Dim0PrePrimaryEducationHours;</v>
      </c>
      <c r="G27" t="str">
        <f>IF($D27=0,"N/A",LEFT("000",MAX(3-LEN($D27),0))&amp;$D27&amp;"."&amp;LEFT("000",MAX(3-LEN(COUNTIFS($D$1:$D27,$D27)),0))&amp;COUNTIFS($D$1:$D27,$D27)&amp;"_"&amp;$B27&amp;"_SelectOnly.sql")</f>
        <v>N/A</v>
      </c>
      <c r="H27" t="str">
        <f>IF($D27=0,"Drop-then-Create-SIF-tables.sql",LEFT("000",MAX(3-LEN($D27),0))&amp;$D27&amp;"."&amp;LEFT("000",MAX(3-LEN(COUNTIFS($D$1:$D27,$D27)),0))&amp;COUNTIFS($D$1:$D27,$D27)&amp;"_"&amp;$B27&amp;"_InsertData.sql")</f>
        <v>Drop-then-Create-SIF-tables.sql</v>
      </c>
    </row>
    <row r="28" spans="1:8" x14ac:dyDescent="0.35">
      <c r="A28" s="5">
        <v>27</v>
      </c>
      <c r="B28" t="s">
        <v>63</v>
      </c>
      <c r="C28" s="1" t="s">
        <v>24</v>
      </c>
      <c r="D28" s="5">
        <v>0</v>
      </c>
      <c r="E28" t="s">
        <v>5</v>
      </c>
      <c r="F28" t="str">
        <f t="shared" si="0"/>
        <v>SELECT * FROM cdm_demo_gold.Dim0SchoolEnrollmentType;</v>
      </c>
      <c r="G28" t="str">
        <f>IF($D28=0,"N/A",LEFT("000",MAX(3-LEN($D28),0))&amp;$D28&amp;"."&amp;LEFT("000",MAX(3-LEN(COUNTIFS($D$1:$D28,$D28)),0))&amp;COUNTIFS($D$1:$D28,$D28)&amp;"_"&amp;$B28&amp;"_SelectOnly.sql")</f>
        <v>N/A</v>
      </c>
      <c r="H28" t="str">
        <f>IF($D28=0,"Drop-then-Create-SIF-tables.sql",LEFT("000",MAX(3-LEN($D28),0))&amp;$D28&amp;"."&amp;LEFT("000",MAX(3-LEN(COUNTIFS($D$1:$D28,$D28)),0))&amp;COUNTIFS($D$1:$D28,$D28)&amp;"_"&amp;$B28&amp;"_InsertData.sql")</f>
        <v>Drop-then-Create-SIF-tables.sql</v>
      </c>
    </row>
    <row r="29" spans="1:8" x14ac:dyDescent="0.35">
      <c r="A29" s="5">
        <v>28</v>
      </c>
      <c r="B29" t="s">
        <v>64</v>
      </c>
      <c r="C29" s="1" t="s">
        <v>24</v>
      </c>
      <c r="D29" s="5">
        <v>0</v>
      </c>
      <c r="E29" t="s">
        <v>5</v>
      </c>
      <c r="F29" t="str">
        <f t="shared" si="0"/>
        <v>SELECT * FROM cdm_demo_gold.Dim0FFPOSStatusCode;</v>
      </c>
      <c r="G29" t="str">
        <f>IF($D29=0,"N/A",LEFT("000",MAX(3-LEN($D29),0))&amp;$D29&amp;"."&amp;LEFT("000",MAX(3-LEN(COUNTIFS($D$1:$D29,$D29)),0))&amp;COUNTIFS($D$1:$D29,$D29)&amp;"_"&amp;$B29&amp;"_SelectOnly.sql")</f>
        <v>N/A</v>
      </c>
      <c r="H29" t="str">
        <f>IF($D29=0,"Drop-then-Create-SIF-tables.sql",LEFT("000",MAX(3-LEN($D29),0))&amp;$D29&amp;"."&amp;LEFT("000",MAX(3-LEN(COUNTIFS($D$1:$D29,$D29)),0))&amp;COUNTIFS($D$1:$D29,$D29)&amp;"_"&amp;$B29&amp;"_InsertData.sql")</f>
        <v>Drop-then-Create-SIF-tables.sql</v>
      </c>
    </row>
    <row r="30" spans="1:8" x14ac:dyDescent="0.35">
      <c r="A30" s="5">
        <v>29</v>
      </c>
      <c r="B30" t="s">
        <v>65</v>
      </c>
      <c r="C30" s="1" t="s">
        <v>24</v>
      </c>
      <c r="D30" s="5">
        <v>0</v>
      </c>
      <c r="E30" t="s">
        <v>5</v>
      </c>
      <c r="F30" t="str">
        <f t="shared" si="0"/>
        <v>SELECT * FROM cdm_demo_gold.Dim0DisabilityLevelOfAdjustment;</v>
      </c>
      <c r="G30" t="str">
        <f>IF($D30=0,"N/A",LEFT("000",MAX(3-LEN($D30),0))&amp;$D30&amp;"."&amp;LEFT("000",MAX(3-LEN(COUNTIFS($D$1:$D30,$D30)),0))&amp;COUNTIFS($D$1:$D30,$D30)&amp;"_"&amp;$B30&amp;"_SelectOnly.sql")</f>
        <v>N/A</v>
      </c>
      <c r="H30" t="str">
        <f>IF($D30=0,"Drop-then-Create-SIF-tables.sql",LEFT("000",MAX(3-LEN($D30),0))&amp;$D30&amp;"."&amp;LEFT("000",MAX(3-LEN(COUNTIFS($D$1:$D30,$D30)),0))&amp;COUNTIFS($D$1:$D30,$D30)&amp;"_"&amp;$B30&amp;"_InsertData.sql")</f>
        <v>Drop-then-Create-SIF-tables.sql</v>
      </c>
    </row>
    <row r="31" spans="1:8" x14ac:dyDescent="0.35">
      <c r="A31" s="5">
        <v>30</v>
      </c>
      <c r="B31" t="s">
        <v>66</v>
      </c>
      <c r="C31" s="1" t="s">
        <v>24</v>
      </c>
      <c r="D31" s="5">
        <v>0</v>
      </c>
      <c r="E31" t="s">
        <v>5</v>
      </c>
      <c r="F31" t="str">
        <f t="shared" si="0"/>
        <v>SELECT * FROM cdm_demo_gold.Dim0BoardingStatus;</v>
      </c>
      <c r="G31" t="str">
        <f>IF($D31=0,"N/A",LEFT("000",MAX(3-LEN($D31),0))&amp;$D31&amp;"."&amp;LEFT("000",MAX(3-LEN(COUNTIFS($D$1:$D31,$D31)),0))&amp;COUNTIFS($D$1:$D31,$D31)&amp;"_"&amp;$B31&amp;"_SelectOnly.sql")</f>
        <v>N/A</v>
      </c>
      <c r="H31" t="str">
        <f>IF($D31=0,"Drop-then-Create-SIF-tables.sql",LEFT("000",MAX(3-LEN($D31),0))&amp;$D31&amp;"."&amp;LEFT("000",MAX(3-LEN(COUNTIFS($D$1:$D31,$D31)),0))&amp;COUNTIFS($D$1:$D31,$D31)&amp;"_"&amp;$B31&amp;"_InsertData.sql")</f>
        <v>Drop-then-Create-SIF-tables.sql</v>
      </c>
    </row>
    <row r="32" spans="1:8" x14ac:dyDescent="0.35">
      <c r="A32" s="5">
        <v>31</v>
      </c>
      <c r="B32" t="s">
        <v>67</v>
      </c>
      <c r="C32" s="1" t="s">
        <v>24</v>
      </c>
      <c r="D32" s="5">
        <v>0</v>
      </c>
      <c r="E32" t="s">
        <v>5</v>
      </c>
      <c r="F32" t="str">
        <f t="shared" si="0"/>
        <v>SELECT * FROM cdm_demo_gold.Dim0EmploymentType;</v>
      </c>
      <c r="G32" t="str">
        <f>IF($D32=0,"N/A",LEFT("000",MAX(3-LEN($D32),0))&amp;$D32&amp;"."&amp;LEFT("000",MAX(3-LEN(COUNTIFS($D$1:$D32,$D32)),0))&amp;COUNTIFS($D$1:$D32,$D32)&amp;"_"&amp;$B32&amp;"_SelectOnly.sql")</f>
        <v>N/A</v>
      </c>
      <c r="H32" t="str">
        <f>IF($D32=0,"Drop-then-Create-SIF-tables.sql",LEFT("000",MAX(3-LEN($D32),0))&amp;$D32&amp;"."&amp;LEFT("000",MAX(3-LEN(COUNTIFS($D$1:$D32,$D32)),0))&amp;COUNTIFS($D$1:$D32,$D32)&amp;"_"&amp;$B32&amp;"_InsertData.sql")</f>
        <v>Drop-then-Create-SIF-tables.sql</v>
      </c>
    </row>
    <row r="33" spans="1:8" x14ac:dyDescent="0.35">
      <c r="A33" s="5">
        <v>32</v>
      </c>
      <c r="B33" t="s">
        <v>68</v>
      </c>
      <c r="C33" s="1" t="s">
        <v>24</v>
      </c>
      <c r="D33" s="5">
        <v>0</v>
      </c>
      <c r="E33" t="s">
        <v>5</v>
      </c>
      <c r="F33" t="str">
        <f t="shared" si="0"/>
        <v>SELECT * FROM cdm_demo_gold.Dim0SchoolEducationLevelType;</v>
      </c>
      <c r="G33" t="str">
        <f>IF($D33=0,"N/A",LEFT("000",MAX(3-LEN($D33),0))&amp;$D33&amp;"."&amp;LEFT("000",MAX(3-LEN(COUNTIFS($D$1:$D33,$D33)),0))&amp;COUNTIFS($D$1:$D33,$D33)&amp;"_"&amp;$B33&amp;"_SelectOnly.sql")</f>
        <v>N/A</v>
      </c>
      <c r="H33" t="str">
        <f>IF($D33=0,"Drop-then-Create-SIF-tables.sql",LEFT("000",MAX(3-LEN($D33),0))&amp;$D33&amp;"."&amp;LEFT("000",MAX(3-LEN(COUNTIFS($D$1:$D33,$D33)),0))&amp;COUNTIFS($D$1:$D33,$D33)&amp;"_"&amp;$B33&amp;"_InsertData.sql")</f>
        <v>Drop-then-Create-SIF-tables.sql</v>
      </c>
    </row>
    <row r="34" spans="1:8" x14ac:dyDescent="0.35">
      <c r="A34" s="5">
        <v>33</v>
      </c>
      <c r="B34" t="s">
        <v>69</v>
      </c>
      <c r="C34" s="1" t="s">
        <v>24</v>
      </c>
      <c r="D34" s="5">
        <v>0</v>
      </c>
      <c r="E34" t="s">
        <v>5</v>
      </c>
      <c r="F34" t="str">
        <f t="shared" si="0"/>
        <v>SELECT * FROM cdm_demo_gold.Dim0NonSchoolEducationType;</v>
      </c>
      <c r="G34" t="str">
        <f>IF($D34=0,"N/A",LEFT("000",MAX(3-LEN($D34),0))&amp;$D34&amp;"."&amp;LEFT("000",MAX(3-LEN(COUNTIFS($D$1:$D34,$D34)),0))&amp;COUNTIFS($D$1:$D34,$D34)&amp;"_"&amp;$B34&amp;"_SelectOnly.sql")</f>
        <v>N/A</v>
      </c>
      <c r="H34" t="str">
        <f>IF($D34=0,"Drop-then-Create-SIF-tables.sql",LEFT("000",MAX(3-LEN($D34),0))&amp;$D34&amp;"."&amp;LEFT("000",MAX(3-LEN(COUNTIFS($D$1:$D34,$D34)),0))&amp;COUNTIFS($D$1:$D34,$D34)&amp;"_"&amp;$B34&amp;"_InsertData.sql")</f>
        <v>Drop-then-Create-SIF-tables.sql</v>
      </c>
    </row>
    <row r="35" spans="1:8" x14ac:dyDescent="0.35">
      <c r="A35" s="5">
        <v>34</v>
      </c>
      <c r="B35" t="s">
        <v>70</v>
      </c>
      <c r="C35" s="1" t="s">
        <v>24</v>
      </c>
      <c r="D35" s="5">
        <v>0</v>
      </c>
      <c r="E35" t="s">
        <v>5</v>
      </c>
      <c r="F35" t="str">
        <f t="shared" si="0"/>
        <v>SELECT * FROM cdm_demo_gold.Dim0EducationAgencyType;</v>
      </c>
      <c r="G35" t="str">
        <f>IF($D35=0,"N/A",LEFT("000",MAX(3-LEN($D35),0))&amp;$D35&amp;"."&amp;LEFT("000",MAX(3-LEN(COUNTIFS($D$1:$D35,$D35)),0))&amp;COUNTIFS($D$1:$D35,$D35)&amp;"_"&amp;$B35&amp;"_SelectOnly.sql")</f>
        <v>N/A</v>
      </c>
      <c r="H35" t="str">
        <f>IF($D35=0,"Drop-then-Create-SIF-tables.sql",LEFT("000",MAX(3-LEN($D35),0))&amp;$D35&amp;"."&amp;LEFT("000",MAX(3-LEN(COUNTIFS($D$1:$D35,$D35)),0))&amp;COUNTIFS($D$1:$D35,$D35)&amp;"_"&amp;$B35&amp;"_InsertData.sql")</f>
        <v>Drop-then-Create-SIF-tables.sql</v>
      </c>
    </row>
    <row r="36" spans="1:8" x14ac:dyDescent="0.35">
      <c r="A36" s="5">
        <v>35</v>
      </c>
      <c r="B36" t="s">
        <v>71</v>
      </c>
      <c r="C36" s="1" t="s">
        <v>24</v>
      </c>
      <c r="D36" s="5">
        <v>0</v>
      </c>
      <c r="E36" t="s">
        <v>5</v>
      </c>
      <c r="F36" t="str">
        <f t="shared" si="0"/>
        <v>SELECT * FROM cdm_demo_gold.Dim0OperationalStatus;</v>
      </c>
      <c r="G36" t="str">
        <f>IF($D36=0,"N/A",LEFT("000",MAX(3-LEN($D36),0))&amp;$D36&amp;"."&amp;LEFT("000",MAX(3-LEN(COUNTIFS($D$1:$D36,$D36)),0))&amp;COUNTIFS($D$1:$D36,$D36)&amp;"_"&amp;$B36&amp;"_SelectOnly.sql")</f>
        <v>N/A</v>
      </c>
      <c r="H36" t="str">
        <f>IF($D36=0,"Drop-then-Create-SIF-tables.sql",LEFT("000",MAX(3-LEN($D36),0))&amp;$D36&amp;"."&amp;LEFT("000",MAX(3-LEN(COUNTIFS($D$1:$D36,$D36)),0))&amp;COUNTIFS($D$1:$D36,$D36)&amp;"_"&amp;$B36&amp;"_InsertData.sql")</f>
        <v>Drop-then-Create-SIF-tables.sql</v>
      </c>
    </row>
    <row r="37" spans="1:8" x14ac:dyDescent="0.35">
      <c r="A37" s="5">
        <v>36</v>
      </c>
      <c r="B37" t="s">
        <v>72</v>
      </c>
      <c r="C37" s="1" t="s">
        <v>24</v>
      </c>
      <c r="D37" s="5">
        <v>0</v>
      </c>
      <c r="E37" t="s">
        <v>5</v>
      </c>
      <c r="F37" t="str">
        <f t="shared" si="0"/>
        <v>SELECT * FROM cdm_demo_gold.Dim0SchoolLevelType;</v>
      </c>
      <c r="G37" t="str">
        <f>IF($D37=0,"N/A",LEFT("000",MAX(3-LEN($D37),0))&amp;$D37&amp;"."&amp;LEFT("000",MAX(3-LEN(COUNTIFS($D$1:$D37,$D37)),0))&amp;COUNTIFS($D$1:$D37,$D37)&amp;"_"&amp;$B37&amp;"_SelectOnly.sql")</f>
        <v>N/A</v>
      </c>
      <c r="H37" t="str">
        <f>IF($D37=0,"Drop-then-Create-SIF-tables.sql",LEFT("000",MAX(3-LEN($D37),0))&amp;$D37&amp;"."&amp;LEFT("000",MAX(3-LEN(COUNTIFS($D$1:$D37,$D37)),0))&amp;COUNTIFS($D$1:$D37,$D37)&amp;"_"&amp;$B37&amp;"_InsertData.sql")</f>
        <v>Drop-then-Create-SIF-tables.sql</v>
      </c>
    </row>
    <row r="38" spans="1:8" x14ac:dyDescent="0.35">
      <c r="A38" s="5">
        <v>37</v>
      </c>
      <c r="B38" t="s">
        <v>73</v>
      </c>
      <c r="C38" s="1" t="s">
        <v>24</v>
      </c>
      <c r="D38" s="5">
        <v>0</v>
      </c>
      <c r="E38" t="s">
        <v>5</v>
      </c>
      <c r="F38" t="str">
        <f t="shared" si="0"/>
        <v>SELECT * FROM cdm_demo_gold.Dim0SchoolFocusCode;</v>
      </c>
      <c r="G38" t="str">
        <f>IF($D38=0,"N/A",LEFT("000",MAX(3-LEN($D38),0))&amp;$D38&amp;"."&amp;LEFT("000",MAX(3-LEN(COUNTIFS($D$1:$D38,$D38)),0))&amp;COUNTIFS($D$1:$D38,$D38)&amp;"_"&amp;$B38&amp;"_SelectOnly.sql")</f>
        <v>N/A</v>
      </c>
      <c r="H38" t="str">
        <f>IF($D38=0,"Drop-then-Create-SIF-tables.sql",LEFT("000",MAX(3-LEN($D38),0))&amp;$D38&amp;"."&amp;LEFT("000",MAX(3-LEN(COUNTIFS($D$1:$D38,$D38)),0))&amp;COUNTIFS($D$1:$D38,$D38)&amp;"_"&amp;$B38&amp;"_InsertData.sql")</f>
        <v>Drop-then-Create-SIF-tables.sql</v>
      </c>
    </row>
    <row r="39" spans="1:8" x14ac:dyDescent="0.35">
      <c r="A39" s="5">
        <v>38</v>
      </c>
      <c r="B39" t="s">
        <v>74</v>
      </c>
      <c r="C39" s="1" t="s">
        <v>24</v>
      </c>
      <c r="D39" s="5">
        <v>0</v>
      </c>
      <c r="E39" t="s">
        <v>5</v>
      </c>
      <c r="F39" t="str">
        <f t="shared" si="0"/>
        <v>SELECT * FROM cdm_demo_gold.Dim0ARIAClass;</v>
      </c>
      <c r="G39" t="str">
        <f>IF($D39=0,"N/A",LEFT("000",MAX(3-LEN($D39),0))&amp;$D39&amp;"."&amp;LEFT("000",MAX(3-LEN(COUNTIFS($D$1:$D39,$D39)),0))&amp;COUNTIFS($D$1:$D39,$D39)&amp;"_"&amp;$B39&amp;"_SelectOnly.sql")</f>
        <v>N/A</v>
      </c>
      <c r="H39" t="str">
        <f>IF($D39=0,"Drop-then-Create-SIF-tables.sql",LEFT("000",MAX(3-LEN($D39),0))&amp;$D39&amp;"."&amp;LEFT("000",MAX(3-LEN(COUNTIFS($D$1:$D39,$D39)),0))&amp;COUNTIFS($D$1:$D39,$D39)&amp;"_"&amp;$B39&amp;"_InsertData.sql")</f>
        <v>Drop-then-Create-SIF-tables.sql</v>
      </c>
    </row>
    <row r="40" spans="1:8" x14ac:dyDescent="0.35">
      <c r="A40" s="5">
        <v>39</v>
      </c>
      <c r="B40" t="s">
        <v>75</v>
      </c>
      <c r="C40" s="1" t="s">
        <v>24</v>
      </c>
      <c r="D40" s="5">
        <v>0</v>
      </c>
      <c r="E40" t="s">
        <v>5</v>
      </c>
      <c r="F40" t="str">
        <f t="shared" si="0"/>
        <v>SELECT * FROM cdm_demo_gold.Dim0SessionType;</v>
      </c>
      <c r="G40" t="str">
        <f>IF($D40=0,"N/A",LEFT("000",MAX(3-LEN($D40),0))&amp;$D40&amp;"."&amp;LEFT("000",MAX(3-LEN(COUNTIFS($D$1:$D40,$D40)),0))&amp;COUNTIFS($D$1:$D40,$D40)&amp;"_"&amp;$B40&amp;"_SelectOnly.sql")</f>
        <v>N/A</v>
      </c>
      <c r="H40" t="str">
        <f>IF($D40=0,"Drop-then-Create-SIF-tables.sql",LEFT("000",MAX(3-LEN($D40),0))&amp;$D40&amp;"."&amp;LEFT("000",MAX(3-LEN(COUNTIFS($D$1:$D40,$D40)),0))&amp;COUNTIFS($D$1:$D40,$D40)&amp;"_"&amp;$B40&amp;"_InsertData.sql")</f>
        <v>Drop-then-Create-SIF-tables.sql</v>
      </c>
    </row>
    <row r="41" spans="1:8" x14ac:dyDescent="0.35">
      <c r="A41" s="5">
        <v>40</v>
      </c>
      <c r="B41" t="s">
        <v>76</v>
      </c>
      <c r="C41" s="1" t="s">
        <v>24</v>
      </c>
      <c r="D41" s="5">
        <v>0</v>
      </c>
      <c r="E41" t="s">
        <v>5</v>
      </c>
      <c r="F41" t="str">
        <f t="shared" si="0"/>
        <v>SELECT * FROM cdm_demo_gold.Dim0YearLevelCode;</v>
      </c>
      <c r="G41" t="str">
        <f>IF($D41=0,"N/A",LEFT("000",MAX(3-LEN($D41),0))&amp;$D41&amp;"."&amp;LEFT("000",MAX(3-LEN(COUNTIFS($D$1:$D41,$D41)),0))&amp;COUNTIFS($D$1:$D41,$D41)&amp;"_"&amp;$B41&amp;"_SelectOnly.sql")</f>
        <v>N/A</v>
      </c>
      <c r="H41" t="str">
        <f>IF($D41=0,"Drop-then-Create-SIF-tables.sql",LEFT("000",MAX(3-LEN($D41),0))&amp;$D41&amp;"."&amp;LEFT("000",MAX(3-LEN(COUNTIFS($D$1:$D41,$D41)),0))&amp;COUNTIFS($D$1:$D41,$D41)&amp;"_"&amp;$B41&amp;"_InsertData.sql")</f>
        <v>Drop-then-Create-SIF-tables.sql</v>
      </c>
    </row>
    <row r="42" spans="1:8" x14ac:dyDescent="0.35">
      <c r="A42" s="5">
        <v>41</v>
      </c>
      <c r="B42" t="s">
        <v>77</v>
      </c>
      <c r="C42" s="1" t="s">
        <v>24</v>
      </c>
      <c r="D42" s="5">
        <v>0</v>
      </c>
      <c r="E42" t="s">
        <v>5</v>
      </c>
      <c r="F42" t="str">
        <f t="shared" si="0"/>
        <v>SELECT * FROM cdm_demo_gold.Dim0FederalElectorateList;</v>
      </c>
      <c r="G42" t="str">
        <f>IF($D42=0,"N/A",LEFT("000",MAX(3-LEN($D42),0))&amp;$D42&amp;"."&amp;LEFT("000",MAX(3-LEN(COUNTIFS($D$1:$D42,$D42)),0))&amp;COUNTIFS($D$1:$D42,$D42)&amp;"_"&amp;$B42&amp;"_SelectOnly.sql")</f>
        <v>N/A</v>
      </c>
      <c r="H42" t="str">
        <f>IF($D42=0,"Drop-then-Create-SIF-tables.sql",LEFT("000",MAX(3-LEN($D42),0))&amp;$D42&amp;"."&amp;LEFT("000",MAX(3-LEN(COUNTIFS($D$1:$D42,$D42)),0))&amp;COUNTIFS($D$1:$D42,$D42)&amp;"_"&amp;$B42&amp;"_InsertData.sql")</f>
        <v>Drop-then-Create-SIF-tables.sql</v>
      </c>
    </row>
    <row r="43" spans="1:8" x14ac:dyDescent="0.35">
      <c r="A43" s="5">
        <v>42</v>
      </c>
      <c r="B43" t="s">
        <v>78</v>
      </c>
      <c r="C43" s="1" t="s">
        <v>24</v>
      </c>
      <c r="D43" s="5">
        <v>0</v>
      </c>
      <c r="E43" t="s">
        <v>5</v>
      </c>
      <c r="F43" t="str">
        <f t="shared" si="0"/>
        <v>SELECT * FROM cdm_demo_gold.Dim0SchoolSectorCode;</v>
      </c>
      <c r="G43" t="str">
        <f>IF($D43=0,"N/A",LEFT("000",MAX(3-LEN($D43),0))&amp;$D43&amp;"."&amp;LEFT("000",MAX(3-LEN(COUNTIFS($D$1:$D43,$D43)),0))&amp;COUNTIFS($D$1:$D43,$D43)&amp;"_"&amp;$B43&amp;"_SelectOnly.sql")</f>
        <v>N/A</v>
      </c>
      <c r="H43" t="str">
        <f>IF($D43=0,"Drop-then-Create-SIF-tables.sql",LEFT("000",MAX(3-LEN($D43),0))&amp;$D43&amp;"."&amp;LEFT("000",MAX(3-LEN(COUNTIFS($D$1:$D43,$D43)),0))&amp;COUNTIFS($D$1:$D43,$D43)&amp;"_"&amp;$B43&amp;"_InsertData.sql")</f>
        <v>Drop-then-Create-SIF-tables.sql</v>
      </c>
    </row>
    <row r="44" spans="1:8" x14ac:dyDescent="0.35">
      <c r="A44" s="5">
        <v>43</v>
      </c>
      <c r="B44" t="s">
        <v>79</v>
      </c>
      <c r="C44" s="1" t="s">
        <v>24</v>
      </c>
      <c r="D44" s="5">
        <v>0</v>
      </c>
      <c r="E44" t="s">
        <v>5</v>
      </c>
      <c r="F44" t="str">
        <f t="shared" si="0"/>
        <v>SELECT * FROM cdm_demo_gold.Dim0SystemicStatus;</v>
      </c>
      <c r="G44" t="str">
        <f>IF($D44=0,"N/A",LEFT("000",MAX(3-LEN($D44),0))&amp;$D44&amp;"."&amp;LEFT("000",MAX(3-LEN(COUNTIFS($D$1:$D44,$D44)),0))&amp;COUNTIFS($D$1:$D44,$D44)&amp;"_"&amp;$B44&amp;"_SelectOnly.sql")</f>
        <v>N/A</v>
      </c>
      <c r="H44" t="str">
        <f>IF($D44=0,"Drop-then-Create-SIF-tables.sql",LEFT("000",MAX(3-LEN($D44),0))&amp;$D44&amp;"."&amp;LEFT("000",MAX(3-LEN(COUNTIFS($D$1:$D44,$D44)),0))&amp;COUNTIFS($D$1:$D44,$D44)&amp;"_"&amp;$B44&amp;"_InsertData.sql")</f>
        <v>Drop-then-Create-SIF-tables.sql</v>
      </c>
    </row>
    <row r="45" spans="1:8" x14ac:dyDescent="0.35">
      <c r="A45" s="5">
        <v>44</v>
      </c>
      <c r="B45" t="s">
        <v>80</v>
      </c>
      <c r="C45" s="1" t="s">
        <v>24</v>
      </c>
      <c r="D45" s="5">
        <v>0</v>
      </c>
      <c r="E45" t="s">
        <v>5</v>
      </c>
      <c r="F45" t="str">
        <f t="shared" si="0"/>
        <v>SELECT * FROM cdm_demo_gold.Dim0SchoolSystemType;</v>
      </c>
      <c r="G45" t="str">
        <f>IF($D45=0,"N/A",LEFT("000",MAX(3-LEN($D45),0))&amp;$D45&amp;"."&amp;LEFT("000",MAX(3-LEN(COUNTIFS($D$1:$D45,$D45)),0))&amp;COUNTIFS($D$1:$D45,$D45)&amp;"_"&amp;$B45&amp;"_SelectOnly.sql")</f>
        <v>N/A</v>
      </c>
      <c r="H45" t="str">
        <f>IF($D45=0,"Drop-then-Create-SIF-tables.sql",LEFT("000",MAX(3-LEN($D45),0))&amp;$D45&amp;"."&amp;LEFT("000",MAX(3-LEN(COUNTIFS($D$1:$D45,$D45)),0))&amp;COUNTIFS($D$1:$D45,$D45)&amp;"_"&amp;$B45&amp;"_InsertData.sql")</f>
        <v>Drop-then-Create-SIF-tables.sql</v>
      </c>
    </row>
    <row r="46" spans="1:8" x14ac:dyDescent="0.35">
      <c r="A46" s="5">
        <v>45</v>
      </c>
      <c r="B46" t="s">
        <v>81</v>
      </c>
      <c r="C46" s="1" t="s">
        <v>24</v>
      </c>
      <c r="D46" s="5">
        <v>0</v>
      </c>
      <c r="E46" t="s">
        <v>5</v>
      </c>
      <c r="F46" t="str">
        <f t="shared" si="0"/>
        <v>SELECT * FROM cdm_demo_gold.Dim0SchoolGeographicLocationType;</v>
      </c>
      <c r="G46" t="str">
        <f>IF($D46=0,"N/A",LEFT("000",MAX(3-LEN($D46),0))&amp;$D46&amp;"."&amp;LEFT("000",MAX(3-LEN(COUNTIFS($D$1:$D46,$D46)),0))&amp;COUNTIFS($D$1:$D46,$D46)&amp;"_"&amp;$B46&amp;"_SelectOnly.sql")</f>
        <v>N/A</v>
      </c>
      <c r="H46" t="str">
        <f>IF($D46=0,"Drop-then-Create-SIF-tables.sql",LEFT("000",MAX(3-LEN($D46),0))&amp;$D46&amp;"."&amp;LEFT("000",MAX(3-LEN(COUNTIFS($D$1:$D46,$D46)),0))&amp;COUNTIFS($D$1:$D46,$D46)&amp;"_"&amp;$B46&amp;"_InsertData.sql")</f>
        <v>Drop-then-Create-SIF-tables.sql</v>
      </c>
    </row>
    <row r="47" spans="1:8" x14ac:dyDescent="0.35">
      <c r="A47" s="5">
        <v>46</v>
      </c>
      <c r="B47" t="s">
        <v>82</v>
      </c>
      <c r="C47" s="1" t="s">
        <v>24</v>
      </c>
      <c r="D47" s="5">
        <v>0</v>
      </c>
      <c r="E47" t="s">
        <v>5</v>
      </c>
      <c r="F47" t="str">
        <f t="shared" si="0"/>
        <v>SELECT * FROM cdm_demo_gold.Dim0SchoolCoEdStatus;</v>
      </c>
      <c r="G47" t="str">
        <f>IF($D47=0,"N/A",LEFT("000",MAX(3-LEN($D47),0))&amp;$D47&amp;"."&amp;LEFT("000",MAX(3-LEN(COUNTIFS($D$1:$D47,$D47)),0))&amp;COUNTIFS($D$1:$D47,$D47)&amp;"_"&amp;$B47&amp;"_SelectOnly.sql")</f>
        <v>N/A</v>
      </c>
      <c r="H47" t="str">
        <f>IF($D47=0,"Drop-then-Create-SIF-tables.sql",LEFT("000",MAX(3-LEN($D47),0))&amp;$D47&amp;"."&amp;LEFT("000",MAX(3-LEN(COUNTIFS($D$1:$D47,$D47)),0))&amp;COUNTIFS($D$1:$D47,$D47)&amp;"_"&amp;$B47&amp;"_InsertData.sql")</f>
        <v>Drop-then-Create-SIF-tables.sql</v>
      </c>
    </row>
    <row r="48" spans="1:8" x14ac:dyDescent="0.35">
      <c r="A48" s="5">
        <v>47</v>
      </c>
      <c r="B48" t="s">
        <v>83</v>
      </c>
      <c r="C48" s="1" t="s">
        <v>24</v>
      </c>
      <c r="D48" s="5">
        <v>0</v>
      </c>
      <c r="E48" t="s">
        <v>5</v>
      </c>
      <c r="F48" t="str">
        <f t="shared" si="0"/>
        <v>SELECT * FROM cdm_demo_gold.Dim0AusTimeZoneList;</v>
      </c>
      <c r="G48" t="str">
        <f>IF($D48=0,"N/A",LEFT("000",MAX(3-LEN($D48),0))&amp;$D48&amp;"."&amp;LEFT("000",MAX(3-LEN(COUNTIFS($D$1:$D48,$D48)),0))&amp;COUNTIFS($D$1:$D48,$D48)&amp;"_"&amp;$B48&amp;"_SelectOnly.sql")</f>
        <v>N/A</v>
      </c>
      <c r="H48" t="str">
        <f>IF($D48=0,"Drop-then-Create-SIF-tables.sql",LEFT("000",MAX(3-LEN($D48),0))&amp;$D48&amp;"."&amp;LEFT("000",MAX(3-LEN(COUNTIFS($D$1:$D48,$D48)),0))&amp;COUNTIFS($D$1:$D48,$D48)&amp;"_"&amp;$B48&amp;"_InsertData.sql")</f>
        <v>Drop-then-Create-SIF-tables.sql</v>
      </c>
    </row>
    <row r="49" spans="1:8" x14ac:dyDescent="0.35">
      <c r="A49" s="5">
        <v>48</v>
      </c>
      <c r="B49" t="s">
        <v>84</v>
      </c>
      <c r="C49" s="1" t="s">
        <v>24</v>
      </c>
      <c r="D49" s="5">
        <v>0</v>
      </c>
      <c r="E49" t="s">
        <v>5</v>
      </c>
      <c r="F49" t="str">
        <f t="shared" si="0"/>
        <v>SELECT * FROM cdm_demo_gold.Dim0PartyType;</v>
      </c>
      <c r="G49" t="str">
        <f>IF($D49=0,"N/A",LEFT("000",MAX(3-LEN($D49),0))&amp;$D49&amp;"."&amp;LEFT("000",MAX(3-LEN(COUNTIFS($D$1:$D49,$D49)),0))&amp;COUNTIFS($D$1:$D49,$D49)&amp;"_"&amp;$B49&amp;"_SelectOnly.sql")</f>
        <v>N/A</v>
      </c>
      <c r="H49" t="str">
        <f>IF($D49=0,"Drop-then-Create-SIF-tables.sql",LEFT("000",MAX(3-LEN($D49),0))&amp;$D49&amp;"."&amp;LEFT("000",MAX(3-LEN(COUNTIFS($D$1:$D49,$D49)),0))&amp;COUNTIFS($D$1:$D49,$D49)&amp;"_"&amp;$B49&amp;"_InsertData.sql")</f>
        <v>Drop-then-Create-SIF-tables.sql</v>
      </c>
    </row>
    <row r="50" spans="1:8" x14ac:dyDescent="0.35">
      <c r="A50" s="5">
        <v>49</v>
      </c>
      <c r="B50" t="s">
        <v>85</v>
      </c>
      <c r="C50" s="1" t="s">
        <v>24</v>
      </c>
      <c r="D50" s="5">
        <v>0</v>
      </c>
      <c r="E50" t="s">
        <v>5</v>
      </c>
      <c r="F50" t="str">
        <f t="shared" si="0"/>
        <v>SELECT * FROM cdm_demo_gold.Dim0AuthenticationSource;</v>
      </c>
      <c r="G50" t="str">
        <f>IF($D50=0,"N/A",LEFT("000",MAX(3-LEN($D50),0))&amp;$D50&amp;"."&amp;LEFT("000",MAX(3-LEN(COUNTIFS($D$1:$D50,$D50)),0))&amp;COUNTIFS($D$1:$D50,$D50)&amp;"_"&amp;$B50&amp;"_SelectOnly.sql")</f>
        <v>N/A</v>
      </c>
      <c r="H50" t="str">
        <f>IF($D50=0,"Drop-then-Create-SIF-tables.sql",LEFT("000",MAX(3-LEN($D50),0))&amp;$D50&amp;"."&amp;LEFT("000",MAX(3-LEN(COUNTIFS($D$1:$D50,$D50)),0))&amp;COUNTIFS($D$1:$D50,$D50)&amp;"_"&amp;$B50&amp;"_InsertData.sql")</f>
        <v>Drop-then-Create-SIF-tables.sql</v>
      </c>
    </row>
    <row r="51" spans="1:8" x14ac:dyDescent="0.35">
      <c r="A51" s="5">
        <v>50</v>
      </c>
      <c r="B51" t="s">
        <v>86</v>
      </c>
      <c r="C51" s="1" t="s">
        <v>24</v>
      </c>
      <c r="D51" s="5">
        <v>0</v>
      </c>
      <c r="E51" t="s">
        <v>5</v>
      </c>
      <c r="F51" t="str">
        <f t="shared" si="0"/>
        <v>SELECT * FROM cdm_demo_gold.Dim0EncryptionAlgorithm;</v>
      </c>
      <c r="G51" t="str">
        <f>IF($D51=0,"N/A",LEFT("000",MAX(3-LEN($D51),0))&amp;$D51&amp;"."&amp;LEFT("000",MAX(3-LEN(COUNTIFS($D$1:$D51,$D51)),0))&amp;COUNTIFS($D$1:$D51,$D51)&amp;"_"&amp;$B51&amp;"_SelectOnly.sql")</f>
        <v>N/A</v>
      </c>
      <c r="H51" t="str">
        <f>IF($D51=0,"Drop-then-Create-SIF-tables.sql",LEFT("000",MAX(3-LEN($D51),0))&amp;$D51&amp;"."&amp;LEFT("000",MAX(3-LEN(COUNTIFS($D$1:$D51,$D51)),0))&amp;COUNTIFS($D$1:$D51,$D51)&amp;"_"&amp;$B51&amp;"_InsertData.sql")</f>
        <v>Drop-then-Create-SIF-tables.sql</v>
      </c>
    </row>
    <row r="52" spans="1:8" x14ac:dyDescent="0.35">
      <c r="A52" s="5">
        <v>51</v>
      </c>
      <c r="B52" t="s">
        <v>87</v>
      </c>
      <c r="C52" s="1" t="s">
        <v>24</v>
      </c>
      <c r="D52" s="5">
        <v>0</v>
      </c>
      <c r="E52" t="s">
        <v>5</v>
      </c>
      <c r="F52" t="str">
        <f t="shared" si="0"/>
        <v>SELECT * FROM cdm_demo_gold.Dim0PermissionCategoryCode;</v>
      </c>
      <c r="G52" t="str">
        <f>IF($D52=0,"N/A",LEFT("000",MAX(3-LEN($D52),0))&amp;$D52&amp;"."&amp;LEFT("000",MAX(3-LEN(COUNTIFS($D$1:$D52,$D52)),0))&amp;COUNTIFS($D$1:$D52,$D52)&amp;"_"&amp;$B52&amp;"_SelectOnly.sql")</f>
        <v>N/A</v>
      </c>
      <c r="H52" t="str">
        <f>IF($D52=0,"Drop-then-Create-SIF-tables.sql",LEFT("000",MAX(3-LEN($D52),0))&amp;$D52&amp;"."&amp;LEFT("000",MAX(3-LEN(COUNTIFS($D$1:$D52,$D52)),0))&amp;COUNTIFS($D$1:$D52,$D52)&amp;"_"&amp;$B52&amp;"_InsertData.sql")</f>
        <v>Drop-then-Create-SIF-tables.sql</v>
      </c>
    </row>
    <row r="53" spans="1:8" x14ac:dyDescent="0.35">
      <c r="A53" s="5">
        <v>52</v>
      </c>
      <c r="B53" t="s">
        <v>88</v>
      </c>
      <c r="C53" s="1" t="s">
        <v>24</v>
      </c>
      <c r="D53" s="5">
        <v>0</v>
      </c>
      <c r="E53" t="s">
        <v>5</v>
      </c>
      <c r="F53" t="str">
        <f t="shared" si="0"/>
        <v>SELECT * FROM cdm_demo_gold.Dim0PermissionYesNoType;</v>
      </c>
      <c r="G53" t="str">
        <f>IF($D53=0,"N/A",LEFT("000",MAX(3-LEN($D53),0))&amp;$D53&amp;"."&amp;LEFT("000",MAX(3-LEN(COUNTIFS($D$1:$D53,$D53)),0))&amp;COUNTIFS($D$1:$D53,$D53)&amp;"_"&amp;$B53&amp;"_SelectOnly.sql")</f>
        <v>N/A</v>
      </c>
      <c r="H53" t="str">
        <f>IF($D53=0,"Drop-then-Create-SIF-tables.sql",LEFT("000",MAX(3-LEN($D53),0))&amp;$D53&amp;"."&amp;LEFT("000",MAX(3-LEN(COUNTIFS($D$1:$D53,$D53)),0))&amp;COUNTIFS($D$1:$D53,$D53)&amp;"_"&amp;$B53&amp;"_InsertData.sql")</f>
        <v>Drop-then-Create-SIF-tables.sql</v>
      </c>
    </row>
    <row r="54" spans="1:8" x14ac:dyDescent="0.35">
      <c r="A54" s="5">
        <v>53</v>
      </c>
      <c r="B54" t="s">
        <v>89</v>
      </c>
      <c r="C54" s="1" t="s">
        <v>24</v>
      </c>
      <c r="D54" s="5">
        <v>0</v>
      </c>
      <c r="E54" t="s">
        <v>5</v>
      </c>
      <c r="F54" t="str">
        <f t="shared" si="0"/>
        <v>SELECT * FROM cdm_demo_gold.Dim0StaffActivity;</v>
      </c>
      <c r="G54" t="str">
        <f>IF($D54=0,"N/A",LEFT("000",MAX(3-LEN($D54),0))&amp;$D54&amp;"."&amp;LEFT("000",MAX(3-LEN(COUNTIFS($D$1:$D54,$D54)),0))&amp;COUNTIFS($D$1:$D54,$D54)&amp;"_"&amp;$B54&amp;"_SelectOnly.sql")</f>
        <v>N/A</v>
      </c>
      <c r="H54" t="str">
        <f>IF($D54=0,"Drop-then-Create-SIF-tables.sql",LEFT("000",MAX(3-LEN($D54),0))&amp;$D54&amp;"."&amp;LEFT("000",MAX(3-LEN(COUNTIFS($D$1:$D54,$D54)),0))&amp;COUNTIFS($D$1:$D54,$D54)&amp;"_"&amp;$B54&amp;"_InsertData.sql")</f>
        <v>Drop-then-Create-SIF-tables.sql</v>
      </c>
    </row>
    <row r="55" spans="1:8" x14ac:dyDescent="0.35">
      <c r="A55" s="5">
        <v>54</v>
      </c>
      <c r="B55" t="s">
        <v>90</v>
      </c>
      <c r="C55" s="1" t="s">
        <v>24</v>
      </c>
      <c r="D55" s="5">
        <v>0</v>
      </c>
      <c r="E55" t="s">
        <v>5</v>
      </c>
      <c r="F55" t="str">
        <f t="shared" si="0"/>
        <v>SELECT * FROM cdm_demo_gold.Dim0RelationshipToStudentType;</v>
      </c>
      <c r="G55" t="str">
        <f>IF($D55=0,"N/A",LEFT("000",MAX(3-LEN($D55),0))&amp;$D55&amp;"."&amp;LEFT("000",MAX(3-LEN(COUNTIFS($D$1:$D55,$D55)),0))&amp;COUNTIFS($D$1:$D55,$D55)&amp;"_"&amp;$B55&amp;"_SelectOnly.sql")</f>
        <v>N/A</v>
      </c>
      <c r="H55" t="str">
        <f>IF($D55=0,"Drop-then-Create-SIF-tables.sql",LEFT("000",MAX(3-LEN($D55),0))&amp;$D55&amp;"."&amp;LEFT("000",MAX(3-LEN(COUNTIFS($D$1:$D55,$D55)),0))&amp;COUNTIFS($D$1:$D55,$D55)&amp;"_"&amp;$B55&amp;"_InsertData.sql")</f>
        <v>Drop-then-Create-SIF-tables.sql</v>
      </c>
    </row>
    <row r="56" spans="1:8" x14ac:dyDescent="0.35">
      <c r="A56" s="5">
        <v>55</v>
      </c>
      <c r="B56" t="s">
        <v>91</v>
      </c>
      <c r="C56" s="1" t="s">
        <v>24</v>
      </c>
      <c r="D56" s="5">
        <v>0</v>
      </c>
      <c r="E56" t="s">
        <v>5</v>
      </c>
      <c r="F56" t="str">
        <f t="shared" si="0"/>
        <v>SELECT * FROM cdm_demo_gold.Dim0ParentRelationshipStatus;</v>
      </c>
      <c r="G56" t="str">
        <f>IF($D56=0,"N/A",LEFT("000",MAX(3-LEN($D56),0))&amp;$D56&amp;"."&amp;LEFT("000",MAX(3-LEN(COUNTIFS($D$1:$D56,$D56)),0))&amp;COUNTIFS($D$1:$D56,$D56)&amp;"_"&amp;$B56&amp;"_SelectOnly.sql")</f>
        <v>N/A</v>
      </c>
      <c r="H56" t="str">
        <f>IF($D56=0,"Drop-then-Create-SIF-tables.sql",LEFT("000",MAX(3-LEN($D56),0))&amp;$D56&amp;"."&amp;LEFT("000",MAX(3-LEN(COUNTIFS($D$1:$D56,$D56)),0))&amp;COUNTIFS($D$1:$D56,$D56)&amp;"_"&amp;$B56&amp;"_InsertData.sql")</f>
        <v>Drop-then-Create-SIF-tables.sql</v>
      </c>
    </row>
    <row r="57" spans="1:8" x14ac:dyDescent="0.35">
      <c r="A57" s="5">
        <v>56</v>
      </c>
      <c r="B57" t="s">
        <v>92</v>
      </c>
      <c r="C57" s="1" t="s">
        <v>24</v>
      </c>
      <c r="D57" s="5">
        <v>0</v>
      </c>
      <c r="E57" t="s">
        <v>5</v>
      </c>
      <c r="F57" t="str">
        <f t="shared" si="0"/>
        <v>SELECT * FROM cdm_demo_gold.Dim0ContactSourceType;</v>
      </c>
      <c r="G57" t="str">
        <f>IF($D57=0,"N/A",LEFT("000",MAX(3-LEN($D57),0))&amp;$D57&amp;"."&amp;LEFT("000",MAX(3-LEN(COUNTIFS($D$1:$D57,$D57)),0))&amp;COUNTIFS($D$1:$D57,$D57)&amp;"_"&amp;$B57&amp;"_SelectOnly.sql")</f>
        <v>N/A</v>
      </c>
      <c r="H57" t="str">
        <f>IF($D57=0,"Drop-then-Create-SIF-tables.sql",LEFT("000",MAX(3-LEN($D57),0))&amp;$D57&amp;"."&amp;LEFT("000",MAX(3-LEN(COUNTIFS($D$1:$D57,$D57)),0))&amp;COUNTIFS($D$1:$D57,$D57)&amp;"_"&amp;$B57&amp;"_InsertData.sql")</f>
        <v>Drop-then-Create-SIF-tables.sql</v>
      </c>
    </row>
    <row r="58" spans="1:8" x14ac:dyDescent="0.35">
      <c r="A58" s="5">
        <v>57</v>
      </c>
      <c r="B58" t="s">
        <v>93</v>
      </c>
      <c r="C58" s="1" t="s">
        <v>24</v>
      </c>
      <c r="D58" s="5">
        <v>0</v>
      </c>
      <c r="E58" t="s">
        <v>5</v>
      </c>
      <c r="F58" t="str">
        <f t="shared" si="0"/>
        <v>SELECT * FROM cdm_demo_gold.Dim0ContactMethod;</v>
      </c>
      <c r="G58" t="str">
        <f>IF($D58=0,"N/A",LEFT("000",MAX(3-LEN($D58),0))&amp;$D58&amp;"."&amp;LEFT("000",MAX(3-LEN(COUNTIFS($D$1:$D58,$D58)),0))&amp;COUNTIFS($D$1:$D58,$D58)&amp;"_"&amp;$B58&amp;"_SelectOnly.sql")</f>
        <v>N/A</v>
      </c>
      <c r="H58" t="str">
        <f>IF($D58=0,"Drop-then-Create-SIF-tables.sql",LEFT("000",MAX(3-LEN($D58),0))&amp;$D58&amp;"."&amp;LEFT("000",MAX(3-LEN(COUNTIFS($D$1:$D58,$D58)),0))&amp;COUNTIFS($D$1:$D58,$D58)&amp;"_"&amp;$B58&amp;"_InsertData.sql")</f>
        <v>Drop-then-Create-SIF-tables.sql</v>
      </c>
    </row>
    <row r="59" spans="1:8" x14ac:dyDescent="0.35">
      <c r="A59" s="5">
        <v>58</v>
      </c>
      <c r="B59" t="s">
        <v>94</v>
      </c>
      <c r="C59" s="1" t="s">
        <v>24</v>
      </c>
      <c r="D59" s="5">
        <v>0</v>
      </c>
      <c r="E59" t="s">
        <v>5</v>
      </c>
      <c r="F59" t="str">
        <f t="shared" si="0"/>
        <v>SELECT * FROM cdm_demo_gold.Dim0CodesetForOtherCodeListType;</v>
      </c>
      <c r="G59" t="str">
        <f>IF($D59=0,"N/A",LEFT("000",MAX(3-LEN($D59),0))&amp;$D59&amp;"."&amp;LEFT("000",MAX(3-LEN(COUNTIFS($D$1:$D59,$D59)),0))&amp;COUNTIFS($D$1:$D59,$D59)&amp;"_"&amp;$B59&amp;"_SelectOnly.sql")</f>
        <v>N/A</v>
      </c>
      <c r="H59" t="str">
        <f>IF($D59=0,"Drop-then-Create-SIF-tables.sql",LEFT("000",MAX(3-LEN($D59),0))&amp;$D59&amp;"."&amp;LEFT("000",MAX(3-LEN(COUNTIFS($D$1:$D59,$D59)),0))&amp;COUNTIFS($D$1:$D59,$D59)&amp;"_"&amp;$B59&amp;"_InsertData.sql")</f>
        <v>Drop-then-Create-SIF-tables.sql</v>
      </c>
    </row>
    <row r="60" spans="1:8" x14ac:dyDescent="0.35">
      <c r="A60" s="5">
        <v>59</v>
      </c>
      <c r="B60" t="s">
        <v>95</v>
      </c>
      <c r="C60" s="1" t="s">
        <v>24</v>
      </c>
      <c r="D60" s="5">
        <v>0</v>
      </c>
      <c r="E60" t="s">
        <v>5</v>
      </c>
      <c r="F60" t="str">
        <f t="shared" si="0"/>
        <v>SELECT * FROM cdm_demo_gold.Dim0EnrollmentTimeFrame;</v>
      </c>
      <c r="G60" t="str">
        <f>IF($D60=0,"N/A",LEFT("000",MAX(3-LEN($D60),0))&amp;$D60&amp;"."&amp;LEFT("000",MAX(3-LEN(COUNTIFS($D$1:$D60,$D60)),0))&amp;COUNTIFS($D$1:$D60,$D60)&amp;"_"&amp;$B60&amp;"_SelectOnly.sql")</f>
        <v>N/A</v>
      </c>
      <c r="H60" t="str">
        <f>IF($D60=0,"Drop-then-Create-SIF-tables.sql",LEFT("000",MAX(3-LEN($D60),0))&amp;$D60&amp;"."&amp;LEFT("000",MAX(3-LEN(COUNTIFS($D$1:$D60,$D60)),0))&amp;COUNTIFS($D$1:$D60,$D60)&amp;"_"&amp;$B60&amp;"_InsertData.sql")</f>
        <v>Drop-then-Create-SIF-tables.sql</v>
      </c>
    </row>
    <row r="61" spans="1:8" x14ac:dyDescent="0.35">
      <c r="A61" s="5">
        <v>60</v>
      </c>
      <c r="B61" t="s">
        <v>96</v>
      </c>
      <c r="C61" s="1" t="s">
        <v>24</v>
      </c>
      <c r="D61" s="5">
        <v>0</v>
      </c>
      <c r="E61" t="s">
        <v>5</v>
      </c>
      <c r="F61" t="str">
        <f t="shared" si="0"/>
        <v>SELECT * FROM cdm_demo_gold.Dim0EnrollmentEntryType;</v>
      </c>
      <c r="G61" t="str">
        <f>IF($D61=0,"N/A",LEFT("000",MAX(3-LEN($D61),0))&amp;$D61&amp;"."&amp;LEFT("000",MAX(3-LEN(COUNTIFS($D$1:$D61,$D61)),0))&amp;COUNTIFS($D$1:$D61,$D61)&amp;"_"&amp;$B61&amp;"_SelectOnly.sql")</f>
        <v>N/A</v>
      </c>
      <c r="H61" t="str">
        <f>IF($D61=0,"Drop-then-Create-SIF-tables.sql",LEFT("000",MAX(3-LEN($D61),0))&amp;$D61&amp;"."&amp;LEFT("000",MAX(3-LEN(COUNTIFS($D$1:$D61,$D61)),0))&amp;COUNTIFS($D$1:$D61,$D61)&amp;"_"&amp;$B61&amp;"_InsertData.sql")</f>
        <v>Drop-then-Create-SIF-tables.sql</v>
      </c>
    </row>
    <row r="62" spans="1:8" x14ac:dyDescent="0.35">
      <c r="A62" s="5">
        <v>61</v>
      </c>
      <c r="B62" t="s">
        <v>97</v>
      </c>
      <c r="C62" s="1" t="s">
        <v>24</v>
      </c>
      <c r="D62" s="5">
        <v>0</v>
      </c>
      <c r="E62" t="s">
        <v>5</v>
      </c>
      <c r="F62" t="str">
        <f t="shared" si="0"/>
        <v>SELECT * FROM cdm_demo_gold.Dim0EnrollmentExitWithdrawalType;</v>
      </c>
      <c r="G62" t="str">
        <f>IF($D62=0,"N/A",LEFT("000",MAX(3-LEN($D62),0))&amp;$D62&amp;"."&amp;LEFT("000",MAX(3-LEN(COUNTIFS($D$1:$D62,$D62)),0))&amp;COUNTIFS($D$1:$D62,$D62)&amp;"_"&amp;$B62&amp;"_SelectOnly.sql")</f>
        <v>N/A</v>
      </c>
      <c r="H62" t="str">
        <f>IF($D62=0,"Drop-then-Create-SIF-tables.sql",LEFT("000",MAX(3-LEN($D62),0))&amp;$D62&amp;"."&amp;LEFT("000",MAX(3-LEN(COUNTIFS($D$1:$D62,$D62)),0))&amp;COUNTIFS($D$1:$D62,$D62)&amp;"_"&amp;$B62&amp;"_InsertData.sql")</f>
        <v>Drop-then-Create-SIF-tables.sql</v>
      </c>
    </row>
    <row r="63" spans="1:8" x14ac:dyDescent="0.35">
      <c r="A63" s="5">
        <v>62</v>
      </c>
      <c r="B63" t="s">
        <v>98</v>
      </c>
      <c r="C63" s="1" t="s">
        <v>24</v>
      </c>
      <c r="D63" s="5">
        <v>0</v>
      </c>
      <c r="E63" t="s">
        <v>5</v>
      </c>
      <c r="F63" t="str">
        <f t="shared" si="0"/>
        <v>SELECT * FROM cdm_demo_gold.Dim0EnrollmentExitWithdrawalStatus;</v>
      </c>
      <c r="G63" t="str">
        <f>IF($D63=0,"N/A",LEFT("000",MAX(3-LEN($D63),0))&amp;$D63&amp;"."&amp;LEFT("000",MAX(3-LEN(COUNTIFS($D$1:$D63,$D63)),0))&amp;COUNTIFS($D$1:$D63,$D63)&amp;"_"&amp;$B63&amp;"_SelectOnly.sql")</f>
        <v>N/A</v>
      </c>
      <c r="H63" t="str">
        <f>IF($D63=0,"Drop-then-Create-SIF-tables.sql",LEFT("000",MAX(3-LEN($D63),0))&amp;$D63&amp;"."&amp;LEFT("000",MAX(3-LEN(COUNTIFS($D$1:$D63,$D63)),0))&amp;COUNTIFS($D$1:$D63,$D63)&amp;"_"&amp;$B63&amp;"_InsertData.sql")</f>
        <v>Drop-then-Create-SIF-tables.sql</v>
      </c>
    </row>
    <row r="64" spans="1:8" x14ac:dyDescent="0.35">
      <c r="A64" s="5">
        <v>63</v>
      </c>
      <c r="B64" t="s">
        <v>99</v>
      </c>
      <c r="C64" s="1" t="s">
        <v>24</v>
      </c>
      <c r="D64" s="5">
        <v>0</v>
      </c>
      <c r="E64" t="s">
        <v>5</v>
      </c>
      <c r="F64" t="str">
        <f t="shared" si="0"/>
        <v>SELECT * FROM cdm_demo_gold.Dim0StudentSchoolEnrollmentOtherCodeField;</v>
      </c>
      <c r="G64" t="str">
        <f>IF($D64=0,"N/A",LEFT("000",MAX(3-LEN($D64),0))&amp;$D64&amp;"."&amp;LEFT("000",MAX(3-LEN(COUNTIFS($D$1:$D64,$D64)),0))&amp;COUNTIFS($D$1:$D64,$D64)&amp;"_"&amp;$B64&amp;"_SelectOnly.sql")</f>
        <v>N/A</v>
      </c>
      <c r="H64" t="str">
        <f>IF($D64=0,"Drop-then-Create-SIF-tables.sql",LEFT("000",MAX(3-LEN($D64),0))&amp;$D64&amp;"."&amp;LEFT("000",MAX(3-LEN(COUNTIFS($D$1:$D64,$D64)),0))&amp;COUNTIFS($D$1:$D64,$D64)&amp;"_"&amp;$B64&amp;"_InsertData.sql")</f>
        <v>Drop-then-Create-SIF-tables.sql</v>
      </c>
    </row>
    <row r="65" spans="1:8" x14ac:dyDescent="0.35">
      <c r="A65" s="5">
        <v>64</v>
      </c>
      <c r="B65" t="s">
        <v>100</v>
      </c>
      <c r="C65" s="1" t="s">
        <v>24</v>
      </c>
      <c r="D65" s="5">
        <v>0</v>
      </c>
      <c r="E65" t="s">
        <v>5</v>
      </c>
      <c r="F65" t="str">
        <f t="shared" si="0"/>
        <v>SELECT * FROM cdm_demo_gold.Dim0FullTimePartTimeStatusCode;</v>
      </c>
      <c r="G65" t="str">
        <f>IF($D65=0,"N/A",LEFT("000",MAX(3-LEN($D65),0))&amp;$D65&amp;"."&amp;LEFT("000",MAX(3-LEN(COUNTIFS($D$1:$D65,$D65)),0))&amp;COUNTIFS($D$1:$D65,$D65)&amp;"_"&amp;$B65&amp;"_SelectOnly.sql")</f>
        <v>N/A</v>
      </c>
      <c r="H65" t="str">
        <f>IF($D65=0,"Drop-then-Create-SIF-tables.sql",LEFT("000",MAX(3-LEN($D65),0))&amp;$D65&amp;"."&amp;LEFT("000",MAX(3-LEN(COUNTIFS($D$1:$D65,$D65)),0))&amp;COUNTIFS($D$1:$D65,$D65)&amp;"_"&amp;$B65&amp;"_InsertData.sql")</f>
        <v>Drop-then-Create-SIF-tables.sql</v>
      </c>
    </row>
    <row r="66" spans="1:8" x14ac:dyDescent="0.35">
      <c r="A66" s="5">
        <v>65</v>
      </c>
      <c r="B66" t="s">
        <v>101</v>
      </c>
      <c r="C66" s="1" t="s">
        <v>24</v>
      </c>
      <c r="D66" s="5">
        <v>0</v>
      </c>
      <c r="E66" t="s">
        <v>5</v>
      </c>
      <c r="F66" t="str">
        <f t="shared" si="0"/>
        <v>SELECT * FROM cdm_demo_gold.Dim0PublicSchoolCatchmentStatus;</v>
      </c>
      <c r="G66" t="str">
        <f>IF($D66=0,"N/A",LEFT("000",MAX(3-LEN($D66),0))&amp;$D66&amp;"."&amp;LEFT("000",MAX(3-LEN(COUNTIFS($D$1:$D66,$D66)),0))&amp;COUNTIFS($D$1:$D66,$D66)&amp;"_"&amp;$B66&amp;"_SelectOnly.sql")</f>
        <v>N/A</v>
      </c>
      <c r="H66" t="str">
        <f>IF($D66=0,"Drop-then-Create-SIF-tables.sql",LEFT("000",MAX(3-LEN($D66),0))&amp;$D66&amp;"."&amp;LEFT("000",MAX(3-LEN(COUNTIFS($D$1:$D66,$D66)),0))&amp;COUNTIFS($D$1:$D66,$D66)&amp;"_"&amp;$B66&amp;"_InsertData.sql")</f>
        <v>Drop-then-Create-SIF-tables.sql</v>
      </c>
    </row>
    <row r="67" spans="1:8" x14ac:dyDescent="0.35">
      <c r="A67" s="5">
        <v>66</v>
      </c>
      <c r="B67" t="s">
        <v>102</v>
      </c>
      <c r="C67" s="1" t="s">
        <v>24</v>
      </c>
      <c r="D67" s="5">
        <v>0</v>
      </c>
      <c r="E67" t="s">
        <v>5</v>
      </c>
      <c r="F67" t="str">
        <f t="shared" ref="F67:F130" si="1">"SELECT * FROM cdm_demo_gold."&amp;B67&amp;";"</f>
        <v>SELECT * FROM cdm_demo_gold.Dim0StudentSchoolEnrollmentRecordClosureReason;</v>
      </c>
      <c r="G67" t="str">
        <f>IF($D67=0,"N/A",LEFT("000",MAX(3-LEN($D67),0))&amp;$D67&amp;"."&amp;LEFT("000",MAX(3-LEN(COUNTIFS($D$1:$D67,$D67)),0))&amp;COUNTIFS($D$1:$D67,$D67)&amp;"_"&amp;$B67&amp;"_SelectOnly.sql")</f>
        <v>N/A</v>
      </c>
      <c r="H67" t="str">
        <f>IF($D67=0,"Drop-then-Create-SIF-tables.sql",LEFT("000",MAX(3-LEN($D67),0))&amp;$D67&amp;"."&amp;LEFT("000",MAX(3-LEN(COUNTIFS($D$1:$D67,$D67)),0))&amp;COUNTIFS($D$1:$D67,$D67)&amp;"_"&amp;$B67&amp;"_InsertData.sql")</f>
        <v>Drop-then-Create-SIF-tables.sql</v>
      </c>
    </row>
    <row r="68" spans="1:8" x14ac:dyDescent="0.35">
      <c r="A68" s="5">
        <v>67</v>
      </c>
      <c r="B68" t="s">
        <v>103</v>
      </c>
      <c r="C68" s="1" t="s">
        <v>24</v>
      </c>
      <c r="D68" s="5">
        <v>0</v>
      </c>
      <c r="E68" t="s">
        <v>5</v>
      </c>
      <c r="F68" t="str">
        <f t="shared" si="1"/>
        <v>SELECT * FROM cdm_demo_gold.Dim0StudentSchoolEnrollmentPromotionStatus;</v>
      </c>
      <c r="G68" t="str">
        <f>IF($D68=0,"N/A",LEFT("000",MAX(3-LEN($D68),0))&amp;$D68&amp;"."&amp;LEFT("000",MAX(3-LEN(COUNTIFS($D$1:$D68,$D68)),0))&amp;COUNTIFS($D$1:$D68,$D68)&amp;"_"&amp;$B68&amp;"_SelectOnly.sql")</f>
        <v>N/A</v>
      </c>
      <c r="H68" t="str">
        <f>IF($D68=0,"Drop-then-Create-SIF-tables.sql",LEFT("000",MAX(3-LEN($D68),0))&amp;$D68&amp;"."&amp;LEFT("000",MAX(3-LEN(COUNTIFS($D$1:$D68,$D68)),0))&amp;COUNTIFS($D$1:$D68,$D68)&amp;"_"&amp;$B68&amp;"_InsertData.sql")</f>
        <v>Drop-then-Create-SIF-tables.sql</v>
      </c>
    </row>
    <row r="69" spans="1:8" x14ac:dyDescent="0.35">
      <c r="A69" s="5">
        <v>68</v>
      </c>
      <c r="B69" t="s">
        <v>104</v>
      </c>
      <c r="C69" s="1" t="s">
        <v>24</v>
      </c>
      <c r="D69" s="5">
        <v>0</v>
      </c>
      <c r="E69" t="s">
        <v>5</v>
      </c>
      <c r="F69" t="str">
        <f t="shared" si="1"/>
        <v>SELECT * FROM cdm_demo_gold.Dim0TravelMode;</v>
      </c>
      <c r="G69" t="str">
        <f>IF($D69=0,"N/A",LEFT("000",MAX(3-LEN($D69),0))&amp;$D69&amp;"."&amp;LEFT("000",MAX(3-LEN(COUNTIFS($D$1:$D69,$D69)),0))&amp;COUNTIFS($D$1:$D69,$D69)&amp;"_"&amp;$B69&amp;"_SelectOnly.sql")</f>
        <v>N/A</v>
      </c>
      <c r="H69" t="str">
        <f>IF($D69=0,"Drop-then-Create-SIF-tables.sql",LEFT("000",MAX(3-LEN($D69),0))&amp;$D69&amp;"."&amp;LEFT("000",MAX(3-LEN(COUNTIFS($D$1:$D69,$D69)),0))&amp;COUNTIFS($D$1:$D69,$D69)&amp;"_"&amp;$B69&amp;"_InsertData.sql")</f>
        <v>Drop-then-Create-SIF-tables.sql</v>
      </c>
    </row>
    <row r="70" spans="1:8" x14ac:dyDescent="0.35">
      <c r="A70" s="5">
        <v>69</v>
      </c>
      <c r="B70" t="s">
        <v>105</v>
      </c>
      <c r="C70" s="1" t="s">
        <v>24</v>
      </c>
      <c r="D70" s="5">
        <v>0</v>
      </c>
      <c r="E70" t="s">
        <v>5</v>
      </c>
      <c r="F70" t="str">
        <f t="shared" si="1"/>
        <v>SELECT * FROM cdm_demo_gold.Dim0TravelAccompaniment;</v>
      </c>
      <c r="G70" t="str">
        <f>IF($D70=0,"N/A",LEFT("000",MAX(3-LEN($D70),0))&amp;$D70&amp;"."&amp;LEFT("000",MAX(3-LEN(COUNTIFS($D$1:$D70,$D70)),0))&amp;COUNTIFS($D$1:$D70,$D70)&amp;"_"&amp;$B70&amp;"_SelectOnly.sql")</f>
        <v>N/A</v>
      </c>
      <c r="H70" t="str">
        <f>IF($D70=0,"Drop-then-Create-SIF-tables.sql",LEFT("000",MAX(3-LEN($D70),0))&amp;$D70&amp;"."&amp;LEFT("000",MAX(3-LEN(COUNTIFS($D$1:$D70,$D70)),0))&amp;COUNTIFS($D$1:$D70,$D70)&amp;"_"&amp;$B70&amp;"_InsertData.sql")</f>
        <v>Drop-then-Create-SIF-tables.sql</v>
      </c>
    </row>
    <row r="71" spans="1:8" x14ac:dyDescent="0.35">
      <c r="A71" s="5">
        <v>70</v>
      </c>
      <c r="B71" t="s">
        <v>106</v>
      </c>
      <c r="C71" s="1" t="s">
        <v>24</v>
      </c>
      <c r="D71" s="5">
        <v>0</v>
      </c>
      <c r="E71" t="s">
        <v>5</v>
      </c>
      <c r="F71" t="str">
        <f t="shared" si="1"/>
        <v>SELECT * FROM cdm_demo_gold.Dim0StudentGroupCategoryCode;</v>
      </c>
      <c r="G71" t="str">
        <f>IF($D71=0,"N/A",LEFT("000",MAX(3-LEN($D71),0))&amp;$D71&amp;"."&amp;LEFT("000",MAX(3-LEN(COUNTIFS($D$1:$D71,$D71)),0))&amp;COUNTIFS($D$1:$D71,$D71)&amp;"_"&amp;$B71&amp;"_SelectOnly.sql")</f>
        <v>N/A</v>
      </c>
      <c r="H71" t="str">
        <f>IF($D71=0,"Drop-then-Create-SIF-tables.sql",LEFT("000",MAX(3-LEN($D71),0))&amp;$D71&amp;"."&amp;LEFT("000",MAX(3-LEN(COUNTIFS($D$1:$D71,$D71)),0))&amp;COUNTIFS($D$1:$D71,$D71)&amp;"_"&amp;$B71&amp;"_InsertData.sql")</f>
        <v>Drop-then-Create-SIF-tables.sql</v>
      </c>
    </row>
    <row r="72" spans="1:8" x14ac:dyDescent="0.35">
      <c r="A72" s="5">
        <v>71</v>
      </c>
      <c r="B72" t="s">
        <v>107</v>
      </c>
      <c r="C72" s="1" t="s">
        <v>24</v>
      </c>
      <c r="D72" s="5">
        <v>0</v>
      </c>
      <c r="E72" t="s">
        <v>5</v>
      </c>
      <c r="F72" t="str">
        <f t="shared" si="1"/>
        <v>SELECT * FROM cdm_demo_gold.Dim0AbstractContentType;</v>
      </c>
      <c r="G72" t="str">
        <f>IF($D72=0,"N/A",LEFT("000",MAX(3-LEN($D72),0))&amp;$D72&amp;"."&amp;LEFT("000",MAX(3-LEN(COUNTIFS($D$1:$D72,$D72)),0))&amp;COUNTIFS($D$1:$D72,$D72)&amp;"_"&amp;$B72&amp;"_SelectOnly.sql")</f>
        <v>N/A</v>
      </c>
      <c r="H72" t="str">
        <f>IF($D72=0,"Drop-then-Create-SIF-tables.sql",LEFT("000",MAX(3-LEN($D72),0))&amp;$D72&amp;"."&amp;LEFT("000",MAX(3-LEN(COUNTIFS($D$1:$D72,$D72)),0))&amp;COUNTIFS($D$1:$D72,$D72)&amp;"_"&amp;$B72&amp;"_InsertData.sql")</f>
        <v>Drop-then-Create-SIF-tables.sql</v>
      </c>
    </row>
    <row r="73" spans="1:8" x14ac:dyDescent="0.35">
      <c r="A73" s="5">
        <v>72</v>
      </c>
      <c r="B73" t="s">
        <v>108</v>
      </c>
      <c r="C73" s="1" t="s">
        <v>24</v>
      </c>
      <c r="D73" s="5">
        <v>0</v>
      </c>
      <c r="E73" t="s">
        <v>5</v>
      </c>
      <c r="F73" t="str">
        <f t="shared" si="1"/>
        <v>SELECT * FROM cdm_demo_gold.Dim0AustralianCurriculumStrand;</v>
      </c>
      <c r="G73" t="str">
        <f>IF($D73=0,"N/A",LEFT("000",MAX(3-LEN($D73),0))&amp;$D73&amp;"."&amp;LEFT("000",MAX(3-LEN(COUNTIFS($D$1:$D73,$D73)),0))&amp;COUNTIFS($D$1:$D73,$D73)&amp;"_"&amp;$B73&amp;"_SelectOnly.sql")</f>
        <v>N/A</v>
      </c>
      <c r="H73" t="str">
        <f>IF($D73=0,"Drop-then-Create-SIF-tables.sql",LEFT("000",MAX(3-LEN($D73),0))&amp;$D73&amp;"."&amp;LEFT("000",MAX(3-LEN(COUNTIFS($D$1:$D73,$D73)),0))&amp;COUNTIFS($D$1:$D73,$D73)&amp;"_"&amp;$B73&amp;"_InsertData.sql")</f>
        <v>Drop-then-Create-SIF-tables.sql</v>
      </c>
    </row>
    <row r="74" spans="1:8" x14ac:dyDescent="0.35">
      <c r="A74" s="5">
        <v>73</v>
      </c>
      <c r="B74" t="s">
        <v>109</v>
      </c>
      <c r="C74" s="1" t="s">
        <v>24</v>
      </c>
      <c r="D74" s="5">
        <v>0</v>
      </c>
      <c r="E74" t="s">
        <v>5</v>
      </c>
      <c r="F74" t="str">
        <f t="shared" si="1"/>
        <v>SELECT * FROM cdm_demo_gold.Dim0TermInfoSessionType;</v>
      </c>
      <c r="G74" t="str">
        <f>IF($D74=0,"N/A",LEFT("000",MAX(3-LEN($D74),0))&amp;$D74&amp;"."&amp;LEFT("000",MAX(3-LEN(COUNTIFS($D$1:$D74,$D74)),0))&amp;COUNTIFS($D$1:$D74,$D74)&amp;"_"&amp;$B74&amp;"_SelectOnly.sql")</f>
        <v>N/A</v>
      </c>
      <c r="H74" t="str">
        <f>IF($D74=0,"Drop-then-Create-SIF-tables.sql",LEFT("000",MAX(3-LEN($D74),0))&amp;$D74&amp;"."&amp;LEFT("000",MAX(3-LEN(COUNTIFS($D$1:$D74,$D74)),0))&amp;COUNTIFS($D$1:$D74,$D74)&amp;"_"&amp;$B74&amp;"_InsertData.sql")</f>
        <v>Drop-then-Create-SIF-tables.sql</v>
      </c>
    </row>
    <row r="75" spans="1:8" x14ac:dyDescent="0.35">
      <c r="A75" s="5">
        <v>74</v>
      </c>
      <c r="B75" t="s">
        <v>110</v>
      </c>
      <c r="C75" s="1" t="s">
        <v>24</v>
      </c>
      <c r="D75" s="5">
        <v>0</v>
      </c>
      <c r="E75" t="s">
        <v>5</v>
      </c>
      <c r="F75" t="str">
        <f t="shared" si="1"/>
        <v>SELECT * FROM cdm_demo_gold.Dim0EquipmentType;</v>
      </c>
      <c r="G75" t="str">
        <f>IF($D75=0,"N/A",LEFT("000",MAX(3-LEN($D75),0))&amp;$D75&amp;"."&amp;LEFT("000",MAX(3-LEN(COUNTIFS($D$1:$D75,$D75)),0))&amp;COUNTIFS($D$1:$D75,$D75)&amp;"_"&amp;$B75&amp;"_SelectOnly.sql")</f>
        <v>N/A</v>
      </c>
      <c r="H75" t="str">
        <f>IF($D75=0,"Drop-then-Create-SIF-tables.sql",LEFT("000",MAX(3-LEN($D75),0))&amp;$D75&amp;"."&amp;LEFT("000",MAX(3-LEN(COUNTIFS($D$1:$D75,$D75)),0))&amp;COUNTIFS($D$1:$D75,$D75)&amp;"_"&amp;$B75&amp;"_InsertData.sql")</f>
        <v>Drop-then-Create-SIF-tables.sql</v>
      </c>
    </row>
    <row r="76" spans="1:8" x14ac:dyDescent="0.35">
      <c r="A76" s="5">
        <v>75</v>
      </c>
      <c r="B76" t="s">
        <v>111</v>
      </c>
      <c r="C76" s="1" t="s">
        <v>24</v>
      </c>
      <c r="D76" s="5">
        <v>0</v>
      </c>
      <c r="E76" t="s">
        <v>5</v>
      </c>
      <c r="F76" t="str">
        <f t="shared" si="1"/>
        <v>SELECT * FROM cdm_demo_gold.Dim0OwnerOrLocationSIF_RefObject;</v>
      </c>
      <c r="G76" t="str">
        <f>IF($D76=0,"N/A",LEFT("000",MAX(3-LEN($D76),0))&amp;$D76&amp;"."&amp;LEFT("000",MAX(3-LEN(COUNTIFS($D$1:$D76,$D76)),0))&amp;COUNTIFS($D$1:$D76,$D76)&amp;"_"&amp;$B76&amp;"_SelectOnly.sql")</f>
        <v>N/A</v>
      </c>
      <c r="H76" t="str">
        <f>IF($D76=0,"Drop-then-Create-SIF-tables.sql",LEFT("000",MAX(3-LEN($D76),0))&amp;$D76&amp;"."&amp;LEFT("000",MAX(3-LEN(COUNTIFS($D$1:$D76,$D76)),0))&amp;COUNTIFS($D$1:$D76,$D76)&amp;"_"&amp;$B76&amp;"_InsertData.sql")</f>
        <v>Drop-then-Create-SIF-tables.sql</v>
      </c>
    </row>
    <row r="77" spans="1:8" x14ac:dyDescent="0.35">
      <c r="A77" s="5">
        <v>76</v>
      </c>
      <c r="B77" t="s">
        <v>112</v>
      </c>
      <c r="C77" s="1" t="s">
        <v>24</v>
      </c>
      <c r="D77" s="5">
        <v>0</v>
      </c>
      <c r="E77" t="s">
        <v>5</v>
      </c>
      <c r="F77" t="str">
        <f t="shared" si="1"/>
        <v>SELECT * FROM cdm_demo_gold.Dim0ResourceType;</v>
      </c>
      <c r="G77" t="str">
        <f>IF($D77=0,"N/A",LEFT("000",MAX(3-LEN($D77),0))&amp;$D77&amp;"."&amp;LEFT("000",MAX(3-LEN(COUNTIFS($D$1:$D77,$D77)),0))&amp;COUNTIFS($D$1:$D77,$D77)&amp;"_"&amp;$B77&amp;"_SelectOnly.sql")</f>
        <v>N/A</v>
      </c>
      <c r="H77" t="str">
        <f>IF($D77=0,"Drop-then-Create-SIF-tables.sql",LEFT("000",MAX(3-LEN($D77),0))&amp;$D77&amp;"."&amp;LEFT("000",MAX(3-LEN(COUNTIFS($D$1:$D77,$D77)),0))&amp;COUNTIFS($D$1:$D77,$D77)&amp;"_"&amp;$B77&amp;"_InsertData.sql")</f>
        <v>Drop-then-Create-SIF-tables.sql</v>
      </c>
    </row>
    <row r="78" spans="1:8" x14ac:dyDescent="0.35">
      <c r="A78" s="5">
        <v>77</v>
      </c>
      <c r="B78" t="s">
        <v>113</v>
      </c>
      <c r="C78" s="1" t="s">
        <v>24</v>
      </c>
      <c r="D78" s="5">
        <v>0</v>
      </c>
      <c r="E78" t="s">
        <v>5</v>
      </c>
      <c r="F78" t="str">
        <f t="shared" si="1"/>
        <v>SELECT * FROM cdm_demo_gold.Dim0YesNoOnly;</v>
      </c>
      <c r="G78" t="str">
        <f>IF($D78=0,"N/A",LEFT("000",MAX(3-LEN($D78),0))&amp;$D78&amp;"."&amp;LEFT("000",MAX(3-LEN(COUNTIFS($D$1:$D78,$D78)),0))&amp;COUNTIFS($D$1:$D78,$D78)&amp;"_"&amp;$B78&amp;"_SelectOnly.sql")</f>
        <v>N/A</v>
      </c>
      <c r="H78" t="str">
        <f>IF($D78=0,"Drop-then-Create-SIF-tables.sql",LEFT("000",MAX(3-LEN($D78),0))&amp;$D78&amp;"."&amp;LEFT("000",MAX(3-LEN(COUNTIFS($D$1:$D78,$D78)),0))&amp;COUNTIFS($D$1:$D78,$D78)&amp;"_"&amp;$B78&amp;"_InsertData.sql")</f>
        <v>Drop-then-Create-SIF-tables.sql</v>
      </c>
    </row>
    <row r="79" spans="1:8" x14ac:dyDescent="0.35">
      <c r="A79" s="5">
        <v>78</v>
      </c>
      <c r="B79" t="s">
        <v>114</v>
      </c>
      <c r="C79" s="1" t="s">
        <v>24</v>
      </c>
      <c r="D79" s="5">
        <v>0</v>
      </c>
      <c r="E79" t="s">
        <v>5</v>
      </c>
      <c r="F79" t="str">
        <f t="shared" si="1"/>
        <v>SELECT * FROM cdm_demo_gold.Dim0AcademicYearEntryType;</v>
      </c>
      <c r="G79" t="str">
        <f>IF($D79=0,"N/A",LEFT("000",MAX(3-LEN($D79),0))&amp;$D79&amp;"."&amp;LEFT("000",MAX(3-LEN(COUNTIFS($D$1:$D79,$D79)),0))&amp;COUNTIFS($D$1:$D79,$D79)&amp;"_"&amp;$B79&amp;"_SelectOnly.sql")</f>
        <v>N/A</v>
      </c>
      <c r="H79" t="str">
        <f>IF($D79=0,"Drop-then-Create-SIF-tables.sql",LEFT("000",MAX(3-LEN($D79),0))&amp;$D79&amp;"."&amp;LEFT("000",MAX(3-LEN(COUNTIFS($D$1:$D79,$D79)),0))&amp;COUNTIFS($D$1:$D79,$D79)&amp;"_"&amp;$B79&amp;"_InsertData.sql")</f>
        <v>Drop-then-Create-SIF-tables.sql</v>
      </c>
    </row>
    <row r="80" spans="1:8" x14ac:dyDescent="0.35">
      <c r="A80" s="5">
        <v>79</v>
      </c>
      <c r="B80" t="s">
        <v>115</v>
      </c>
      <c r="C80" s="1" t="s">
        <v>24</v>
      </c>
      <c r="D80" s="5">
        <v>0</v>
      </c>
      <c r="E80" t="s">
        <v>5</v>
      </c>
      <c r="F80" t="str">
        <f t="shared" si="1"/>
        <v>SELECT * FROM cdm_demo_gold.Dim0TeacherCoverCredit;</v>
      </c>
      <c r="G80" t="str">
        <f>IF($D80=0,"N/A",LEFT("000",MAX(3-LEN($D80),0))&amp;$D80&amp;"."&amp;LEFT("000",MAX(3-LEN(COUNTIFS($D$1:$D80,$D80)),0))&amp;COUNTIFS($D$1:$D80,$D80)&amp;"_"&amp;$B80&amp;"_SelectOnly.sql")</f>
        <v>N/A</v>
      </c>
      <c r="H80" t="str">
        <f>IF($D80=0,"Drop-then-Create-SIF-tables.sql",LEFT("000",MAX(3-LEN($D80),0))&amp;$D80&amp;"."&amp;LEFT("000",MAX(3-LEN(COUNTIFS($D$1:$D80,$D80)),0))&amp;COUNTIFS($D$1:$D80,$D80)&amp;"_"&amp;$B80&amp;"_InsertData.sql")</f>
        <v>Drop-then-Create-SIF-tables.sql</v>
      </c>
    </row>
    <row r="81" spans="1:8" x14ac:dyDescent="0.35">
      <c r="A81" s="5">
        <v>80</v>
      </c>
      <c r="B81" t="s">
        <v>116</v>
      </c>
      <c r="C81" s="1" t="s">
        <v>24</v>
      </c>
      <c r="D81" s="5">
        <v>0</v>
      </c>
      <c r="E81" t="s">
        <v>5</v>
      </c>
      <c r="F81" t="str">
        <f t="shared" si="1"/>
        <v>SELECT * FROM cdm_demo_gold.Dim0TeacherCoverSupervision;</v>
      </c>
      <c r="G81" t="str">
        <f>IF($D81=0,"N/A",LEFT("000",MAX(3-LEN($D81),0))&amp;$D81&amp;"."&amp;LEFT("000",MAX(3-LEN(COUNTIFS($D$1:$D81,$D81)),0))&amp;COUNTIFS($D$1:$D81,$D81)&amp;"_"&amp;$B81&amp;"_SelectOnly.sql")</f>
        <v>N/A</v>
      </c>
      <c r="H81" t="str">
        <f>IF($D81=0,"Drop-then-Create-SIF-tables.sql",LEFT("000",MAX(3-LEN($D81),0))&amp;$D81&amp;"."&amp;LEFT("000",MAX(3-LEN(COUNTIFS($D$1:$D81,$D81)),0))&amp;COUNTIFS($D$1:$D81,$D81)&amp;"_"&amp;$B81&amp;"_InsertData.sql")</f>
        <v>Drop-then-Create-SIF-tables.sql</v>
      </c>
    </row>
    <row r="82" spans="1:8" x14ac:dyDescent="0.35">
      <c r="A82" s="5">
        <v>81</v>
      </c>
      <c r="B82" t="s">
        <v>117</v>
      </c>
      <c r="C82" s="1" t="s">
        <v>24</v>
      </c>
      <c r="D82" s="5">
        <v>0</v>
      </c>
      <c r="E82" t="s">
        <v>5</v>
      </c>
      <c r="F82" t="str">
        <f t="shared" si="1"/>
        <v>SELECT * FROM cdm_demo_gold.Dim0ScheduledActivityType;</v>
      </c>
      <c r="G82" t="str">
        <f>IF($D82=0,"N/A",LEFT("000",MAX(3-LEN($D82),0))&amp;$D82&amp;"."&amp;LEFT("000",MAX(3-LEN(COUNTIFS($D$1:$D82,$D82)),0))&amp;COUNTIFS($D$1:$D82,$D82)&amp;"_"&amp;$B82&amp;"_SelectOnly.sql")</f>
        <v>N/A</v>
      </c>
      <c r="H82" t="str">
        <f>IF($D82=0,"Drop-then-Create-SIF-tables.sql",LEFT("000",MAX(3-LEN($D82),0))&amp;$D82&amp;"."&amp;LEFT("000",MAX(3-LEN(COUNTIFS($D$1:$D82,$D82)),0))&amp;COUNTIFS($D$1:$D82,$D82)&amp;"_"&amp;$B82&amp;"_InsertData.sql")</f>
        <v>Drop-then-Create-SIF-tables.sql</v>
      </c>
    </row>
    <row r="83" spans="1:8" x14ac:dyDescent="0.35">
      <c r="A83" s="5">
        <v>82</v>
      </c>
      <c r="B83" t="s">
        <v>118</v>
      </c>
      <c r="C83" s="1" t="s">
        <v>24</v>
      </c>
      <c r="D83" s="5">
        <v>0</v>
      </c>
      <c r="E83" t="s">
        <v>5</v>
      </c>
      <c r="F83" t="str">
        <f t="shared" si="1"/>
        <v>SELECT * FROM cdm_demo_gold.Dim0TimeTableChangeType;</v>
      </c>
      <c r="G83" t="str">
        <f>IF($D83=0,"N/A",LEFT("000",MAX(3-LEN($D83),0))&amp;$D83&amp;"."&amp;LEFT("000",MAX(3-LEN(COUNTIFS($D$1:$D83,$D83)),0))&amp;COUNTIFS($D$1:$D83,$D83)&amp;"_"&amp;$B83&amp;"_SelectOnly.sql")</f>
        <v>N/A</v>
      </c>
      <c r="H83" t="str">
        <f>IF($D83=0,"Drop-then-Create-SIF-tables.sql",LEFT("000",MAX(3-LEN($D83),0))&amp;$D83&amp;"."&amp;LEFT("000",MAX(3-LEN(COUNTIFS($D$1:$D83,$D83)),0))&amp;COUNTIFS($D$1:$D83,$D83)&amp;"_"&amp;$B83&amp;"_InsertData.sql")</f>
        <v>Drop-then-Create-SIF-tables.sql</v>
      </c>
    </row>
    <row r="84" spans="1:8" x14ac:dyDescent="0.35">
      <c r="A84" s="5">
        <v>83</v>
      </c>
      <c r="B84" t="s">
        <v>119</v>
      </c>
      <c r="C84" s="1" t="s">
        <v>24</v>
      </c>
      <c r="D84" s="5">
        <v>0</v>
      </c>
      <c r="E84" t="s">
        <v>5</v>
      </c>
      <c r="F84" t="str">
        <f t="shared" si="1"/>
        <v>SELECT * FROM cdm_demo_gold.Dim0MediumOfInstruction;</v>
      </c>
      <c r="G84" t="str">
        <f>IF($D84=0,"N/A",LEFT("000",MAX(3-LEN($D84),0))&amp;$D84&amp;"."&amp;LEFT("000",MAX(3-LEN(COUNTIFS($D$1:$D84,$D84)),0))&amp;COUNTIFS($D$1:$D84,$D84)&amp;"_"&amp;$B84&amp;"_SelectOnly.sql")</f>
        <v>N/A</v>
      </c>
      <c r="H84" t="str">
        <f>IF($D84=0,"Drop-then-Create-SIF-tables.sql",LEFT("000",MAX(3-LEN($D84),0))&amp;$D84&amp;"."&amp;LEFT("000",MAX(3-LEN(COUNTIFS($D$1:$D84,$D84)),0))&amp;COUNTIFS($D$1:$D84,$D84)&amp;"_"&amp;$B84&amp;"_InsertData.sql")</f>
        <v>Drop-then-Create-SIF-tables.sql</v>
      </c>
    </row>
    <row r="85" spans="1:8" x14ac:dyDescent="0.35">
      <c r="A85" s="5">
        <v>84</v>
      </c>
      <c r="B85" t="s">
        <v>120</v>
      </c>
      <c r="C85" s="1" t="s">
        <v>24</v>
      </c>
      <c r="D85" s="5">
        <v>0</v>
      </c>
      <c r="E85" t="s">
        <v>5</v>
      </c>
      <c r="F85" t="str">
        <f t="shared" si="1"/>
        <v>SELECT * FROM cdm_demo_gold.Dim0LanguageOfInstruction;</v>
      </c>
      <c r="G85" t="str">
        <f>IF($D85=0,"N/A",LEFT("000",MAX(3-LEN($D85),0))&amp;$D85&amp;"."&amp;LEFT("000",MAX(3-LEN(COUNTIFS($D$1:$D85,$D85)),0))&amp;COUNTIFS($D$1:$D85,$D85)&amp;"_"&amp;$B85&amp;"_SelectOnly.sql")</f>
        <v>N/A</v>
      </c>
      <c r="H85" t="str">
        <f>IF($D85=0,"Drop-then-Create-SIF-tables.sql",LEFT("000",MAX(3-LEN($D85),0))&amp;$D85&amp;"."&amp;LEFT("000",MAX(3-LEN(COUNTIFS($D$1:$D85,$D85)),0))&amp;COUNTIFS($D$1:$D85,$D85)&amp;"_"&amp;$B85&amp;"_InsertData.sql")</f>
        <v>Drop-then-Create-SIF-tables.sql</v>
      </c>
    </row>
    <row r="86" spans="1:8" x14ac:dyDescent="0.35">
      <c r="A86" s="5">
        <v>85</v>
      </c>
      <c r="B86" t="s">
        <v>121</v>
      </c>
      <c r="C86" s="1" t="s">
        <v>24</v>
      </c>
      <c r="D86" s="5">
        <v>0</v>
      </c>
      <c r="E86" t="s">
        <v>5</v>
      </c>
      <c r="F86" t="str">
        <f t="shared" si="1"/>
        <v>SELECT * FROM cdm_demo_gold.Dim0ReceivingLocationOfInstruction;</v>
      </c>
      <c r="G86" t="str">
        <f>IF($D86=0,"N/A",LEFT("000",MAX(3-LEN($D86),0))&amp;$D86&amp;"."&amp;LEFT("000",MAX(3-LEN(COUNTIFS($D$1:$D86,$D86)),0))&amp;COUNTIFS($D$1:$D86,$D86)&amp;"_"&amp;$B86&amp;"_SelectOnly.sql")</f>
        <v>N/A</v>
      </c>
      <c r="H86" t="str">
        <f>IF($D86=0,"Drop-then-Create-SIF-tables.sql",LEFT("000",MAX(3-LEN($D86),0))&amp;$D86&amp;"."&amp;LEFT("000",MAX(3-LEN(COUNTIFS($D$1:$D86,$D86)),0))&amp;COUNTIFS($D$1:$D86,$D86)&amp;"_"&amp;$B86&amp;"_InsertData.sql")</f>
        <v>Drop-then-Create-SIF-tables.sql</v>
      </c>
    </row>
    <row r="87" spans="1:8" x14ac:dyDescent="0.35">
      <c r="A87" s="5">
        <v>86</v>
      </c>
      <c r="B87" t="s">
        <v>122</v>
      </c>
      <c r="C87" s="1" t="s">
        <v>24</v>
      </c>
      <c r="D87" s="5">
        <v>0</v>
      </c>
      <c r="E87" t="s">
        <v>5</v>
      </c>
      <c r="F87" t="str">
        <f t="shared" si="1"/>
        <v>SELECT * FROM cdm_demo_gold.Dim0SectionInfoOtherCodeField;</v>
      </c>
      <c r="G87" t="str">
        <f>IF($D87=0,"N/A",LEFT("000",MAX(3-LEN($D87),0))&amp;$D87&amp;"."&amp;LEFT("000",MAX(3-LEN(COUNTIFS($D$1:$D87,$D87)),0))&amp;COUNTIFS($D$1:$D87,$D87)&amp;"_"&amp;$B87&amp;"_SelectOnly.sql")</f>
        <v>N/A</v>
      </c>
      <c r="H87" t="str">
        <f>IF($D87=0,"Drop-then-Create-SIF-tables.sql",LEFT("000",MAX(3-LEN($D87),0))&amp;$D87&amp;"."&amp;LEFT("000",MAX(3-LEN(COUNTIFS($D$1:$D87,$D87)),0))&amp;COUNTIFS($D$1:$D87,$D87)&amp;"_"&amp;$B87&amp;"_InsertData.sql")</f>
        <v>Drop-then-Create-SIF-tables.sql</v>
      </c>
    </row>
    <row r="88" spans="1:8" x14ac:dyDescent="0.35">
      <c r="A88" s="5">
        <v>87</v>
      </c>
      <c r="B88" t="s">
        <v>123</v>
      </c>
      <c r="C88" s="1" t="s">
        <v>24</v>
      </c>
      <c r="D88" s="5">
        <v>1</v>
      </c>
      <c r="E88" t="s">
        <v>6</v>
      </c>
      <c r="F88" t="str">
        <f t="shared" si="1"/>
        <v>SELECT * FROM cdm_demo_gold.Dim1Country;</v>
      </c>
      <c r="G88" t="str">
        <f>IF($D88=0,"N/A",LEFT("000",MAX(3-LEN($D88),0))&amp;$D88&amp;"."&amp;LEFT("000",MAX(3-LEN(COUNTIFS($D$1:$D88,$D88)),0))&amp;COUNTIFS($D$1:$D88,$D88)&amp;"_"&amp;$B88&amp;"_SelectOnly.sql")</f>
        <v>001.001_Dim1Country_SelectOnly.sql</v>
      </c>
      <c r="H88" t="str">
        <f>IF($D88=0,"Drop-then-Create-SIF-tables.sql",LEFT("000",MAX(3-LEN($D88),0))&amp;$D88&amp;"."&amp;LEFT("000",MAX(3-LEN(COUNTIFS($D$1:$D88,$D88)),0))&amp;COUNTIFS($D$1:$D88,$D88)&amp;"_"&amp;$B88&amp;"_InsertData.sql")</f>
        <v>001.001_Dim1Country_InsertData.sql</v>
      </c>
    </row>
    <row r="89" spans="1:8" x14ac:dyDescent="0.35">
      <c r="A89" s="5">
        <v>88</v>
      </c>
      <c r="B89" t="s">
        <v>124</v>
      </c>
      <c r="C89" s="1" t="s">
        <v>24</v>
      </c>
      <c r="D89" s="5">
        <v>1</v>
      </c>
      <c r="E89" t="s">
        <v>6</v>
      </c>
      <c r="F89" t="str">
        <f t="shared" si="1"/>
        <v>SELECT * FROM cdm_demo_gold.Dim1Languages;</v>
      </c>
      <c r="G89" t="str">
        <f>IF($D89=0,"N/A",LEFT("000",MAX(3-LEN($D89),0))&amp;$D89&amp;"."&amp;LEFT("000",MAX(3-LEN(COUNTIFS($D$1:$D89,$D89)),0))&amp;COUNTIFS($D$1:$D89,$D89)&amp;"_"&amp;$B89&amp;"_SelectOnly.sql")</f>
        <v>001.002_Dim1Languages_SelectOnly.sql</v>
      </c>
      <c r="H89" t="str">
        <f>IF($D89=0,"Drop-then-Create-SIF-tables.sql",LEFT("000",MAX(3-LEN($D89),0))&amp;$D89&amp;"."&amp;LEFT("000",MAX(3-LEN(COUNTIFS($D$1:$D89,$D89)),0))&amp;COUNTIFS($D$1:$D89,$D89)&amp;"_"&amp;$B89&amp;"_InsertData.sql")</f>
        <v>001.002_Dim1Languages_InsertData.sql</v>
      </c>
    </row>
    <row r="90" spans="1:8" x14ac:dyDescent="0.35">
      <c r="A90" s="5">
        <v>89</v>
      </c>
      <c r="B90" t="s">
        <v>125</v>
      </c>
      <c r="C90" s="1" t="s">
        <v>24</v>
      </c>
      <c r="D90" s="5">
        <v>1</v>
      </c>
      <c r="E90" t="s">
        <v>6</v>
      </c>
      <c r="F90" t="str">
        <f t="shared" si="1"/>
        <v>SELECT * FROM cdm_demo_gold.Dim1VisaSubClass;</v>
      </c>
      <c r="G90" t="str">
        <f>IF($D90=0,"N/A",LEFT("000",MAX(3-LEN($D90),0))&amp;$D90&amp;"."&amp;LEFT("000",MAX(3-LEN(COUNTIFS($D$1:$D90,$D90)),0))&amp;COUNTIFS($D$1:$D90,$D90)&amp;"_"&amp;$B90&amp;"_SelectOnly.sql")</f>
        <v>001.003_Dim1VisaSubClass_SelectOnly.sql</v>
      </c>
      <c r="H90" t="str">
        <f>IF($D90=0,"Drop-then-Create-SIF-tables.sql",LEFT("000",MAX(3-LEN($D90),0))&amp;$D90&amp;"."&amp;LEFT("000",MAX(3-LEN(COUNTIFS($D$1:$D90,$D90)),0))&amp;COUNTIFS($D$1:$D90,$D90)&amp;"_"&amp;$B90&amp;"_InsertData.sql")</f>
        <v>001.003_Dim1VisaSubClass_InsertData.sql</v>
      </c>
    </row>
    <row r="91" spans="1:8" x14ac:dyDescent="0.35">
      <c r="A91" s="5">
        <v>90</v>
      </c>
      <c r="B91" t="s">
        <v>126</v>
      </c>
      <c r="C91" s="1" t="s">
        <v>24</v>
      </c>
      <c r="D91" s="5">
        <v>2</v>
      </c>
      <c r="E91" t="s">
        <v>7</v>
      </c>
      <c r="F91" t="str">
        <f t="shared" si="1"/>
        <v>SELECT * FROM cdm_demo_gold.Dim1StaffPersonal;</v>
      </c>
      <c r="G91" t="str">
        <f>IF($D91=0,"N/A",LEFT("000",MAX(3-LEN($D91),0))&amp;$D91&amp;"."&amp;LEFT("000",MAX(3-LEN(COUNTIFS($D$1:$D91,$D91)),0))&amp;COUNTIFS($D$1:$D91,$D91)&amp;"_"&amp;$B91&amp;"_SelectOnly.sql")</f>
        <v>002.001_Dim1StaffPersonal_SelectOnly.sql</v>
      </c>
      <c r="H91" t="str">
        <f>IF($D91=0,"Drop-then-Create-SIF-tables.sql",LEFT("000",MAX(3-LEN($D91),0))&amp;$D91&amp;"."&amp;LEFT("000",MAX(3-LEN(COUNTIFS($D$1:$D91,$D91)),0))&amp;COUNTIFS($D$1:$D91,$D91)&amp;"_"&amp;$B91&amp;"_InsertData.sql")</f>
        <v>002.001_Dim1StaffPersonal_InsertData.sql</v>
      </c>
    </row>
    <row r="92" spans="1:8" x14ac:dyDescent="0.35">
      <c r="A92" s="5">
        <v>91</v>
      </c>
      <c r="B92" t="s">
        <v>127</v>
      </c>
      <c r="D92" s="5">
        <v>2</v>
      </c>
      <c r="E92" t="s">
        <v>7</v>
      </c>
      <c r="F92" t="str">
        <f t="shared" si="1"/>
        <v>SELECT * FROM cdm_demo_gold.Dim1StaffHouseholdContactInfo;</v>
      </c>
      <c r="G92" t="str">
        <f>IF($D92=0,"N/A",LEFT("000",MAX(3-LEN($D92),0))&amp;$D92&amp;"."&amp;LEFT("000",MAX(3-LEN(COUNTIFS($D$1:$D92,$D92)),0))&amp;COUNTIFS($D$1:$D92,$D92)&amp;"_"&amp;$B92&amp;"_SelectOnly.sql")</f>
        <v>002.002_Dim1StaffHouseholdContactInfo_SelectOnly.sql</v>
      </c>
      <c r="H92" t="str">
        <f>IF($D92=0,"Drop-then-Create-SIF-tables.sql",LEFT("000",MAX(3-LEN($D92),0))&amp;$D92&amp;"."&amp;LEFT("000",MAX(3-LEN(COUNTIFS($D$1:$D92,$D92)),0))&amp;COUNTIFS($D$1:$D92,$D92)&amp;"_"&amp;$B92&amp;"_InsertData.sql")</f>
        <v>002.002_Dim1StaffHouseholdContactInfo_InsertData.sql</v>
      </c>
    </row>
    <row r="93" spans="1:8" x14ac:dyDescent="0.35">
      <c r="A93" s="5">
        <v>100</v>
      </c>
      <c r="B93" t="s">
        <v>128</v>
      </c>
      <c r="D93" s="5">
        <v>2</v>
      </c>
      <c r="E93" t="s">
        <v>7</v>
      </c>
      <c r="F93" t="str">
        <f t="shared" si="1"/>
        <v>SELECT * FROM cdm_demo_gold.Dim2StaffList;</v>
      </c>
      <c r="G93" t="str">
        <f>IF($D93=0,"N/A",LEFT("000",MAX(3-LEN($D93),0))&amp;$D93&amp;"."&amp;LEFT("000",MAX(3-LEN(COUNTIFS($D$1:$D93,$D93)),0))&amp;COUNTIFS($D$1:$D93,$D93)&amp;"_"&amp;$B93&amp;"_SelectOnly.sql")</f>
        <v>002.003_Dim2StaffList_SelectOnly.sql</v>
      </c>
      <c r="H93" t="str">
        <f>IF($D93=0,"Drop-then-Create-SIF-tables.sql",LEFT("000",MAX(3-LEN($D93),0))&amp;$D93&amp;"."&amp;LEFT("000",MAX(3-LEN(COUNTIFS($D$1:$D93,$D93)),0))&amp;COUNTIFS($D$1:$D93,$D93)&amp;"_"&amp;$B93&amp;"_InsertData.sql")</f>
        <v>002.003_Dim2StaffList_InsertData.sql</v>
      </c>
    </row>
    <row r="94" spans="1:8" x14ac:dyDescent="0.35">
      <c r="A94" s="5">
        <v>101</v>
      </c>
      <c r="B94" t="s">
        <v>129</v>
      </c>
      <c r="D94" s="5">
        <v>2</v>
      </c>
      <c r="E94" t="s">
        <v>7</v>
      </c>
      <c r="F94" t="str">
        <f t="shared" si="1"/>
        <v>SELECT * FROM cdm_demo_gold.Dim2StaffElectronicIdList;</v>
      </c>
      <c r="G94" t="str">
        <f>IF($D94=0,"N/A",LEFT("000",MAX(3-LEN($D94),0))&amp;$D94&amp;"."&amp;LEFT("000",MAX(3-LEN(COUNTIFS($D$1:$D94,$D94)),0))&amp;COUNTIFS($D$1:$D94,$D94)&amp;"_"&amp;$B94&amp;"_SelectOnly.sql")</f>
        <v>002.004_Dim2StaffElectronicIdList_SelectOnly.sql</v>
      </c>
      <c r="H94" t="str">
        <f>IF($D94=0,"Drop-then-Create-SIF-tables.sql",LEFT("000",MAX(3-LEN($D94),0))&amp;$D94&amp;"."&amp;LEFT("000",MAX(3-LEN(COUNTIFS($D$1:$D94,$D94)),0))&amp;COUNTIFS($D$1:$D94,$D94)&amp;"_"&amp;$B94&amp;"_InsertData.sql")</f>
        <v>002.004_Dim2StaffElectronicIdList_InsertData.sql</v>
      </c>
    </row>
    <row r="95" spans="1:8" x14ac:dyDescent="0.35">
      <c r="A95" s="5">
        <v>102</v>
      </c>
      <c r="B95" t="s">
        <v>130</v>
      </c>
      <c r="D95" s="5">
        <v>2</v>
      </c>
      <c r="E95" t="s">
        <v>7</v>
      </c>
      <c r="F95" t="str">
        <f t="shared" si="1"/>
        <v>SELECT * FROM cdm_demo_gold.Dim2StaffOtherIdList;</v>
      </c>
      <c r="G95" t="str">
        <f>IF($D95=0,"N/A",LEFT("000",MAX(3-LEN($D95),0))&amp;$D95&amp;"."&amp;LEFT("000",MAX(3-LEN(COUNTIFS($D$1:$D95,$D95)),0))&amp;COUNTIFS($D$1:$D95,$D95)&amp;"_"&amp;$B95&amp;"_SelectOnly.sql")</f>
        <v>002.005_Dim2StaffOtherIdList_SelectOnly.sql</v>
      </c>
      <c r="H95" t="str">
        <f>IF($D95=0,"Drop-then-Create-SIF-tables.sql",LEFT("000",MAX(3-LEN($D95),0))&amp;$D95&amp;"."&amp;LEFT("000",MAX(3-LEN(COUNTIFS($D$1:$D95,$D95)),0))&amp;COUNTIFS($D$1:$D95,$D95)&amp;"_"&amp;$B95&amp;"_InsertData.sql")</f>
        <v>002.005_Dim2StaffOtherIdList_InsertData.sql</v>
      </c>
    </row>
    <row r="96" spans="1:8" x14ac:dyDescent="0.35">
      <c r="A96" s="5">
        <v>103</v>
      </c>
      <c r="B96" t="s">
        <v>131</v>
      </c>
      <c r="C96" s="1" t="s">
        <v>24</v>
      </c>
      <c r="D96" s="5">
        <v>2</v>
      </c>
      <c r="E96" t="s">
        <v>7</v>
      </c>
      <c r="F96" t="str">
        <f t="shared" si="1"/>
        <v>SELECT * FROM cdm_demo_gold.Dim2StaffNames;</v>
      </c>
      <c r="G96" t="str">
        <f>IF($D96=0,"N/A",LEFT("000",MAX(3-LEN($D96),0))&amp;$D96&amp;"."&amp;LEFT("000",MAX(3-LEN(COUNTIFS($D$1:$D96,$D96)),0))&amp;COUNTIFS($D$1:$D96,$D96)&amp;"_"&amp;$B96&amp;"_SelectOnly.sql")</f>
        <v>002.006_Dim2StaffNames_SelectOnly.sql</v>
      </c>
      <c r="H96" t="str">
        <f>IF($D96=0,"Drop-then-Create-SIF-tables.sql",LEFT("000",MAX(3-LEN($D96),0))&amp;$D96&amp;"."&amp;LEFT("000",MAX(3-LEN(COUNTIFS($D$1:$D96,$D96)),0))&amp;COUNTIFS($D$1:$D96,$D96)&amp;"_"&amp;$B96&amp;"_InsertData.sql")</f>
        <v>002.006_Dim2StaffNames_InsertData.sql</v>
      </c>
    </row>
    <row r="97" spans="1:8" x14ac:dyDescent="0.35">
      <c r="A97" s="5">
        <v>104</v>
      </c>
      <c r="B97" t="s">
        <v>132</v>
      </c>
      <c r="D97" s="5">
        <v>2</v>
      </c>
      <c r="E97" t="s">
        <v>7</v>
      </c>
      <c r="F97" t="str">
        <f t="shared" si="1"/>
        <v>SELECT * FROM cdm_demo_gold.Dim2StaffDemographics;</v>
      </c>
      <c r="G97" t="str">
        <f>IF($D97=0,"N/A",LEFT("000",MAX(3-LEN($D97),0))&amp;$D97&amp;"."&amp;LEFT("000",MAX(3-LEN(COUNTIFS($D$1:$D97,$D97)),0))&amp;COUNTIFS($D$1:$D97,$D97)&amp;"_"&amp;$B97&amp;"_SelectOnly.sql")</f>
        <v>002.007_Dim2StaffDemographics_SelectOnly.sql</v>
      </c>
      <c r="H97" t="str">
        <f>IF($D97=0,"Drop-then-Create-SIF-tables.sql",LEFT("000",MAX(3-LEN($D97),0))&amp;$D97&amp;"."&amp;LEFT("000",MAX(3-LEN(COUNTIFS($D$1:$D97,$D97)),0))&amp;COUNTIFS($D$1:$D97,$D97)&amp;"_"&amp;$B97&amp;"_InsertData.sql")</f>
        <v>002.007_Dim2StaffDemographics_InsertData.sql</v>
      </c>
    </row>
    <row r="98" spans="1:8" x14ac:dyDescent="0.35">
      <c r="A98" s="5">
        <v>105</v>
      </c>
      <c r="B98" t="s">
        <v>133</v>
      </c>
      <c r="D98" s="5">
        <v>2</v>
      </c>
      <c r="E98" t="s">
        <v>7</v>
      </c>
      <c r="F98" t="str">
        <f t="shared" si="1"/>
        <v>SELECT * FROM cdm_demo_gold.Bridge2StaffCountriesOfCitizenship;</v>
      </c>
      <c r="G98" t="str">
        <f>IF($D98=0,"N/A",LEFT("000",MAX(3-LEN($D98),0))&amp;$D98&amp;"."&amp;LEFT("000",MAX(3-LEN(COUNTIFS($D$1:$D98,$D98)),0))&amp;COUNTIFS($D$1:$D98,$D98)&amp;"_"&amp;$B98&amp;"_SelectOnly.sql")</f>
        <v>002.008_Bridge2StaffCountriesOfCitizenship_SelectOnly.sql</v>
      </c>
      <c r="H98" t="str">
        <f>IF($D98=0,"Drop-then-Create-SIF-tables.sql",LEFT("000",MAX(3-LEN($D98),0))&amp;$D98&amp;"."&amp;LEFT("000",MAX(3-LEN(COUNTIFS($D$1:$D98,$D98)),0))&amp;COUNTIFS($D$1:$D98,$D98)&amp;"_"&amp;$B98&amp;"_InsertData.sql")</f>
        <v>002.008_Bridge2StaffCountriesOfCitizenship_InsertData.sql</v>
      </c>
    </row>
    <row r="99" spans="1:8" x14ac:dyDescent="0.35">
      <c r="A99" s="5">
        <v>106</v>
      </c>
      <c r="B99" t="s">
        <v>134</v>
      </c>
      <c r="D99" s="5">
        <v>2</v>
      </c>
      <c r="E99" t="s">
        <v>7</v>
      </c>
      <c r="F99" t="str">
        <f t="shared" si="1"/>
        <v>SELECT * FROM cdm_demo_gold.Bridge2StaffCountriesOfResidency;</v>
      </c>
      <c r="G99" t="str">
        <f>IF($D99=0,"N/A",LEFT("000",MAX(3-LEN($D99),0))&amp;$D99&amp;"."&amp;LEFT("000",MAX(3-LEN(COUNTIFS($D$1:$D99,$D99)),0))&amp;COUNTIFS($D$1:$D99,$D99)&amp;"_"&amp;$B99&amp;"_SelectOnly.sql")</f>
        <v>002.009_Bridge2StaffCountriesOfResidency_SelectOnly.sql</v>
      </c>
      <c r="H99" t="str">
        <f>IF($D99=0,"Drop-then-Create-SIF-tables.sql",LEFT("000",MAX(3-LEN($D99),0))&amp;$D99&amp;"."&amp;LEFT("000",MAX(3-LEN(COUNTIFS($D$1:$D99,$D99)),0))&amp;COUNTIFS($D$1:$D99,$D99)&amp;"_"&amp;$B99&amp;"_InsertData.sql")</f>
        <v>002.009_Bridge2StaffCountriesOfResidency_InsertData.sql</v>
      </c>
    </row>
    <row r="100" spans="1:8" x14ac:dyDescent="0.35">
      <c r="A100" s="5">
        <v>107</v>
      </c>
      <c r="B100" t="s">
        <v>135</v>
      </c>
      <c r="D100" s="5">
        <v>2</v>
      </c>
      <c r="E100" t="s">
        <v>7</v>
      </c>
      <c r="F100" t="str">
        <f t="shared" si="1"/>
        <v>SELECT * FROM cdm_demo_gold.Bridge2StaffLanguages;</v>
      </c>
      <c r="G100" t="str">
        <f>IF($D100=0,"N/A",LEFT("000",MAX(3-LEN($D100),0))&amp;$D100&amp;"."&amp;LEFT("000",MAX(3-LEN(COUNTIFS($D$1:$D100,$D100)),0))&amp;COUNTIFS($D$1:$D100,$D100)&amp;"_"&amp;$B100&amp;"_SelectOnly.sql")</f>
        <v>002.010_Bridge2StaffLanguages_SelectOnly.sql</v>
      </c>
      <c r="H100" t="str">
        <f>IF($D100=0,"Drop-then-Create-SIF-tables.sql",LEFT("000",MAX(3-LEN($D100),0))&amp;$D100&amp;"."&amp;LEFT("000",MAX(3-LEN(COUNTIFS($D$1:$D100,$D100)),0))&amp;COUNTIFS($D$1:$D100,$D100)&amp;"_"&amp;$B100&amp;"_InsertData.sql")</f>
        <v>002.010_Bridge2StaffLanguages_InsertData.sql</v>
      </c>
    </row>
    <row r="101" spans="1:8" x14ac:dyDescent="0.35">
      <c r="A101" s="5">
        <v>108</v>
      </c>
      <c r="B101" t="s">
        <v>136</v>
      </c>
      <c r="D101" s="5">
        <v>2</v>
      </c>
      <c r="E101" t="s">
        <v>7</v>
      </c>
      <c r="F101" t="str">
        <f t="shared" si="1"/>
        <v>SELECT * FROM cdm_demo_gold.Dim2StaffReligiousEvent;</v>
      </c>
      <c r="G101" t="str">
        <f>IF($D101=0,"N/A",LEFT("000",MAX(3-LEN($D101),0))&amp;$D101&amp;"."&amp;LEFT("000",MAX(3-LEN(COUNTIFS($D$1:$D101,$D101)),0))&amp;COUNTIFS($D$1:$D101,$D101)&amp;"_"&amp;$B101&amp;"_SelectOnly.sql")</f>
        <v>002.011_Dim2StaffReligiousEvent_SelectOnly.sql</v>
      </c>
      <c r="H101" t="str">
        <f>IF($D101=0,"Drop-then-Create-SIF-tables.sql",LEFT("000",MAX(3-LEN($D101),0))&amp;$D101&amp;"."&amp;LEFT("000",MAX(3-LEN(COUNTIFS($D$1:$D101,$D101)),0))&amp;COUNTIFS($D$1:$D101,$D101)&amp;"_"&amp;$B101&amp;"_InsertData.sql")</f>
        <v>002.011_Dim2StaffReligiousEvent_InsertData.sql</v>
      </c>
    </row>
    <row r="102" spans="1:8" x14ac:dyDescent="0.35">
      <c r="A102" s="5">
        <v>109</v>
      </c>
      <c r="B102" t="s">
        <v>137</v>
      </c>
      <c r="D102" s="5">
        <v>2</v>
      </c>
      <c r="E102" t="s">
        <v>7</v>
      </c>
      <c r="F102" t="str">
        <f t="shared" si="1"/>
        <v>SELECT * FROM cdm_demo_gold.Dim2StaffPassport;</v>
      </c>
      <c r="G102" t="str">
        <f>IF($D102=0,"N/A",LEFT("000",MAX(3-LEN($D102),0))&amp;$D102&amp;"."&amp;LEFT("000",MAX(3-LEN(COUNTIFS($D$1:$D102,$D102)),0))&amp;COUNTIFS($D$1:$D102,$D102)&amp;"_"&amp;$B102&amp;"_SelectOnly.sql")</f>
        <v>002.012_Dim2StaffPassport_SelectOnly.sql</v>
      </c>
      <c r="H102" t="str">
        <f>IF($D102=0,"Drop-then-Create-SIF-tables.sql",LEFT("000",MAX(3-LEN($D102),0))&amp;$D102&amp;"."&amp;LEFT("000",MAX(3-LEN(COUNTIFS($D$1:$D102,$D102)),0))&amp;COUNTIFS($D$1:$D102,$D102)&amp;"_"&amp;$B102&amp;"_InsertData.sql")</f>
        <v>002.012_Dim2StaffPassport_InsertData.sql</v>
      </c>
    </row>
    <row r="103" spans="1:8" x14ac:dyDescent="0.35">
      <c r="A103" s="5">
        <v>110</v>
      </c>
      <c r="B103" t="s">
        <v>138</v>
      </c>
      <c r="D103" s="5">
        <v>2</v>
      </c>
      <c r="E103" t="s">
        <v>7</v>
      </c>
      <c r="F103" t="str">
        <f t="shared" si="1"/>
        <v>SELECT * FROM cdm_demo_gold.Dim2StaffAddressList;</v>
      </c>
      <c r="G103" t="str">
        <f>IF($D103=0,"N/A",LEFT("000",MAX(3-LEN($D103),0))&amp;$D103&amp;"."&amp;LEFT("000",MAX(3-LEN(COUNTIFS($D$1:$D103,$D103)),0))&amp;COUNTIFS($D$1:$D103,$D103)&amp;"_"&amp;$B103&amp;"_SelectOnly.sql")</f>
        <v>002.013_Dim2StaffAddressList_SelectOnly.sql</v>
      </c>
      <c r="H103" t="str">
        <f>IF($D103=0,"Drop-then-Create-SIF-tables.sql",LEFT("000",MAX(3-LEN($D103),0))&amp;$D103&amp;"."&amp;LEFT("000",MAX(3-LEN(COUNTIFS($D$1:$D103,$D103)),0))&amp;COUNTIFS($D$1:$D103,$D103)&amp;"_"&amp;$B103&amp;"_InsertData.sql")</f>
        <v>002.013_Dim2StaffAddressList_InsertData.sql</v>
      </c>
    </row>
    <row r="104" spans="1:8" x14ac:dyDescent="0.35">
      <c r="A104" s="5">
        <v>111</v>
      </c>
      <c r="B104" t="s">
        <v>139</v>
      </c>
      <c r="D104" s="5">
        <v>2</v>
      </c>
      <c r="E104" t="s">
        <v>7</v>
      </c>
      <c r="F104" t="str">
        <f t="shared" si="1"/>
        <v>SELECT * FROM cdm_demo_gold.Dim2StaffPhoneNumberList;</v>
      </c>
      <c r="G104" t="str">
        <f>IF($D104=0,"N/A",LEFT("000",MAX(3-LEN($D104),0))&amp;$D104&amp;"."&amp;LEFT("000",MAX(3-LEN(COUNTIFS($D$1:$D104,$D104)),0))&amp;COUNTIFS($D$1:$D104,$D104)&amp;"_"&amp;$B104&amp;"_SelectOnly.sql")</f>
        <v>002.014_Dim2StaffPhoneNumberList_SelectOnly.sql</v>
      </c>
      <c r="H104" t="str">
        <f>IF($D104=0,"Drop-then-Create-SIF-tables.sql",LEFT("000",MAX(3-LEN($D104),0))&amp;$D104&amp;"."&amp;LEFT("000",MAX(3-LEN(COUNTIFS($D$1:$D104,$D104)),0))&amp;COUNTIFS($D$1:$D104,$D104)&amp;"_"&amp;$B104&amp;"_InsertData.sql")</f>
        <v>002.014_Dim2StaffPhoneNumberList_InsertData.sql</v>
      </c>
    </row>
    <row r="105" spans="1:8" x14ac:dyDescent="0.35">
      <c r="A105" s="5">
        <v>112</v>
      </c>
      <c r="B105" t="s">
        <v>140</v>
      </c>
      <c r="D105" s="5">
        <v>2</v>
      </c>
      <c r="E105" t="s">
        <v>7</v>
      </c>
      <c r="F105" t="str">
        <f t="shared" si="1"/>
        <v>SELECT * FROM cdm_demo_gold.Dim2StaffEmailList;</v>
      </c>
      <c r="G105" t="str">
        <f>IF($D105=0,"N/A",LEFT("000",MAX(3-LEN($D105),0))&amp;$D105&amp;"."&amp;LEFT("000",MAX(3-LEN(COUNTIFS($D$1:$D105,$D105)),0))&amp;COUNTIFS($D$1:$D105,$D105)&amp;"_"&amp;$B105&amp;"_SelectOnly.sql")</f>
        <v>002.015_Dim2StaffEmailList_SelectOnly.sql</v>
      </c>
      <c r="H105" t="str">
        <f>IF($D105=0,"Drop-then-Create-SIF-tables.sql",LEFT("000",MAX(3-LEN($D105),0))&amp;$D105&amp;"."&amp;LEFT("000",MAX(3-LEN(COUNTIFS($D$1:$D105,$D105)),0))&amp;COUNTIFS($D$1:$D105,$D105)&amp;"_"&amp;$B105&amp;"_InsertData.sql")</f>
        <v>002.015_Dim2StaffEmailList_InsertData.sql</v>
      </c>
    </row>
    <row r="106" spans="1:8" x14ac:dyDescent="0.35">
      <c r="A106" s="5">
        <v>113</v>
      </c>
      <c r="B106" t="s">
        <v>141</v>
      </c>
      <c r="D106" s="5">
        <v>2</v>
      </c>
      <c r="E106" t="s">
        <v>7</v>
      </c>
      <c r="F106" t="str">
        <f t="shared" si="1"/>
        <v>SELECT * FROM cdm_demo_gold.Bridge2StaffHouseholdContactInfo;</v>
      </c>
      <c r="G106" t="str">
        <f>IF($D106=0,"N/A",LEFT("000",MAX(3-LEN($D106),0))&amp;$D106&amp;"."&amp;LEFT("000",MAX(3-LEN(COUNTIFS($D$1:$D106,$D106)),0))&amp;COUNTIFS($D$1:$D106,$D106)&amp;"_"&amp;$B106&amp;"_SelectOnly.sql")</f>
        <v>002.016_Bridge2StaffHouseholdContactInfo_SelectOnly.sql</v>
      </c>
      <c r="H106" t="str">
        <f>IF($D106=0,"Drop-then-Create-SIF-tables.sql",LEFT("000",MAX(3-LEN($D106),0))&amp;$D106&amp;"."&amp;LEFT("000",MAX(3-LEN(COUNTIFS($D$1:$D106,$D106)),0))&amp;COUNTIFS($D$1:$D106,$D106)&amp;"_"&amp;$B106&amp;"_InsertData.sql")</f>
        <v>002.016_Bridge2StaffHouseholdContactInfo_InsertData.sql</v>
      </c>
    </row>
    <row r="107" spans="1:8" x14ac:dyDescent="0.35">
      <c r="A107" s="5">
        <v>114</v>
      </c>
      <c r="B107" t="s">
        <v>142</v>
      </c>
      <c r="D107" s="5">
        <v>2</v>
      </c>
      <c r="E107" t="s">
        <v>7</v>
      </c>
      <c r="F107" t="str">
        <f t="shared" si="1"/>
        <v>SELECT * FROM cdm_demo_gold.Dim2StaffHouseholdContactAddressList;</v>
      </c>
      <c r="G107" t="str">
        <f>IF($D107=0,"N/A",LEFT("000",MAX(3-LEN($D107),0))&amp;$D107&amp;"."&amp;LEFT("000",MAX(3-LEN(COUNTIFS($D$1:$D107,$D107)),0))&amp;COUNTIFS($D$1:$D107,$D107)&amp;"_"&amp;$B107&amp;"_SelectOnly.sql")</f>
        <v>002.017_Dim2StaffHouseholdContactAddressList_SelectOnly.sql</v>
      </c>
      <c r="H107" t="str">
        <f>IF($D107=0,"Drop-then-Create-SIF-tables.sql",LEFT("000",MAX(3-LEN($D107),0))&amp;$D107&amp;"."&amp;LEFT("000",MAX(3-LEN(COUNTIFS($D$1:$D107,$D107)),0))&amp;COUNTIFS($D$1:$D107,$D107)&amp;"_"&amp;$B107&amp;"_InsertData.sql")</f>
        <v>002.017_Dim2StaffHouseholdContactAddressList_InsertData.sql</v>
      </c>
    </row>
    <row r="108" spans="1:8" x14ac:dyDescent="0.35">
      <c r="A108" s="5">
        <v>115</v>
      </c>
      <c r="B108" t="s">
        <v>143</v>
      </c>
      <c r="D108" s="5">
        <v>2</v>
      </c>
      <c r="E108" t="s">
        <v>7</v>
      </c>
      <c r="F108" t="str">
        <f t="shared" si="1"/>
        <v>SELECT * FROM cdm_demo_gold.Dim2StaffHouseholdContactPhoneNumberList;</v>
      </c>
      <c r="G108" t="str">
        <f>IF($D108=0,"N/A",LEFT("000",MAX(3-LEN($D108),0))&amp;$D108&amp;"."&amp;LEFT("000",MAX(3-LEN(COUNTIFS($D$1:$D108,$D108)),0))&amp;COUNTIFS($D$1:$D108,$D108)&amp;"_"&amp;$B108&amp;"_SelectOnly.sql")</f>
        <v>002.018_Dim2StaffHouseholdContactPhoneNumberList_SelectOnly.sql</v>
      </c>
      <c r="H108" t="str">
        <f>IF($D108=0,"Drop-then-Create-SIF-tables.sql",LEFT("000",MAX(3-LEN($D108),0))&amp;$D108&amp;"."&amp;LEFT("000",MAX(3-LEN(COUNTIFS($D$1:$D108,$D108)),0))&amp;COUNTIFS($D$1:$D108,$D108)&amp;"_"&amp;$B108&amp;"_InsertData.sql")</f>
        <v>002.018_Dim2StaffHouseholdContactPhoneNumberList_InsertData.sql</v>
      </c>
    </row>
    <row r="109" spans="1:8" x14ac:dyDescent="0.35">
      <c r="A109" s="5">
        <v>116</v>
      </c>
      <c r="B109" t="s">
        <v>144</v>
      </c>
      <c r="D109" s="5">
        <v>2</v>
      </c>
      <c r="E109" t="s">
        <v>7</v>
      </c>
      <c r="F109" t="str">
        <f t="shared" si="1"/>
        <v>SELECT * FROM cdm_demo_gold.Dim2StaffHouseholdContactEmailList;</v>
      </c>
      <c r="G109" t="str">
        <f>IF($D109=0,"N/A",LEFT("000",MAX(3-LEN($D109),0))&amp;$D109&amp;"."&amp;LEFT("000",MAX(3-LEN(COUNTIFS($D$1:$D109,$D109)),0))&amp;COUNTIFS($D$1:$D109,$D109)&amp;"_"&amp;$B109&amp;"_SelectOnly.sql")</f>
        <v>002.019_Dim2StaffHouseholdContactEmailList_SelectOnly.sql</v>
      </c>
      <c r="H109" t="str">
        <f>IF($D109=0,"Drop-then-Create-SIF-tables.sql",LEFT("000",MAX(3-LEN($D109),0))&amp;$D109&amp;"."&amp;LEFT("000",MAX(3-LEN(COUNTIFS($D$1:$D109,$D109)),0))&amp;COUNTIFS($D$1:$D109,$D109)&amp;"_"&amp;$B109&amp;"_InsertData.sql")</f>
        <v>002.019_Dim2StaffHouseholdContactEmailList_InsertData.sql</v>
      </c>
    </row>
    <row r="110" spans="1:8" x14ac:dyDescent="0.35">
      <c r="A110" s="5">
        <v>117</v>
      </c>
      <c r="B110" t="s">
        <v>145</v>
      </c>
      <c r="D110" s="5">
        <v>2</v>
      </c>
      <c r="E110" t="s">
        <v>7</v>
      </c>
      <c r="F110" t="str">
        <f t="shared" si="1"/>
        <v>SELECT * FROM cdm_demo_gold.Dim2StaffMostRecentNAPLANClassList;</v>
      </c>
      <c r="G110" t="str">
        <f>IF($D110=0,"N/A",LEFT("000",MAX(3-LEN($D110),0))&amp;$D110&amp;"."&amp;LEFT("000",MAX(3-LEN(COUNTIFS($D$1:$D110,$D110)),0))&amp;COUNTIFS($D$1:$D110,$D110)&amp;"_"&amp;$B110&amp;"_SelectOnly.sql")</f>
        <v>002.020_Dim2StaffMostRecentNAPLANClassList_SelectOnly.sql</v>
      </c>
      <c r="H110" t="str">
        <f>IF($D110=0,"Drop-then-Create-SIF-tables.sql",LEFT("000",MAX(3-LEN($D110),0))&amp;$D110&amp;"."&amp;LEFT("000",MAX(3-LEN(COUNTIFS($D$1:$D110,$D110)),0))&amp;COUNTIFS($D$1:$D110,$D110)&amp;"_"&amp;$B110&amp;"_InsertData.sql")</f>
        <v>002.020_Dim2StaffMostRecentNAPLANClassList_InsertData.sql</v>
      </c>
    </row>
    <row r="111" spans="1:8" x14ac:dyDescent="0.35">
      <c r="A111" s="5">
        <v>193</v>
      </c>
      <c r="B111" t="s">
        <v>146</v>
      </c>
      <c r="D111" s="5">
        <v>2</v>
      </c>
      <c r="E111" t="s">
        <v>7</v>
      </c>
      <c r="F111" t="str">
        <f t="shared" si="1"/>
        <v>SELECT * FROM cdm_demo_gold.Dim4StaffPersonalMostRecent;</v>
      </c>
      <c r="G111" t="str">
        <f>IF($D111=0,"N/A",LEFT("000",MAX(3-LEN($D111),0))&amp;$D111&amp;"."&amp;LEFT("000",MAX(3-LEN(COUNTIFS($D$1:$D111,$D111)),0))&amp;COUNTIFS($D$1:$D111,$D111)&amp;"_"&amp;$B111&amp;"_SelectOnly.sql")</f>
        <v>002.021_Dim4StaffPersonalMostRecent_SelectOnly.sql</v>
      </c>
      <c r="H111" t="str">
        <f>IF($D111=0,"Drop-then-Create-SIF-tables.sql",LEFT("000",MAX(3-LEN($D111),0))&amp;$D111&amp;"."&amp;LEFT("000",MAX(3-LEN(COUNTIFS($D$1:$D111,$D111)),0))&amp;COUNTIFS($D$1:$D111,$D111)&amp;"_"&amp;$B111&amp;"_InsertData.sql")</f>
        <v>002.021_Dim4StaffPersonalMostRecent_InsertData.sql</v>
      </c>
    </row>
    <row r="112" spans="1:8" x14ac:dyDescent="0.35">
      <c r="A112" s="5">
        <v>96</v>
      </c>
      <c r="B112" t="s">
        <v>147</v>
      </c>
      <c r="C112" s="1" t="s">
        <v>24</v>
      </c>
      <c r="D112" s="5">
        <v>3</v>
      </c>
      <c r="E112" t="s">
        <v>8</v>
      </c>
      <c r="F112" t="str">
        <f t="shared" si="1"/>
        <v>SELECT * FROM cdm_demo_gold.Dim1LEAInfo;</v>
      </c>
      <c r="G112" t="str">
        <f>IF($D112=0,"N/A",LEFT("000",MAX(3-LEN($D112),0))&amp;$D112&amp;"."&amp;LEFT("000",MAX(3-LEN(COUNTIFS($D$1:$D112,$D112)),0))&amp;COUNTIFS($D$1:$D112,$D112)&amp;"_"&amp;$B112&amp;"_SelectOnly.sql")</f>
        <v>003.001_Dim1LEAInfo_SelectOnly.sql</v>
      </c>
      <c r="H112" t="str">
        <f>IF($D112=0,"Drop-then-Create-SIF-tables.sql",LEFT("000",MAX(3-LEN($D112),0))&amp;$D112&amp;"."&amp;LEFT("000",MAX(3-LEN(COUNTIFS($D$1:$D112,$D112)),0))&amp;COUNTIFS($D$1:$D112,$D112)&amp;"_"&amp;$B112&amp;"_InsertData.sql")</f>
        <v>003.001_Dim1LEAInfo_InsertData.sql</v>
      </c>
    </row>
    <row r="113" spans="1:8" x14ac:dyDescent="0.35">
      <c r="A113" s="5">
        <v>153</v>
      </c>
      <c r="B113" t="s">
        <v>148</v>
      </c>
      <c r="D113" s="5">
        <v>3</v>
      </c>
      <c r="E113" t="s">
        <v>8</v>
      </c>
      <c r="F113" t="str">
        <f t="shared" si="1"/>
        <v>SELECT * FROM cdm_demo_gold.Dim2LEAAddressList;</v>
      </c>
      <c r="G113" t="str">
        <f>IF($D113=0,"N/A",LEFT("000",MAX(3-LEN($D113),0))&amp;$D113&amp;"."&amp;LEFT("000",MAX(3-LEN(COUNTIFS($D$1:$D113,$D113)),0))&amp;COUNTIFS($D$1:$D113,$D113)&amp;"_"&amp;$B113&amp;"_SelectOnly.sql")</f>
        <v>003.002_Dim2LEAAddressList_SelectOnly.sql</v>
      </c>
      <c r="H113" t="str">
        <f>IF($D113=0,"Drop-then-Create-SIF-tables.sql",LEFT("000",MAX(3-LEN($D113),0))&amp;$D113&amp;"."&amp;LEFT("000",MAX(3-LEN(COUNTIFS($D$1:$D113,$D113)),0))&amp;COUNTIFS($D$1:$D113,$D113)&amp;"_"&amp;$B113&amp;"_InsertData.sql")</f>
        <v>003.002_Dim2LEAAddressList_InsertData.sql</v>
      </c>
    </row>
    <row r="114" spans="1:8" x14ac:dyDescent="0.35">
      <c r="A114" s="5">
        <v>154</v>
      </c>
      <c r="B114" t="s">
        <v>149</v>
      </c>
      <c r="D114" s="5">
        <v>3</v>
      </c>
      <c r="E114" t="s">
        <v>8</v>
      </c>
      <c r="F114" t="str">
        <f t="shared" si="1"/>
        <v>SELECT * FROM cdm_demo_gold.Dim2LEAPhoneNumberList;</v>
      </c>
      <c r="G114" t="str">
        <f>IF($D114=0,"N/A",LEFT("000",MAX(3-LEN($D114),0))&amp;$D114&amp;"."&amp;LEFT("000",MAX(3-LEN(COUNTIFS($D$1:$D114,$D114)),0))&amp;COUNTIFS($D$1:$D114,$D114)&amp;"_"&amp;$B114&amp;"_SelectOnly.sql")</f>
        <v>003.003_Dim2LEAPhoneNumberList_SelectOnly.sql</v>
      </c>
      <c r="H114" t="str">
        <f>IF($D114=0,"Drop-then-Create-SIF-tables.sql",LEFT("000",MAX(3-LEN($D114),0))&amp;$D114&amp;"."&amp;LEFT("000",MAX(3-LEN(COUNTIFS($D$1:$D114,$D114)),0))&amp;COUNTIFS($D$1:$D114,$D114)&amp;"_"&amp;$B114&amp;"_InsertData.sql")</f>
        <v>003.003_Dim2LEAPhoneNumberList_InsertData.sql</v>
      </c>
    </row>
    <row r="115" spans="1:8" x14ac:dyDescent="0.35">
      <c r="A115" s="5">
        <v>155</v>
      </c>
      <c r="B115" t="s">
        <v>150</v>
      </c>
      <c r="D115" s="5">
        <v>3</v>
      </c>
      <c r="E115" t="s">
        <v>8</v>
      </c>
      <c r="F115" t="str">
        <f t="shared" si="1"/>
        <v>SELECT * FROM cdm_demo_gold.Dim2LEAContactInfo;</v>
      </c>
      <c r="G115" t="str">
        <f>IF($D115=0,"N/A",LEFT("000",MAX(3-LEN($D115),0))&amp;$D115&amp;"."&amp;LEFT("000",MAX(3-LEN(COUNTIFS($D$1:$D115,$D115)),0))&amp;COUNTIFS($D$1:$D115,$D115)&amp;"_"&amp;$B115&amp;"_SelectOnly.sql")</f>
        <v>003.004_Dim2LEAContactInfo_SelectOnly.sql</v>
      </c>
      <c r="H115" t="str">
        <f>IF($D115=0,"Drop-then-Create-SIF-tables.sql",LEFT("000",MAX(3-LEN($D115),0))&amp;$D115&amp;"."&amp;LEFT("000",MAX(3-LEN(COUNTIFS($D$1:$D115,$D115)),0))&amp;COUNTIFS($D$1:$D115,$D115)&amp;"_"&amp;$B115&amp;"_InsertData.sql")</f>
        <v>003.004_Dim2LEAContactInfo_InsertData.sql</v>
      </c>
    </row>
    <row r="116" spans="1:8" x14ac:dyDescent="0.35">
      <c r="A116" s="5">
        <v>159</v>
      </c>
      <c r="B116" t="s">
        <v>151</v>
      </c>
      <c r="D116" s="5">
        <v>3</v>
      </c>
      <c r="E116" t="s">
        <v>8</v>
      </c>
      <c r="F116" t="str">
        <f t="shared" si="1"/>
        <v>SELECT * FROM cdm_demo_gold.Dim3LEAContactAddressList;</v>
      </c>
      <c r="G116" t="str">
        <f>IF($D116=0,"N/A",LEFT("000",MAX(3-LEN($D116),0))&amp;$D116&amp;"."&amp;LEFT("000",MAX(3-LEN(COUNTIFS($D$1:$D116,$D116)),0))&amp;COUNTIFS($D$1:$D116,$D116)&amp;"_"&amp;$B116&amp;"_SelectOnly.sql")</f>
        <v>003.005_Dim3LEAContactAddressList_SelectOnly.sql</v>
      </c>
      <c r="H116" t="str">
        <f>IF($D116=0,"Drop-then-Create-SIF-tables.sql",LEFT("000",MAX(3-LEN($D116),0))&amp;$D116&amp;"."&amp;LEFT("000",MAX(3-LEN(COUNTIFS($D$1:$D116,$D116)),0))&amp;COUNTIFS($D$1:$D116,$D116)&amp;"_"&amp;$B116&amp;"_InsertData.sql")</f>
        <v>003.005_Dim3LEAContactAddressList_InsertData.sql</v>
      </c>
    </row>
    <row r="117" spans="1:8" x14ac:dyDescent="0.35">
      <c r="A117" s="5">
        <v>160</v>
      </c>
      <c r="B117" t="s">
        <v>152</v>
      </c>
      <c r="D117" s="5">
        <v>3</v>
      </c>
      <c r="E117" t="s">
        <v>8</v>
      </c>
      <c r="F117" t="str">
        <f t="shared" si="1"/>
        <v>SELECT * FROM cdm_demo_gold.Dim3LEAContactPhoneNumberList;</v>
      </c>
      <c r="G117" t="str">
        <f>IF($D117=0,"N/A",LEFT("000",MAX(3-LEN($D117),0))&amp;$D117&amp;"."&amp;LEFT("000",MAX(3-LEN(COUNTIFS($D$1:$D117,$D117)),0))&amp;COUNTIFS($D$1:$D117,$D117)&amp;"_"&amp;$B117&amp;"_SelectOnly.sql")</f>
        <v>003.006_Dim3LEAContactPhoneNumberList_SelectOnly.sql</v>
      </c>
      <c r="H117" t="str">
        <f>IF($D117=0,"Drop-then-Create-SIF-tables.sql",LEFT("000",MAX(3-LEN($D117),0))&amp;$D117&amp;"."&amp;LEFT("000",MAX(3-LEN(COUNTIFS($D$1:$D117,$D117)),0))&amp;COUNTIFS($D$1:$D117,$D117)&amp;"_"&amp;$B117&amp;"_InsertData.sql")</f>
        <v>003.006_Dim3LEAContactPhoneNumberList_InsertData.sql</v>
      </c>
    </row>
    <row r="118" spans="1:8" x14ac:dyDescent="0.35">
      <c r="A118" s="5">
        <v>161</v>
      </c>
      <c r="B118" t="s">
        <v>153</v>
      </c>
      <c r="D118" s="5">
        <v>3</v>
      </c>
      <c r="E118" t="s">
        <v>8</v>
      </c>
      <c r="F118" t="str">
        <f t="shared" si="1"/>
        <v>SELECT * FROM cdm_demo_gold.Dim3LEAContactEmailList;</v>
      </c>
      <c r="G118" t="str">
        <f>IF($D118=0,"N/A",LEFT("000",MAX(3-LEN($D118),0))&amp;$D118&amp;"."&amp;LEFT("000",MAX(3-LEN(COUNTIFS($D$1:$D118,$D118)),0))&amp;COUNTIFS($D$1:$D118,$D118)&amp;"_"&amp;$B118&amp;"_SelectOnly.sql")</f>
        <v>003.007_Dim3LEAContactEmailList_SelectOnly.sql</v>
      </c>
      <c r="H118" t="str">
        <f>IF($D118=0,"Drop-then-Create-SIF-tables.sql",LEFT("000",MAX(3-LEN($D118),0))&amp;$D118&amp;"."&amp;LEFT("000",MAX(3-LEN(COUNTIFS($D$1:$D118,$D118)),0))&amp;COUNTIFS($D$1:$D118,$D118)&amp;"_"&amp;$B118&amp;"_InsertData.sql")</f>
        <v>003.007_Dim3LEAContactEmailList_InsertData.sql</v>
      </c>
    </row>
    <row r="119" spans="1:8" x14ac:dyDescent="0.35">
      <c r="A119" s="5">
        <v>156</v>
      </c>
      <c r="B119" t="s">
        <v>154</v>
      </c>
      <c r="C119" s="1" t="s">
        <v>24</v>
      </c>
      <c r="D119" s="5">
        <v>4</v>
      </c>
      <c r="E119" t="s">
        <v>9</v>
      </c>
      <c r="F119" t="str">
        <f t="shared" si="1"/>
        <v>SELECT * FROM cdm_demo_gold.Dim2SchoolInfo;</v>
      </c>
      <c r="G119" t="str">
        <f>IF($D119=0,"N/A",LEFT("000",MAX(3-LEN($D119),0))&amp;$D119&amp;"."&amp;LEFT("000",MAX(3-LEN(COUNTIFS($D$1:$D119,$D119)),0))&amp;COUNTIFS($D$1:$D119,$D119)&amp;"_"&amp;$B119&amp;"_SelectOnly.sql")</f>
        <v>004.001_Dim2SchoolInfo_SelectOnly.sql</v>
      </c>
      <c r="H119" t="str">
        <f>IF($D119=0,"Drop-then-Create-SIF-tables.sql",LEFT("000",MAX(3-LEN($D119),0))&amp;$D119&amp;"."&amp;LEFT("000",MAX(3-LEN(COUNTIFS($D$1:$D119,$D119)),0))&amp;COUNTIFS($D$1:$D119,$D119)&amp;"_"&amp;$B119&amp;"_InsertData.sql")</f>
        <v>004.001_Dim2SchoolInfo_InsertData.sql</v>
      </c>
    </row>
    <row r="120" spans="1:8" x14ac:dyDescent="0.35">
      <c r="A120" s="5">
        <v>162</v>
      </c>
      <c r="B120" t="s">
        <v>155</v>
      </c>
      <c r="D120" s="5">
        <v>4</v>
      </c>
      <c r="E120" t="s">
        <v>9</v>
      </c>
      <c r="F120" t="str">
        <f t="shared" si="1"/>
        <v>SELECT * FROM cdm_demo_gold.Dim3SchoolACARAIdList;</v>
      </c>
      <c r="G120" t="str">
        <f>IF($D120=0,"N/A",LEFT("000",MAX(3-LEN($D120),0))&amp;$D120&amp;"."&amp;LEFT("000",MAX(3-LEN(COUNTIFS($D$1:$D120,$D120)),0))&amp;COUNTIFS($D$1:$D120,$D120)&amp;"_"&amp;$B120&amp;"_SelectOnly.sql")</f>
        <v>004.002_Dim3SchoolACARAIdList_SelectOnly.sql</v>
      </c>
      <c r="H120" t="str">
        <f>IF($D120=0,"Drop-then-Create-SIF-tables.sql",LEFT("000",MAX(3-LEN($D120),0))&amp;$D120&amp;"."&amp;LEFT("000",MAX(3-LEN(COUNTIFS($D$1:$D120,$D120)),0))&amp;COUNTIFS($D$1:$D120,$D120)&amp;"_"&amp;$B120&amp;"_InsertData.sql")</f>
        <v>004.002_Dim3SchoolACARAIdList_InsertData.sql</v>
      </c>
    </row>
    <row r="121" spans="1:8" x14ac:dyDescent="0.35">
      <c r="A121" s="5">
        <v>163</v>
      </c>
      <c r="B121" t="s">
        <v>156</v>
      </c>
      <c r="D121" s="5">
        <v>4</v>
      </c>
      <c r="E121" t="s">
        <v>9</v>
      </c>
      <c r="F121" t="str">
        <f t="shared" si="1"/>
        <v>SELECT * FROM cdm_demo_gold.Dim3SchoolOtherIdList;</v>
      </c>
      <c r="G121" t="str">
        <f>IF($D121=0,"N/A",LEFT("000",MAX(3-LEN($D121),0))&amp;$D121&amp;"."&amp;LEFT("000",MAX(3-LEN(COUNTIFS($D$1:$D121,$D121)),0))&amp;COUNTIFS($D$1:$D121,$D121)&amp;"_"&amp;$B121&amp;"_SelectOnly.sql")</f>
        <v>004.003_Dim3SchoolOtherIdList_SelectOnly.sql</v>
      </c>
      <c r="H121" t="str">
        <f>IF($D121=0,"Drop-then-Create-SIF-tables.sql",LEFT("000",MAX(3-LEN($D121),0))&amp;$D121&amp;"."&amp;LEFT("000",MAX(3-LEN(COUNTIFS($D$1:$D121,$D121)),0))&amp;COUNTIFS($D$1:$D121,$D121)&amp;"_"&amp;$B121&amp;"_InsertData.sql")</f>
        <v>004.003_Dim3SchoolOtherIdList_InsertData.sql</v>
      </c>
    </row>
    <row r="122" spans="1:8" x14ac:dyDescent="0.35">
      <c r="A122" s="5">
        <v>164</v>
      </c>
      <c r="B122" t="s">
        <v>157</v>
      </c>
      <c r="D122" s="5">
        <v>4</v>
      </c>
      <c r="E122" t="s">
        <v>9</v>
      </c>
      <c r="F122" t="str">
        <f t="shared" si="1"/>
        <v>SELECT * FROM cdm_demo_gold.Dim3SchoolFocus;</v>
      </c>
      <c r="G122" t="str">
        <f>IF($D122=0,"N/A",LEFT("000",MAX(3-LEN($D122),0))&amp;$D122&amp;"."&amp;LEFT("000",MAX(3-LEN(COUNTIFS($D$1:$D122,$D122)),0))&amp;COUNTIFS($D$1:$D122,$D122)&amp;"_"&amp;$B122&amp;"_SelectOnly.sql")</f>
        <v>004.004_Dim3SchoolFocus_SelectOnly.sql</v>
      </c>
      <c r="H122" t="str">
        <f>IF($D122=0,"Drop-then-Create-SIF-tables.sql",LEFT("000",MAX(3-LEN($D122),0))&amp;$D122&amp;"."&amp;LEFT("000",MAX(3-LEN(COUNTIFS($D$1:$D122,$D122)),0))&amp;COUNTIFS($D$1:$D122,$D122)&amp;"_"&amp;$B122&amp;"_InsertData.sql")</f>
        <v>004.004_Dim3SchoolFocus_InsertData.sql</v>
      </c>
    </row>
    <row r="123" spans="1:8" x14ac:dyDescent="0.35">
      <c r="A123" s="5">
        <v>165</v>
      </c>
      <c r="B123" t="s">
        <v>158</v>
      </c>
      <c r="D123" s="5">
        <v>4</v>
      </c>
      <c r="E123" t="s">
        <v>9</v>
      </c>
      <c r="F123" t="str">
        <f t="shared" si="1"/>
        <v>SELECT * FROM cdm_demo_gold.Dim3SchoolAddressList;</v>
      </c>
      <c r="G123" t="str">
        <f>IF($D123=0,"N/A",LEFT("000",MAX(3-LEN($D123),0))&amp;$D123&amp;"."&amp;LEFT("000",MAX(3-LEN(COUNTIFS($D$1:$D123,$D123)),0))&amp;COUNTIFS($D$1:$D123,$D123)&amp;"_"&amp;$B123&amp;"_SelectOnly.sql")</f>
        <v>004.005_Dim3SchoolAddressList_SelectOnly.sql</v>
      </c>
      <c r="H123" t="str">
        <f>IF($D123=0,"Drop-then-Create-SIF-tables.sql",LEFT("000",MAX(3-LEN($D123),0))&amp;$D123&amp;"."&amp;LEFT("000",MAX(3-LEN(COUNTIFS($D$1:$D123,$D123)),0))&amp;COUNTIFS($D$1:$D123,$D123)&amp;"_"&amp;$B123&amp;"_InsertData.sql")</f>
        <v>004.005_Dim3SchoolAddressList_InsertData.sql</v>
      </c>
    </row>
    <row r="124" spans="1:8" x14ac:dyDescent="0.35">
      <c r="A124" s="5">
        <v>166</v>
      </c>
      <c r="B124" t="s">
        <v>159</v>
      </c>
      <c r="D124" s="5">
        <v>4</v>
      </c>
      <c r="E124" t="s">
        <v>9</v>
      </c>
      <c r="F124" t="str">
        <f t="shared" si="1"/>
        <v>SELECT * FROM cdm_demo_gold.Dim3SchoolPhoneNumberList;</v>
      </c>
      <c r="G124" t="str">
        <f>IF($D124=0,"N/A",LEFT("000",MAX(3-LEN($D124),0))&amp;$D124&amp;"."&amp;LEFT("000",MAX(3-LEN(COUNTIFS($D$1:$D124,$D124)),0))&amp;COUNTIFS($D$1:$D124,$D124)&amp;"_"&amp;$B124&amp;"_SelectOnly.sql")</f>
        <v>004.006_Dim3SchoolPhoneNumberList_SelectOnly.sql</v>
      </c>
      <c r="H124" t="str">
        <f>IF($D124=0,"Drop-then-Create-SIF-tables.sql",LEFT("000",MAX(3-LEN($D124),0))&amp;$D124&amp;"."&amp;LEFT("000",MAX(3-LEN(COUNTIFS($D$1:$D124,$D124)),0))&amp;COUNTIFS($D$1:$D124,$D124)&amp;"_"&amp;$B124&amp;"_InsertData.sql")</f>
        <v>004.006_Dim3SchoolPhoneNumberList_InsertData.sql</v>
      </c>
    </row>
    <row r="125" spans="1:8" x14ac:dyDescent="0.35">
      <c r="A125" s="5">
        <v>167</v>
      </c>
      <c r="B125" t="s">
        <v>160</v>
      </c>
      <c r="D125" s="5">
        <v>4</v>
      </c>
      <c r="E125" t="s">
        <v>9</v>
      </c>
      <c r="F125" t="str">
        <f t="shared" si="1"/>
        <v>SELECT * FROM cdm_demo_gold.Dim3SchoolEmailList;</v>
      </c>
      <c r="G125" t="str">
        <f>IF($D125=0,"N/A",LEFT("000",MAX(3-LEN($D125),0))&amp;$D125&amp;"."&amp;LEFT("000",MAX(3-LEN(COUNTIFS($D$1:$D125,$D125)),0))&amp;COUNTIFS($D$1:$D125,$D125)&amp;"_"&amp;$B125&amp;"_SelectOnly.sql")</f>
        <v>004.007_Dim3SchoolEmailList_SelectOnly.sql</v>
      </c>
      <c r="H125" t="str">
        <f>IF($D125=0,"Drop-then-Create-SIF-tables.sql",LEFT("000",MAX(3-LEN($D125),0))&amp;$D125&amp;"."&amp;LEFT("000",MAX(3-LEN(COUNTIFS($D$1:$D125,$D125)),0))&amp;COUNTIFS($D$1:$D125,$D125)&amp;"_"&amp;$B125&amp;"_InsertData.sql")</f>
        <v>004.007_Dim3SchoolEmailList_InsertData.sql</v>
      </c>
    </row>
    <row r="126" spans="1:8" x14ac:dyDescent="0.35">
      <c r="A126" s="5">
        <v>168</v>
      </c>
      <c r="B126" t="s">
        <v>161</v>
      </c>
      <c r="D126" s="5">
        <v>4</v>
      </c>
      <c r="E126" t="s">
        <v>9</v>
      </c>
      <c r="F126" t="str">
        <f t="shared" si="1"/>
        <v>SELECT * FROM cdm_demo_gold.Dim3SchoolPrincipalPhoneNumberList;</v>
      </c>
      <c r="G126" t="str">
        <f>IF($D126=0,"N/A",LEFT("000",MAX(3-LEN($D126),0))&amp;$D126&amp;"."&amp;LEFT("000",MAX(3-LEN(COUNTIFS($D$1:$D126,$D126)),0))&amp;COUNTIFS($D$1:$D126,$D126)&amp;"_"&amp;$B126&amp;"_SelectOnly.sql")</f>
        <v>004.008_Dim3SchoolPrincipalPhoneNumberList_SelectOnly.sql</v>
      </c>
      <c r="H126" t="str">
        <f>IF($D126=0,"Drop-then-Create-SIF-tables.sql",LEFT("000",MAX(3-LEN($D126),0))&amp;$D126&amp;"."&amp;LEFT("000",MAX(3-LEN(COUNTIFS($D$1:$D126,$D126)),0))&amp;COUNTIFS($D$1:$D126,$D126)&amp;"_"&amp;$B126&amp;"_InsertData.sql")</f>
        <v>004.008_Dim3SchoolPrincipalPhoneNumberList_InsertData.sql</v>
      </c>
    </row>
    <row r="127" spans="1:8" x14ac:dyDescent="0.35">
      <c r="A127" s="5">
        <v>169</v>
      </c>
      <c r="B127" t="s">
        <v>162</v>
      </c>
      <c r="D127" s="5">
        <v>4</v>
      </c>
      <c r="E127" t="s">
        <v>9</v>
      </c>
      <c r="F127" t="str">
        <f t="shared" si="1"/>
        <v>SELECT * FROM cdm_demo_gold.Dim3SchoolPrincipalEmailList;</v>
      </c>
      <c r="G127" t="str">
        <f>IF($D127=0,"N/A",LEFT("000",MAX(3-LEN($D127),0))&amp;$D127&amp;"."&amp;LEFT("000",MAX(3-LEN(COUNTIFS($D$1:$D127,$D127)),0))&amp;COUNTIFS($D$1:$D127,$D127)&amp;"_"&amp;$B127&amp;"_SelectOnly.sql")</f>
        <v>004.009_Dim3SchoolPrincipalEmailList_SelectOnly.sql</v>
      </c>
      <c r="H127" t="str">
        <f>IF($D127=0,"Drop-then-Create-SIF-tables.sql",LEFT("000",MAX(3-LEN($D127),0))&amp;$D127&amp;"."&amp;LEFT("000",MAX(3-LEN(COUNTIFS($D$1:$D127,$D127)),0))&amp;COUNTIFS($D$1:$D127,$D127)&amp;"_"&amp;$B127&amp;"_InsertData.sql")</f>
        <v>004.009_Dim3SchoolPrincipalEmailList_InsertData.sql</v>
      </c>
    </row>
    <row r="128" spans="1:8" x14ac:dyDescent="0.35">
      <c r="A128" s="5">
        <v>170</v>
      </c>
      <c r="B128" t="s">
        <v>163</v>
      </c>
      <c r="D128" s="5">
        <v>4</v>
      </c>
      <c r="E128" t="s">
        <v>9</v>
      </c>
      <c r="F128" t="str">
        <f t="shared" si="1"/>
        <v>SELECT * FROM cdm_demo_gold.Dim3SchoolContactInfo;</v>
      </c>
      <c r="G128" t="str">
        <f>IF($D128=0,"N/A",LEFT("000",MAX(3-LEN($D128),0))&amp;$D128&amp;"."&amp;LEFT("000",MAX(3-LEN(COUNTIFS($D$1:$D128,$D128)),0))&amp;COUNTIFS($D$1:$D128,$D128)&amp;"_"&amp;$B128&amp;"_SelectOnly.sql")</f>
        <v>004.010_Dim3SchoolContactInfo_SelectOnly.sql</v>
      </c>
      <c r="H128" t="str">
        <f>IF($D128=0,"Drop-then-Create-SIF-tables.sql",LEFT("000",MAX(3-LEN($D128),0))&amp;$D128&amp;"."&amp;LEFT("000",MAX(3-LEN(COUNTIFS($D$1:$D128,$D128)),0))&amp;COUNTIFS($D$1:$D128,$D128)&amp;"_"&amp;$B128&amp;"_InsertData.sql")</f>
        <v>004.010_Dim3SchoolContactInfo_InsertData.sql</v>
      </c>
    </row>
    <row r="129" spans="1:8" x14ac:dyDescent="0.35">
      <c r="A129" s="5">
        <v>171</v>
      </c>
      <c r="B129" t="s">
        <v>164</v>
      </c>
      <c r="D129" s="5">
        <v>4</v>
      </c>
      <c r="E129" t="s">
        <v>9</v>
      </c>
      <c r="F129" t="str">
        <f t="shared" si="1"/>
        <v>SELECT * FROM cdm_demo_gold.Dim3SchoolCampus;</v>
      </c>
      <c r="G129" t="str">
        <f>IF($D129=0,"N/A",LEFT("000",MAX(3-LEN($D129),0))&amp;$D129&amp;"."&amp;LEFT("000",MAX(3-LEN(COUNTIFS($D$1:$D129,$D129)),0))&amp;COUNTIFS($D$1:$D129,$D129)&amp;"_"&amp;$B129&amp;"_SelectOnly.sql")</f>
        <v>004.011_Dim3SchoolCampus_SelectOnly.sql</v>
      </c>
      <c r="H129" t="str">
        <f>IF($D129=0,"Drop-then-Create-SIF-tables.sql",LEFT("000",MAX(3-LEN($D129),0))&amp;$D129&amp;"."&amp;LEFT("000",MAX(3-LEN(COUNTIFS($D$1:$D129,$D129)),0))&amp;COUNTIFS($D$1:$D129,$D129)&amp;"_"&amp;$B129&amp;"_InsertData.sql")</f>
        <v>004.011_Dim3SchoolCampus_InsertData.sql</v>
      </c>
    </row>
    <row r="130" spans="1:8" x14ac:dyDescent="0.35">
      <c r="A130" s="5">
        <v>172</v>
      </c>
      <c r="B130" t="s">
        <v>165</v>
      </c>
      <c r="D130" s="5">
        <v>4</v>
      </c>
      <c r="E130" t="s">
        <v>9</v>
      </c>
      <c r="F130" t="str">
        <f t="shared" si="1"/>
        <v>SELECT * FROM cdm_demo_gold.Dim3SchoolGroup;</v>
      </c>
      <c r="G130" t="str">
        <f>IF($D130=0,"N/A",LEFT("000",MAX(3-LEN($D130),0))&amp;$D130&amp;"."&amp;LEFT("000",MAX(3-LEN(COUNTIFS($D$1:$D130,$D130)),0))&amp;COUNTIFS($D$1:$D130,$D130)&amp;"_"&amp;$B130&amp;"_SelectOnly.sql")</f>
        <v>004.012_Dim3SchoolGroup_SelectOnly.sql</v>
      </c>
      <c r="H130" t="str">
        <f>IF($D130=0,"Drop-then-Create-SIF-tables.sql",LEFT("000",MAX(3-LEN($D130),0))&amp;$D130&amp;"."&amp;LEFT("000",MAX(3-LEN(COUNTIFS($D$1:$D130,$D130)),0))&amp;COUNTIFS($D$1:$D130,$D130)&amp;"_"&amp;$B130&amp;"_InsertData.sql")</f>
        <v>004.012_Dim3SchoolGroup_InsertData.sql</v>
      </c>
    </row>
    <row r="131" spans="1:8" x14ac:dyDescent="0.35">
      <c r="A131" s="5">
        <v>173</v>
      </c>
      <c r="B131" t="s">
        <v>166</v>
      </c>
      <c r="D131" s="5">
        <v>4</v>
      </c>
      <c r="E131" t="s">
        <v>9</v>
      </c>
      <c r="F131" t="str">
        <f t="shared" ref="F131:F194" si="2">"SELECT * FROM cdm_demo_gold."&amp;B131&amp;";"</f>
        <v>SELECT * FROM cdm_demo_gold.Dim3SchoolYearLevels;</v>
      </c>
      <c r="G131" t="str">
        <f>IF($D131=0,"N/A",LEFT("000",MAX(3-LEN($D131),0))&amp;$D131&amp;"."&amp;LEFT("000",MAX(3-LEN(COUNTIFS($D$1:$D131,$D131)),0))&amp;COUNTIFS($D$1:$D131,$D131)&amp;"_"&amp;$B131&amp;"_SelectOnly.sql")</f>
        <v>004.013_Dim3SchoolYearLevels_SelectOnly.sql</v>
      </c>
      <c r="H131" t="str">
        <f>IF($D131=0,"Drop-then-Create-SIF-tables.sql",LEFT("000",MAX(3-LEN($D131),0))&amp;$D131&amp;"."&amp;LEFT("000",MAX(3-LEN(COUNTIFS($D$1:$D131,$D131)),0))&amp;COUNTIFS($D$1:$D131,$D131)&amp;"_"&amp;$B131&amp;"_InsertData.sql")</f>
        <v>004.013_Dim3SchoolYearLevels_InsertData.sql</v>
      </c>
    </row>
    <row r="132" spans="1:8" x14ac:dyDescent="0.35">
      <c r="A132" s="5">
        <v>174</v>
      </c>
      <c r="B132" t="s">
        <v>167</v>
      </c>
      <c r="D132" s="5">
        <v>4</v>
      </c>
      <c r="E132" t="s">
        <v>9</v>
      </c>
      <c r="F132" t="str">
        <f t="shared" si="2"/>
        <v>SELECT * FROM cdm_demo_gold.Dim3SchoolEnrollmentByYearLevel;</v>
      </c>
      <c r="G132" t="str">
        <f>IF($D132=0,"N/A",LEFT("000",MAX(3-LEN($D132),0))&amp;$D132&amp;"."&amp;LEFT("000",MAX(3-LEN(COUNTIFS($D$1:$D132,$D132)),0))&amp;COUNTIFS($D$1:$D132,$D132)&amp;"_"&amp;$B132&amp;"_SelectOnly.sql")</f>
        <v>004.014_Dim3SchoolEnrollmentByYearLevel_SelectOnly.sql</v>
      </c>
      <c r="H132" t="str">
        <f>IF($D132=0,"Drop-then-Create-SIF-tables.sql",LEFT("000",MAX(3-LEN($D132),0))&amp;$D132&amp;"."&amp;LEFT("000",MAX(3-LEN(COUNTIFS($D$1:$D132,$D132)),0))&amp;COUNTIFS($D$1:$D132,$D132)&amp;"_"&amp;$B132&amp;"_InsertData.sql")</f>
        <v>004.014_Dim3SchoolEnrollmentByYearLevel_InsertData.sql</v>
      </c>
    </row>
    <row r="133" spans="1:8" x14ac:dyDescent="0.35">
      <c r="A133" s="5">
        <v>195</v>
      </c>
      <c r="B133" t="s">
        <v>168</v>
      </c>
      <c r="D133" s="5">
        <v>4</v>
      </c>
      <c r="E133" t="s">
        <v>9</v>
      </c>
      <c r="F133" t="str">
        <f t="shared" si="2"/>
        <v>SELECT * FROM cdm_demo_gold.Dim4SchoolContactAddressList;</v>
      </c>
      <c r="G133" t="str">
        <f>IF($D133=0,"N/A",LEFT("000",MAX(3-LEN($D133),0))&amp;$D133&amp;"."&amp;LEFT("000",MAX(3-LEN(COUNTIFS($D$1:$D133,$D133)),0))&amp;COUNTIFS($D$1:$D133,$D133)&amp;"_"&amp;$B133&amp;"_SelectOnly.sql")</f>
        <v>004.015_Dim4SchoolContactAddressList_SelectOnly.sql</v>
      </c>
      <c r="H133" t="str">
        <f>IF($D133=0,"Drop-then-Create-SIF-tables.sql",LEFT("000",MAX(3-LEN($D133),0))&amp;$D133&amp;"."&amp;LEFT("000",MAX(3-LEN(COUNTIFS($D$1:$D133,$D133)),0))&amp;COUNTIFS($D$1:$D133,$D133)&amp;"_"&amp;$B133&amp;"_InsertData.sql")</f>
        <v>004.015_Dim4SchoolContactAddressList_InsertData.sql</v>
      </c>
    </row>
    <row r="134" spans="1:8" x14ac:dyDescent="0.35">
      <c r="A134" s="5">
        <v>196</v>
      </c>
      <c r="B134" t="s">
        <v>169</v>
      </c>
      <c r="D134" s="5">
        <v>4</v>
      </c>
      <c r="E134" t="s">
        <v>9</v>
      </c>
      <c r="F134" t="str">
        <f t="shared" si="2"/>
        <v>SELECT * FROM cdm_demo_gold.Dim4SchoolContactPhoneNumberList;</v>
      </c>
      <c r="G134" t="str">
        <f>IF($D134=0,"N/A",LEFT("000",MAX(3-LEN($D134),0))&amp;$D134&amp;"."&amp;LEFT("000",MAX(3-LEN(COUNTIFS($D$1:$D134,$D134)),0))&amp;COUNTIFS($D$1:$D134,$D134)&amp;"_"&amp;$B134&amp;"_SelectOnly.sql")</f>
        <v>004.016_Dim4SchoolContactPhoneNumberList_SelectOnly.sql</v>
      </c>
      <c r="H134" t="str">
        <f>IF($D134=0,"Drop-then-Create-SIF-tables.sql",LEFT("000",MAX(3-LEN($D134),0))&amp;$D134&amp;"."&amp;LEFT("000",MAX(3-LEN(COUNTIFS($D$1:$D134,$D134)),0))&amp;COUNTIFS($D$1:$D134,$D134)&amp;"_"&amp;$B134&amp;"_InsertData.sql")</f>
        <v>004.016_Dim4SchoolContactPhoneNumberList_InsertData.sql</v>
      </c>
    </row>
    <row r="135" spans="1:8" x14ac:dyDescent="0.35">
      <c r="A135" s="5">
        <v>197</v>
      </c>
      <c r="B135" t="s">
        <v>170</v>
      </c>
      <c r="D135" s="5">
        <v>4</v>
      </c>
      <c r="E135" t="s">
        <v>9</v>
      </c>
      <c r="F135" t="str">
        <f t="shared" si="2"/>
        <v>SELECT * FROM cdm_demo_gold.Dim4SchoolContactEmailList;</v>
      </c>
      <c r="G135" t="str">
        <f>IF($D135=0,"N/A",LEFT("000",MAX(3-LEN($D135),0))&amp;$D135&amp;"."&amp;LEFT("000",MAX(3-LEN(COUNTIFS($D$1:$D135,$D135)),0))&amp;COUNTIFS($D$1:$D135,$D135)&amp;"_"&amp;$B135&amp;"_SelectOnly.sql")</f>
        <v>004.017_Dim4SchoolContactEmailList_SelectOnly.sql</v>
      </c>
      <c r="H135" t="str">
        <f>IF($D135=0,"Drop-then-Create-SIF-tables.sql",LEFT("000",MAX(3-LEN($D135),0))&amp;$D135&amp;"."&amp;LEFT("000",MAX(3-LEN(COUNTIFS($D$1:$D135,$D135)),0))&amp;COUNTIFS($D$1:$D135,$D135)&amp;"_"&amp;$B135&amp;"_InsertData.sql")</f>
        <v>004.017_Dim4SchoolContactEmailList_InsertData.sql</v>
      </c>
    </row>
    <row r="136" spans="1:8" x14ac:dyDescent="0.35">
      <c r="A136" s="5">
        <v>92</v>
      </c>
      <c r="B136" t="s">
        <v>171</v>
      </c>
      <c r="C136" s="1" t="s">
        <v>24</v>
      </c>
      <c r="D136" s="5">
        <v>5</v>
      </c>
      <c r="E136" t="s">
        <v>10</v>
      </c>
      <c r="F136" t="str">
        <f t="shared" si="2"/>
        <v>SELECT * FROM cdm_demo_gold.Dim1StudentPersonal;</v>
      </c>
      <c r="G136" t="str">
        <f>IF($D136=0,"N/A",LEFT("000",MAX(3-LEN($D136),0))&amp;$D136&amp;"."&amp;LEFT("000",MAX(3-LEN(COUNTIFS($D$1:$D136,$D136)),0))&amp;COUNTIFS($D$1:$D136,$D136)&amp;"_"&amp;$B136&amp;"_SelectOnly.sql")</f>
        <v>005.001_Dim1StudentPersonal_SelectOnly.sql</v>
      </c>
      <c r="H136" t="str">
        <f>IF($D136=0,"Drop-then-Create-SIF-tables.sql",LEFT("000",MAX(3-LEN($D136),0))&amp;$D136&amp;"."&amp;LEFT("000",MAX(3-LEN(COUNTIFS($D$1:$D136,$D136)),0))&amp;COUNTIFS($D$1:$D136,$D136)&amp;"_"&amp;$B136&amp;"_InsertData.sql")</f>
        <v>005.001_Dim1StudentPersonal_InsertData.sql</v>
      </c>
    </row>
    <row r="137" spans="1:8" x14ac:dyDescent="0.35">
      <c r="A137" s="5">
        <v>93</v>
      </c>
      <c r="B137" t="s">
        <v>172</v>
      </c>
      <c r="D137" s="5">
        <v>5</v>
      </c>
      <c r="E137" t="s">
        <v>10</v>
      </c>
      <c r="F137" t="str">
        <f t="shared" si="2"/>
        <v>SELECT * FROM cdm_demo_gold.Dim1StudentHouseholdContactInfo;</v>
      </c>
      <c r="G137" t="str">
        <f>IF($D137=0,"N/A",LEFT("000",MAX(3-LEN($D137),0))&amp;$D137&amp;"."&amp;LEFT("000",MAX(3-LEN(COUNTIFS($D$1:$D137,$D137)),0))&amp;COUNTIFS($D$1:$D137,$D137)&amp;"_"&amp;$B137&amp;"_SelectOnly.sql")</f>
        <v>005.002_Dim1StudentHouseholdContactInfo_SelectOnly.sql</v>
      </c>
      <c r="H137" t="str">
        <f>IF($D137=0,"Drop-then-Create-SIF-tables.sql",LEFT("000",MAX(3-LEN($D137),0))&amp;$D137&amp;"."&amp;LEFT("000",MAX(3-LEN(COUNTIFS($D$1:$D137,$D137)),0))&amp;COUNTIFS($D$1:$D137,$D137)&amp;"_"&amp;$B137&amp;"_InsertData.sql")</f>
        <v>005.002_Dim1StudentHouseholdContactInfo_InsertData.sql</v>
      </c>
    </row>
    <row r="138" spans="1:8" x14ac:dyDescent="0.35">
      <c r="A138" s="5">
        <v>118</v>
      </c>
      <c r="B138" t="s">
        <v>173</v>
      </c>
      <c r="D138" s="5">
        <v>5</v>
      </c>
      <c r="E138" t="s">
        <v>10</v>
      </c>
      <c r="F138" t="str">
        <f t="shared" si="2"/>
        <v>SELECT * FROM cdm_demo_gold.Dim2StudentList;</v>
      </c>
      <c r="G138" t="str">
        <f>IF($D138=0,"N/A",LEFT("000",MAX(3-LEN($D138),0))&amp;$D138&amp;"."&amp;LEFT("000",MAX(3-LEN(COUNTIFS($D$1:$D138,$D138)),0))&amp;COUNTIFS($D$1:$D138,$D138)&amp;"_"&amp;$B138&amp;"_SelectOnly.sql")</f>
        <v>005.003_Dim2StudentList_SelectOnly.sql</v>
      </c>
      <c r="H138" t="str">
        <f>IF($D138=0,"Drop-then-Create-SIF-tables.sql",LEFT("000",MAX(3-LEN($D138),0))&amp;$D138&amp;"."&amp;LEFT("000",MAX(3-LEN(COUNTIFS($D$1:$D138,$D138)),0))&amp;COUNTIFS($D$1:$D138,$D138)&amp;"_"&amp;$B138&amp;"_InsertData.sql")</f>
        <v>005.003_Dim2StudentList_InsertData.sql</v>
      </c>
    </row>
    <row r="139" spans="1:8" x14ac:dyDescent="0.35">
      <c r="A139" s="5">
        <v>119</v>
      </c>
      <c r="B139" t="s">
        <v>174</v>
      </c>
      <c r="D139" s="5">
        <v>5</v>
      </c>
      <c r="E139" t="s">
        <v>10</v>
      </c>
      <c r="F139" t="str">
        <f t="shared" si="2"/>
        <v>SELECT * FROM cdm_demo_gold.Dim2StudentAlertMessages;</v>
      </c>
      <c r="G139" t="str">
        <f>IF($D139=0,"N/A",LEFT("000",MAX(3-LEN($D139),0))&amp;$D139&amp;"."&amp;LEFT("000",MAX(3-LEN(COUNTIFS($D$1:$D139,$D139)),0))&amp;COUNTIFS($D$1:$D139,$D139)&amp;"_"&amp;$B139&amp;"_SelectOnly.sql")</f>
        <v>005.004_Dim2StudentAlertMessages_SelectOnly.sql</v>
      </c>
      <c r="H139" t="str">
        <f>IF($D139=0,"Drop-then-Create-SIF-tables.sql",LEFT("000",MAX(3-LEN($D139),0))&amp;$D139&amp;"."&amp;LEFT("000",MAX(3-LEN(COUNTIFS($D$1:$D139,$D139)),0))&amp;COUNTIFS($D$1:$D139,$D139)&amp;"_"&amp;$B139&amp;"_InsertData.sql")</f>
        <v>005.004_Dim2StudentAlertMessages_InsertData.sql</v>
      </c>
    </row>
    <row r="140" spans="1:8" x14ac:dyDescent="0.35">
      <c r="A140" s="5">
        <v>120</v>
      </c>
      <c r="B140" t="s">
        <v>175</v>
      </c>
      <c r="D140" s="5">
        <v>5</v>
      </c>
      <c r="E140" t="s">
        <v>10</v>
      </c>
      <c r="F140" t="str">
        <f t="shared" si="2"/>
        <v>SELECT * FROM cdm_demo_gold.Dim2StudentMedicalAlertMessages;</v>
      </c>
      <c r="G140" t="str">
        <f>IF($D140=0,"N/A",LEFT("000",MAX(3-LEN($D140),0))&amp;$D140&amp;"."&amp;LEFT("000",MAX(3-LEN(COUNTIFS($D$1:$D140,$D140)),0))&amp;COUNTIFS($D$1:$D140,$D140)&amp;"_"&amp;$B140&amp;"_SelectOnly.sql")</f>
        <v>005.005_Dim2StudentMedicalAlertMessages_SelectOnly.sql</v>
      </c>
      <c r="H140" t="str">
        <f>IF($D140=0,"Drop-then-Create-SIF-tables.sql",LEFT("000",MAX(3-LEN($D140),0))&amp;$D140&amp;"."&amp;LEFT("000",MAX(3-LEN(COUNTIFS($D$1:$D140,$D140)),0))&amp;COUNTIFS($D$1:$D140,$D140)&amp;"_"&amp;$B140&amp;"_InsertData.sql")</f>
        <v>005.005_Dim2StudentMedicalAlertMessages_InsertData.sql</v>
      </c>
    </row>
    <row r="141" spans="1:8" x14ac:dyDescent="0.35">
      <c r="A141" s="5">
        <v>121</v>
      </c>
      <c r="B141" t="s">
        <v>176</v>
      </c>
      <c r="D141" s="5">
        <v>5</v>
      </c>
      <c r="E141" t="s">
        <v>10</v>
      </c>
      <c r="F141" t="str">
        <f t="shared" si="2"/>
        <v>SELECT * FROM cdm_demo_gold.Dim2StudentElectronicIdList;</v>
      </c>
      <c r="G141" t="str">
        <f>IF($D141=0,"N/A",LEFT("000",MAX(3-LEN($D141),0))&amp;$D141&amp;"."&amp;LEFT("000",MAX(3-LEN(COUNTIFS($D$1:$D141,$D141)),0))&amp;COUNTIFS($D$1:$D141,$D141)&amp;"_"&amp;$B141&amp;"_SelectOnly.sql")</f>
        <v>005.006_Dim2StudentElectronicIdList_SelectOnly.sql</v>
      </c>
      <c r="H141" t="str">
        <f>IF($D141=0,"Drop-then-Create-SIF-tables.sql",LEFT("000",MAX(3-LEN($D141),0))&amp;$D141&amp;"."&amp;LEFT("000",MAX(3-LEN(COUNTIFS($D$1:$D141,$D141)),0))&amp;COUNTIFS($D$1:$D141,$D141)&amp;"_"&amp;$B141&amp;"_InsertData.sql")</f>
        <v>005.006_Dim2StudentElectronicIdList_InsertData.sql</v>
      </c>
    </row>
    <row r="142" spans="1:8" x14ac:dyDescent="0.35">
      <c r="A142" s="5">
        <v>122</v>
      </c>
      <c r="B142" t="s">
        <v>177</v>
      </c>
      <c r="D142" s="5">
        <v>5</v>
      </c>
      <c r="E142" t="s">
        <v>10</v>
      </c>
      <c r="F142" t="str">
        <f t="shared" si="2"/>
        <v>SELECT * FROM cdm_demo_gold.Dim2StudentOtherIdList;</v>
      </c>
      <c r="G142" t="str">
        <f>IF($D142=0,"N/A",LEFT("000",MAX(3-LEN($D142),0))&amp;$D142&amp;"."&amp;LEFT("000",MAX(3-LEN(COUNTIFS($D$1:$D142,$D142)),0))&amp;COUNTIFS($D$1:$D142,$D142)&amp;"_"&amp;$B142&amp;"_SelectOnly.sql")</f>
        <v>005.007_Dim2StudentOtherIdList_SelectOnly.sql</v>
      </c>
      <c r="H142" t="str">
        <f>IF($D142=0,"Drop-then-Create-SIF-tables.sql",LEFT("000",MAX(3-LEN($D142),0))&amp;$D142&amp;"."&amp;LEFT("000",MAX(3-LEN(COUNTIFS($D$1:$D142,$D142)),0))&amp;COUNTIFS($D$1:$D142,$D142)&amp;"_"&amp;$B142&amp;"_InsertData.sql")</f>
        <v>005.007_Dim2StudentOtherIdList_InsertData.sql</v>
      </c>
    </row>
    <row r="143" spans="1:8" x14ac:dyDescent="0.35">
      <c r="A143" s="5">
        <v>123</v>
      </c>
      <c r="B143" t="s">
        <v>178</v>
      </c>
      <c r="D143" s="5">
        <v>5</v>
      </c>
      <c r="E143" t="s">
        <v>10</v>
      </c>
      <c r="F143" t="str">
        <f t="shared" si="2"/>
        <v>SELECT * FROM cdm_demo_gold.Dim2StudentNames;</v>
      </c>
      <c r="G143" t="str">
        <f>IF($D143=0,"N/A",LEFT("000",MAX(3-LEN($D143),0))&amp;$D143&amp;"."&amp;LEFT("000",MAX(3-LEN(COUNTIFS($D$1:$D143,$D143)),0))&amp;COUNTIFS($D$1:$D143,$D143)&amp;"_"&amp;$B143&amp;"_SelectOnly.sql")</f>
        <v>005.008_Dim2StudentNames_SelectOnly.sql</v>
      </c>
      <c r="H143" t="str">
        <f>IF($D143=0,"Drop-then-Create-SIF-tables.sql",LEFT("000",MAX(3-LEN($D143),0))&amp;$D143&amp;"."&amp;LEFT("000",MAX(3-LEN(COUNTIFS($D$1:$D143,$D143)),0))&amp;COUNTIFS($D$1:$D143,$D143)&amp;"_"&amp;$B143&amp;"_InsertData.sql")</f>
        <v>005.008_Dim2StudentNames_InsertData.sql</v>
      </c>
    </row>
    <row r="144" spans="1:8" x14ac:dyDescent="0.35">
      <c r="A144" s="5">
        <v>124</v>
      </c>
      <c r="B144" t="s">
        <v>179</v>
      </c>
      <c r="D144" s="5">
        <v>5</v>
      </c>
      <c r="E144" t="s">
        <v>10</v>
      </c>
      <c r="F144" t="str">
        <f t="shared" si="2"/>
        <v>SELECT * FROM cdm_demo_gold.Dim2StudentDemographics;</v>
      </c>
      <c r="G144" t="str">
        <f>IF($D144=0,"N/A",LEFT("000",MAX(3-LEN($D144),0))&amp;$D144&amp;"."&amp;LEFT("000",MAX(3-LEN(COUNTIFS($D$1:$D144,$D144)),0))&amp;COUNTIFS($D$1:$D144,$D144)&amp;"_"&amp;$B144&amp;"_SelectOnly.sql")</f>
        <v>005.009_Dim2StudentDemographics_SelectOnly.sql</v>
      </c>
      <c r="H144" t="str">
        <f>IF($D144=0,"Drop-then-Create-SIF-tables.sql",LEFT("000",MAX(3-LEN($D144),0))&amp;$D144&amp;"."&amp;LEFT("000",MAX(3-LEN(COUNTIFS($D$1:$D144,$D144)),0))&amp;COUNTIFS($D$1:$D144,$D144)&amp;"_"&amp;$B144&amp;"_InsertData.sql")</f>
        <v>005.009_Dim2StudentDemographics_InsertData.sql</v>
      </c>
    </row>
    <row r="145" spans="1:8" x14ac:dyDescent="0.35">
      <c r="A145" s="5">
        <v>125</v>
      </c>
      <c r="B145" t="s">
        <v>180</v>
      </c>
      <c r="D145" s="5">
        <v>5</v>
      </c>
      <c r="E145" t="s">
        <v>10</v>
      </c>
      <c r="F145" t="str">
        <f t="shared" si="2"/>
        <v>SELECT * FROM cdm_demo_gold.Bridge2StudentCountriesOfCitizenship;</v>
      </c>
      <c r="G145" t="str">
        <f>IF($D145=0,"N/A",LEFT("000",MAX(3-LEN($D145),0))&amp;$D145&amp;"."&amp;LEFT("000",MAX(3-LEN(COUNTIFS($D$1:$D145,$D145)),0))&amp;COUNTIFS($D$1:$D145,$D145)&amp;"_"&amp;$B145&amp;"_SelectOnly.sql")</f>
        <v>005.010_Bridge2StudentCountriesOfCitizenship_SelectOnly.sql</v>
      </c>
      <c r="H145" t="str">
        <f>IF($D145=0,"Drop-then-Create-SIF-tables.sql",LEFT("000",MAX(3-LEN($D145),0))&amp;$D145&amp;"."&amp;LEFT("000",MAX(3-LEN(COUNTIFS($D$1:$D145,$D145)),0))&amp;COUNTIFS($D$1:$D145,$D145)&amp;"_"&amp;$B145&amp;"_InsertData.sql")</f>
        <v>005.010_Bridge2StudentCountriesOfCitizenship_InsertData.sql</v>
      </c>
    </row>
    <row r="146" spans="1:8" x14ac:dyDescent="0.35">
      <c r="A146" s="5">
        <v>126</v>
      </c>
      <c r="B146" t="s">
        <v>181</v>
      </c>
      <c r="D146" s="5">
        <v>5</v>
      </c>
      <c r="E146" t="s">
        <v>10</v>
      </c>
      <c r="F146" t="str">
        <f t="shared" si="2"/>
        <v>SELECT * FROM cdm_demo_gold.Bridge2StudentCountriesOfResidency;</v>
      </c>
      <c r="G146" t="str">
        <f>IF($D146=0,"N/A",LEFT("000",MAX(3-LEN($D146),0))&amp;$D146&amp;"."&amp;LEFT("000",MAX(3-LEN(COUNTIFS($D$1:$D146,$D146)),0))&amp;COUNTIFS($D$1:$D146,$D146)&amp;"_"&amp;$B146&amp;"_SelectOnly.sql")</f>
        <v>005.011_Bridge2StudentCountriesOfResidency_SelectOnly.sql</v>
      </c>
      <c r="H146" t="str">
        <f>IF($D146=0,"Drop-then-Create-SIF-tables.sql",LEFT("000",MAX(3-LEN($D146),0))&amp;$D146&amp;"."&amp;LEFT("000",MAX(3-LEN(COUNTIFS($D$1:$D146,$D146)),0))&amp;COUNTIFS($D$1:$D146,$D146)&amp;"_"&amp;$B146&amp;"_InsertData.sql")</f>
        <v>005.011_Bridge2StudentCountriesOfResidency_InsertData.sql</v>
      </c>
    </row>
    <row r="147" spans="1:8" x14ac:dyDescent="0.35">
      <c r="A147" s="5">
        <v>127</v>
      </c>
      <c r="B147" t="s">
        <v>182</v>
      </c>
      <c r="D147" s="5">
        <v>5</v>
      </c>
      <c r="E147" t="s">
        <v>10</v>
      </c>
      <c r="F147" t="str">
        <f t="shared" si="2"/>
        <v>SELECT * FROM cdm_demo_gold.Bridge2StudentLanguages;</v>
      </c>
      <c r="G147" t="str">
        <f>IF($D147=0,"N/A",LEFT("000",MAX(3-LEN($D147),0))&amp;$D147&amp;"."&amp;LEFT("000",MAX(3-LEN(COUNTIFS($D$1:$D147,$D147)),0))&amp;COUNTIFS($D$1:$D147,$D147)&amp;"_"&amp;$B147&amp;"_SelectOnly.sql")</f>
        <v>005.012_Bridge2StudentLanguages_SelectOnly.sql</v>
      </c>
      <c r="H147" t="str">
        <f>IF($D147=0,"Drop-then-Create-SIF-tables.sql",LEFT("000",MAX(3-LEN($D147),0))&amp;$D147&amp;"."&amp;LEFT("000",MAX(3-LEN(COUNTIFS($D$1:$D147,$D147)),0))&amp;COUNTIFS($D$1:$D147,$D147)&amp;"_"&amp;$B147&amp;"_InsertData.sql")</f>
        <v>005.012_Bridge2StudentLanguages_InsertData.sql</v>
      </c>
    </row>
    <row r="148" spans="1:8" x14ac:dyDescent="0.35">
      <c r="A148" s="5">
        <v>128</v>
      </c>
      <c r="B148" t="s">
        <v>183</v>
      </c>
      <c r="D148" s="5">
        <v>5</v>
      </c>
      <c r="E148" t="s">
        <v>10</v>
      </c>
      <c r="F148" t="str">
        <f t="shared" si="2"/>
        <v>SELECT * FROM cdm_demo_gold.Dim2StudentReligiousEvent;</v>
      </c>
      <c r="G148" t="str">
        <f>IF($D148=0,"N/A",LEFT("000",MAX(3-LEN($D148),0))&amp;$D148&amp;"."&amp;LEFT("000",MAX(3-LEN(COUNTIFS($D$1:$D148,$D148)),0))&amp;COUNTIFS($D$1:$D148,$D148)&amp;"_"&amp;$B148&amp;"_SelectOnly.sql")</f>
        <v>005.013_Dim2StudentReligiousEvent_SelectOnly.sql</v>
      </c>
      <c r="H148" t="str">
        <f>IF($D148=0,"Drop-then-Create-SIF-tables.sql",LEFT("000",MAX(3-LEN($D148),0))&amp;$D148&amp;"."&amp;LEFT("000",MAX(3-LEN(COUNTIFS($D$1:$D148,$D148)),0))&amp;COUNTIFS($D$1:$D148,$D148)&amp;"_"&amp;$B148&amp;"_InsertData.sql")</f>
        <v>005.013_Dim2StudentReligiousEvent_InsertData.sql</v>
      </c>
    </row>
    <row r="149" spans="1:8" x14ac:dyDescent="0.35">
      <c r="A149" s="5">
        <v>129</v>
      </c>
      <c r="B149" t="s">
        <v>184</v>
      </c>
      <c r="D149" s="5">
        <v>5</v>
      </c>
      <c r="E149" t="s">
        <v>10</v>
      </c>
      <c r="F149" t="str">
        <f t="shared" si="2"/>
        <v>SELECT * FROM cdm_demo_gold.Dim2StudentPassport;</v>
      </c>
      <c r="G149" t="str">
        <f>IF($D149=0,"N/A",LEFT("000",MAX(3-LEN($D149),0))&amp;$D149&amp;"."&amp;LEFT("000",MAX(3-LEN(COUNTIFS($D$1:$D149,$D149)),0))&amp;COUNTIFS($D$1:$D149,$D149)&amp;"_"&amp;$B149&amp;"_SelectOnly.sql")</f>
        <v>005.014_Dim2StudentPassport_SelectOnly.sql</v>
      </c>
      <c r="H149" t="str">
        <f>IF($D149=0,"Drop-then-Create-SIF-tables.sql",LEFT("000",MAX(3-LEN($D149),0))&amp;$D149&amp;"."&amp;LEFT("000",MAX(3-LEN(COUNTIFS($D$1:$D149,$D149)),0))&amp;COUNTIFS($D$1:$D149,$D149)&amp;"_"&amp;$B149&amp;"_InsertData.sql")</f>
        <v>005.014_Dim2StudentPassport_InsertData.sql</v>
      </c>
    </row>
    <row r="150" spans="1:8" x14ac:dyDescent="0.35">
      <c r="A150" s="5">
        <v>130</v>
      </c>
      <c r="B150" t="s">
        <v>185</v>
      </c>
      <c r="D150" s="5">
        <v>5</v>
      </c>
      <c r="E150" t="s">
        <v>10</v>
      </c>
      <c r="F150" t="str">
        <f t="shared" si="2"/>
        <v>SELECT * FROM cdm_demo_gold.Dim2StudentAddressList;</v>
      </c>
      <c r="G150" t="str">
        <f>IF($D150=0,"N/A",LEFT("000",MAX(3-LEN($D150),0))&amp;$D150&amp;"."&amp;LEFT("000",MAX(3-LEN(COUNTIFS($D$1:$D150,$D150)),0))&amp;COUNTIFS($D$1:$D150,$D150)&amp;"_"&amp;$B150&amp;"_SelectOnly.sql")</f>
        <v>005.015_Dim2StudentAddressList_SelectOnly.sql</v>
      </c>
      <c r="H150" t="str">
        <f>IF($D150=0,"Drop-then-Create-SIF-tables.sql",LEFT("000",MAX(3-LEN($D150),0))&amp;$D150&amp;"."&amp;LEFT("000",MAX(3-LEN(COUNTIFS($D$1:$D150,$D150)),0))&amp;COUNTIFS($D$1:$D150,$D150)&amp;"_"&amp;$B150&amp;"_InsertData.sql")</f>
        <v>005.015_Dim2StudentAddressList_InsertData.sql</v>
      </c>
    </row>
    <row r="151" spans="1:8" x14ac:dyDescent="0.35">
      <c r="A151" s="5">
        <v>131</v>
      </c>
      <c r="B151" t="s">
        <v>186</v>
      </c>
      <c r="D151" s="5">
        <v>5</v>
      </c>
      <c r="E151" t="s">
        <v>10</v>
      </c>
      <c r="F151" t="str">
        <f t="shared" si="2"/>
        <v>SELECT * FROM cdm_demo_gold.Dim2StudentPhoneNumberList;</v>
      </c>
      <c r="G151" t="str">
        <f>IF($D151=0,"N/A",LEFT("000",MAX(3-LEN($D151),0))&amp;$D151&amp;"."&amp;LEFT("000",MAX(3-LEN(COUNTIFS($D$1:$D151,$D151)),0))&amp;COUNTIFS($D$1:$D151,$D151)&amp;"_"&amp;$B151&amp;"_SelectOnly.sql")</f>
        <v>005.016_Dim2StudentPhoneNumberList_SelectOnly.sql</v>
      </c>
      <c r="H151" t="str">
        <f>IF($D151=0,"Drop-then-Create-SIF-tables.sql",LEFT("000",MAX(3-LEN($D151),0))&amp;$D151&amp;"."&amp;LEFT("000",MAX(3-LEN(COUNTIFS($D$1:$D151,$D151)),0))&amp;COUNTIFS($D$1:$D151,$D151)&amp;"_"&amp;$B151&amp;"_InsertData.sql")</f>
        <v>005.016_Dim2StudentPhoneNumberList_InsertData.sql</v>
      </c>
    </row>
    <row r="152" spans="1:8" x14ac:dyDescent="0.35">
      <c r="A152" s="5">
        <v>132</v>
      </c>
      <c r="B152" t="s">
        <v>187</v>
      </c>
      <c r="D152" s="5">
        <v>5</v>
      </c>
      <c r="E152" t="s">
        <v>10</v>
      </c>
      <c r="F152" t="str">
        <f t="shared" si="2"/>
        <v>SELECT * FROM cdm_demo_gold.Dim2StudentEmailList;</v>
      </c>
      <c r="G152" t="str">
        <f>IF($D152=0,"N/A",LEFT("000",MAX(3-LEN($D152),0))&amp;$D152&amp;"."&amp;LEFT("000",MAX(3-LEN(COUNTIFS($D$1:$D152,$D152)),0))&amp;COUNTIFS($D$1:$D152,$D152)&amp;"_"&amp;$B152&amp;"_SelectOnly.sql")</f>
        <v>005.017_Dim2StudentEmailList_SelectOnly.sql</v>
      </c>
      <c r="H152" t="str">
        <f>IF($D152=0,"Drop-then-Create-SIF-tables.sql",LEFT("000",MAX(3-LEN($D152),0))&amp;$D152&amp;"."&amp;LEFT("000",MAX(3-LEN(COUNTIFS($D$1:$D152,$D152)),0))&amp;COUNTIFS($D$1:$D152,$D152)&amp;"_"&amp;$B152&amp;"_InsertData.sql")</f>
        <v>005.017_Dim2StudentEmailList_InsertData.sql</v>
      </c>
    </row>
    <row r="153" spans="1:8" x14ac:dyDescent="0.35">
      <c r="A153" s="5">
        <v>133</v>
      </c>
      <c r="B153" t="s">
        <v>188</v>
      </c>
      <c r="D153" s="5">
        <v>5</v>
      </c>
      <c r="E153" t="s">
        <v>10</v>
      </c>
      <c r="F153" t="str">
        <f t="shared" si="2"/>
        <v>SELECT * FROM cdm_demo_gold.Bridge2StudentHouseholdContactInfo;</v>
      </c>
      <c r="G153" t="str">
        <f>IF($D153=0,"N/A",LEFT("000",MAX(3-LEN($D153),0))&amp;$D153&amp;"."&amp;LEFT("000",MAX(3-LEN(COUNTIFS($D$1:$D153,$D153)),0))&amp;COUNTIFS($D$1:$D153,$D153)&amp;"_"&amp;$B153&amp;"_SelectOnly.sql")</f>
        <v>005.018_Bridge2StudentHouseholdContactInfo_SelectOnly.sql</v>
      </c>
      <c r="H153" t="str">
        <f>IF($D153=0,"Drop-then-Create-SIF-tables.sql",LEFT("000",MAX(3-LEN($D153),0))&amp;$D153&amp;"."&amp;LEFT("000",MAX(3-LEN(COUNTIFS($D$1:$D153,$D153)),0))&amp;COUNTIFS($D$1:$D153,$D153)&amp;"_"&amp;$B153&amp;"_InsertData.sql")</f>
        <v>005.018_Bridge2StudentHouseholdContactInfo_InsertData.sql</v>
      </c>
    </row>
    <row r="154" spans="1:8" x14ac:dyDescent="0.35">
      <c r="A154" s="5">
        <v>134</v>
      </c>
      <c r="B154" t="s">
        <v>189</v>
      </c>
      <c r="D154" s="5">
        <v>5</v>
      </c>
      <c r="E154" t="s">
        <v>10</v>
      </c>
      <c r="F154" t="str">
        <f t="shared" si="2"/>
        <v>SELECT * FROM cdm_demo_gold.Dim2StudentHouseholdContactAddressList;</v>
      </c>
      <c r="G154" t="str">
        <f>IF($D154=0,"N/A",LEFT("000",MAX(3-LEN($D154),0))&amp;$D154&amp;"."&amp;LEFT("000",MAX(3-LEN(COUNTIFS($D$1:$D154,$D154)),0))&amp;COUNTIFS($D$1:$D154,$D154)&amp;"_"&amp;$B154&amp;"_SelectOnly.sql")</f>
        <v>005.019_Dim2StudentHouseholdContactAddressList_SelectOnly.sql</v>
      </c>
      <c r="H154" t="str">
        <f>IF($D154=0,"Drop-then-Create-SIF-tables.sql",LEFT("000",MAX(3-LEN($D154),0))&amp;$D154&amp;"."&amp;LEFT("000",MAX(3-LEN(COUNTIFS($D$1:$D154,$D154)),0))&amp;COUNTIFS($D$1:$D154,$D154)&amp;"_"&amp;$B154&amp;"_InsertData.sql")</f>
        <v>005.019_Dim2StudentHouseholdContactAddressList_InsertData.sql</v>
      </c>
    </row>
    <row r="155" spans="1:8" x14ac:dyDescent="0.35">
      <c r="A155" s="5">
        <v>135</v>
      </c>
      <c r="B155" t="s">
        <v>190</v>
      </c>
      <c r="D155" s="5">
        <v>5</v>
      </c>
      <c r="E155" t="s">
        <v>10</v>
      </c>
      <c r="F155" t="str">
        <f t="shared" si="2"/>
        <v>SELECT * FROM cdm_demo_gold.Dim2StudentHouseholdContactPhoneNumberList;</v>
      </c>
      <c r="G155" t="str">
        <f>IF($D155=0,"N/A",LEFT("000",MAX(3-LEN($D155),0))&amp;$D155&amp;"."&amp;LEFT("000",MAX(3-LEN(COUNTIFS($D$1:$D155,$D155)),0))&amp;COUNTIFS($D$1:$D155,$D155)&amp;"_"&amp;$B155&amp;"_SelectOnly.sql")</f>
        <v>005.020_Dim2StudentHouseholdContactPhoneNumberList_SelectOnly.sql</v>
      </c>
      <c r="H155" t="str">
        <f>IF($D155=0,"Drop-then-Create-SIF-tables.sql",LEFT("000",MAX(3-LEN($D155),0))&amp;$D155&amp;"."&amp;LEFT("000",MAX(3-LEN(COUNTIFS($D$1:$D155,$D155)),0))&amp;COUNTIFS($D$1:$D155,$D155)&amp;"_"&amp;$B155&amp;"_InsertData.sql")</f>
        <v>005.020_Dim2StudentHouseholdContactPhoneNumberList_InsertData.sql</v>
      </c>
    </row>
    <row r="156" spans="1:8" x14ac:dyDescent="0.35">
      <c r="A156" s="5">
        <v>136</v>
      </c>
      <c r="B156" t="s">
        <v>191</v>
      </c>
      <c r="D156" s="5">
        <v>5</v>
      </c>
      <c r="E156" t="s">
        <v>10</v>
      </c>
      <c r="F156" t="str">
        <f t="shared" si="2"/>
        <v>SELECT * FROM cdm_demo_gold.Dim2StudentHouseholdContactEmailList;</v>
      </c>
      <c r="G156" t="str">
        <f>IF($D156=0,"N/A",LEFT("000",MAX(3-LEN($D156),0))&amp;$D156&amp;"."&amp;LEFT("000",MAX(3-LEN(COUNTIFS($D$1:$D156,$D156)),0))&amp;COUNTIFS($D$1:$D156,$D156)&amp;"_"&amp;$B156&amp;"_SelectOnly.sql")</f>
        <v>005.021_Dim2StudentHouseholdContactEmailList_SelectOnly.sql</v>
      </c>
      <c r="H156" t="str">
        <f>IF($D156=0,"Drop-then-Create-SIF-tables.sql",LEFT("000",MAX(3-LEN($D156),0))&amp;$D156&amp;"."&amp;LEFT("000",MAX(3-LEN(COUNTIFS($D$1:$D156,$D156)),0))&amp;COUNTIFS($D$1:$D156,$D156)&amp;"_"&amp;$B156&amp;"_InsertData.sql")</f>
        <v>005.021_Dim2StudentHouseholdContactEmailList_InsertData.sql</v>
      </c>
    </row>
    <row r="157" spans="1:8" x14ac:dyDescent="0.35">
      <c r="A157" s="5">
        <v>194</v>
      </c>
      <c r="B157" t="s">
        <v>192</v>
      </c>
      <c r="D157" s="5">
        <v>5</v>
      </c>
      <c r="E157" t="s">
        <v>10</v>
      </c>
      <c r="F157" t="str">
        <f t="shared" si="2"/>
        <v>SELECT * FROM cdm_demo_gold.Dim4StudentPersonalMostRecent;</v>
      </c>
      <c r="G157" t="str">
        <f>IF($D157=0,"N/A",LEFT("000",MAX(3-LEN($D157),0))&amp;$D157&amp;"."&amp;LEFT("000",MAX(3-LEN(COUNTIFS($D$1:$D157,$D157)),0))&amp;COUNTIFS($D$1:$D157,$D157)&amp;"_"&amp;$B157&amp;"_SelectOnly.sql")</f>
        <v>005.022_Dim4StudentPersonalMostRecent_SelectOnly.sql</v>
      </c>
      <c r="H157" t="str">
        <f>IF($D157=0,"Drop-then-Create-SIF-tables.sql",LEFT("000",MAX(3-LEN($D157),0))&amp;$D157&amp;"."&amp;LEFT("000",MAX(3-LEN(COUNTIFS($D$1:$D157,$D157)),0))&amp;COUNTIFS($D$1:$D157,$D157)&amp;"_"&amp;$B157&amp;"_InsertData.sql")</f>
        <v>005.022_Dim4StudentPersonalMostRecent_InsertData.sql</v>
      </c>
    </row>
    <row r="158" spans="1:8" x14ac:dyDescent="0.35">
      <c r="A158" s="5">
        <v>180</v>
      </c>
      <c r="B158" t="s">
        <v>193</v>
      </c>
      <c r="C158" s="1" t="s">
        <v>24</v>
      </c>
      <c r="D158" s="5">
        <v>6</v>
      </c>
      <c r="E158" t="s">
        <v>11</v>
      </c>
      <c r="F158" t="str">
        <f t="shared" si="2"/>
        <v>SELECT * FROM cdm_demo_gold.Fact3StudentSchoolEnrollment;</v>
      </c>
      <c r="G158" t="str">
        <f>IF($D158=0,"N/A",LEFT("000",MAX(3-LEN($D158),0))&amp;$D158&amp;"."&amp;LEFT("000",MAX(3-LEN(COUNTIFS($D$1:$D158,$D158)),0))&amp;COUNTIFS($D$1:$D158,$D158)&amp;"_"&amp;$B158&amp;"_SelectOnly.sql")</f>
        <v>006.001_Fact3StudentSchoolEnrollment_SelectOnly.sql</v>
      </c>
      <c r="H158" t="str">
        <f>IF($D158=0,"Drop-then-Create-SIF-tables.sql",LEFT("000",MAX(3-LEN($D158),0))&amp;$D158&amp;"."&amp;LEFT("000",MAX(3-LEN(COUNTIFS($D$1:$D158,$D158)),0))&amp;COUNTIFS($D$1:$D158,$D158)&amp;"_"&amp;$B158&amp;"_InsertData.sql")</f>
        <v>006.001_Fact3StudentSchoolEnrollment_InsertData.sql</v>
      </c>
    </row>
    <row r="159" spans="1:8" x14ac:dyDescent="0.35">
      <c r="A159" s="5">
        <v>210</v>
      </c>
      <c r="B159" t="s">
        <v>194</v>
      </c>
      <c r="D159" s="5">
        <v>6</v>
      </c>
      <c r="E159" t="s">
        <v>11</v>
      </c>
      <c r="F159" t="str">
        <f t="shared" si="2"/>
        <v>SELECT * FROM cdm_demo_gold.Fact4StudentSchoolEnrollmentOtherCodes;</v>
      </c>
      <c r="G159" t="str">
        <f>IF($D159=0,"N/A",LEFT("000",MAX(3-LEN($D159),0))&amp;$D159&amp;"."&amp;LEFT("000",MAX(3-LEN(COUNTIFS($D$1:$D159,$D159)),0))&amp;COUNTIFS($D$1:$D159,$D159)&amp;"_"&amp;$B159&amp;"_SelectOnly.sql")</f>
        <v>006.002_Fact4StudentSchoolEnrollmentOtherCodes_SelectOnly.sql</v>
      </c>
      <c r="H159" t="str">
        <f>IF($D159=0,"Drop-then-Create-SIF-tables.sql",LEFT("000",MAX(3-LEN($D159),0))&amp;$D159&amp;"."&amp;LEFT("000",MAX(3-LEN(COUNTIFS($D$1:$D159,$D159)),0))&amp;COUNTIFS($D$1:$D159,$D159)&amp;"_"&amp;$B159&amp;"_InsertData.sql")</f>
        <v>006.002_Fact4StudentSchoolEnrollmentOtherCodes_InsertData.sql</v>
      </c>
    </row>
    <row r="160" spans="1:8" x14ac:dyDescent="0.35">
      <c r="A160" s="5">
        <v>211</v>
      </c>
      <c r="B160" t="s">
        <v>195</v>
      </c>
      <c r="D160" s="5">
        <v>6</v>
      </c>
      <c r="E160" t="s">
        <v>11</v>
      </c>
      <c r="F160" t="str">
        <f t="shared" si="2"/>
        <v>SELECT * FROM cdm_demo_gold.Fact4StudentSchoolEnrollmentStudentGroup;</v>
      </c>
      <c r="G160" t="str">
        <f>IF($D160=0,"N/A",LEFT("000",MAX(3-LEN($D160),0))&amp;$D160&amp;"."&amp;LEFT("000",MAX(3-LEN(COUNTIFS($D$1:$D160,$D160)),0))&amp;COUNTIFS($D$1:$D160,$D160)&amp;"_"&amp;$B160&amp;"_SelectOnly.sql")</f>
        <v>006.003_Fact4StudentSchoolEnrollmentStudentGroup_SelectOnly.sql</v>
      </c>
      <c r="H160" t="str">
        <f>IF($D160=0,"Drop-then-Create-SIF-tables.sql",LEFT("000",MAX(3-LEN($D160),0))&amp;$D160&amp;"."&amp;LEFT("000",MAX(3-LEN(COUNTIFS($D$1:$D160,$D160)),0))&amp;COUNTIFS($D$1:$D160,$D160)&amp;"_"&amp;$B160&amp;"_InsertData.sql")</f>
        <v>006.003_Fact4StudentSchoolEnrollmentStudentGroup_InsertData.sql</v>
      </c>
    </row>
    <row r="161" spans="1:8" x14ac:dyDescent="0.35">
      <c r="A161" s="5">
        <v>212</v>
      </c>
      <c r="B161" t="s">
        <v>196</v>
      </c>
      <c r="D161" s="5">
        <v>6</v>
      </c>
      <c r="E161" t="s">
        <v>11</v>
      </c>
      <c r="F161" t="str">
        <f t="shared" si="2"/>
        <v>SELECT * FROM cdm_demo_gold.Fact4StudentSchoolEnrollmentPublishingPermissions;</v>
      </c>
      <c r="G161" t="str">
        <f>IF($D161=0,"N/A",LEFT("000",MAX(3-LEN($D161),0))&amp;$D161&amp;"."&amp;LEFT("000",MAX(3-LEN(COUNTIFS($D$1:$D161,$D161)),0))&amp;COUNTIFS($D$1:$D161,$D161)&amp;"_"&amp;$B161&amp;"_SelectOnly.sql")</f>
        <v>006.004_Fact4StudentSchoolEnrollmentPublishingPermissions_SelectOnly.sql</v>
      </c>
      <c r="H161" t="str">
        <f>IF($D161=0,"Drop-then-Create-SIF-tables.sql",LEFT("000",MAX(3-LEN($D161),0))&amp;$D161&amp;"."&amp;LEFT("000",MAX(3-LEN(COUNTIFS($D$1:$D161,$D161)),0))&amp;COUNTIFS($D$1:$D161,$D161)&amp;"_"&amp;$B161&amp;"_InsertData.sql")</f>
        <v>006.004_Fact4StudentSchoolEnrollmentPublishingPermissions_InsertData.sql</v>
      </c>
    </row>
    <row r="162" spans="1:8" x14ac:dyDescent="0.35">
      <c r="A162" s="5">
        <v>237</v>
      </c>
      <c r="B162" t="s">
        <v>197</v>
      </c>
      <c r="D162" s="5">
        <v>6</v>
      </c>
      <c r="E162" t="s">
        <v>11</v>
      </c>
      <c r="F162" t="str">
        <f t="shared" si="2"/>
        <v>SELECT * FROM cdm_demo_gold.Fact6StudentSubjectChoice;</v>
      </c>
      <c r="G162" t="str">
        <f>IF($D162=0,"N/A",LEFT("000",MAX(3-LEN($D162),0))&amp;$D162&amp;"."&amp;LEFT("000",MAX(3-LEN(COUNTIFS($D$1:$D162,$D162)),0))&amp;COUNTIFS($D$1:$D162,$D162)&amp;"_"&amp;$B162&amp;"_SelectOnly.sql")</f>
        <v>006.005_Fact6StudentSubjectChoice_SelectOnly.sql</v>
      </c>
      <c r="H162" t="str">
        <f>IF($D162=0,"Drop-then-Create-SIF-tables.sql",LEFT("000",MAX(3-LEN($D162),0))&amp;$D162&amp;"."&amp;LEFT("000",MAX(3-LEN(COUNTIFS($D$1:$D162,$D162)),0))&amp;COUNTIFS($D$1:$D162,$D162)&amp;"_"&amp;$B162&amp;"_InsertData.sql")</f>
        <v>006.005_Fact6StudentSubjectChoice_InsertData.sql</v>
      </c>
    </row>
    <row r="163" spans="1:8" x14ac:dyDescent="0.35">
      <c r="A163" s="5">
        <v>238</v>
      </c>
      <c r="B163" t="s">
        <v>198</v>
      </c>
      <c r="D163" s="5">
        <v>6</v>
      </c>
      <c r="E163" t="s">
        <v>11</v>
      </c>
      <c r="F163" t="str">
        <f t="shared" si="2"/>
        <v>SELECT * FROM cdm_demo_gold.Fact6StudentSubjectChoiceOtherCode;</v>
      </c>
      <c r="G163" t="str">
        <f>IF($D163=0,"N/A",LEFT("000",MAX(3-LEN($D163),0))&amp;$D163&amp;"."&amp;LEFT("000",MAX(3-LEN(COUNTIFS($D$1:$D163,$D163)),0))&amp;COUNTIFS($D$1:$D163,$D163)&amp;"_"&amp;$B163&amp;"_SelectOnly.sql")</f>
        <v>006.006_Fact6StudentSubjectChoiceOtherCode_SelectOnly.sql</v>
      </c>
      <c r="H163" t="str">
        <f>IF($D163=0,"Drop-then-Create-SIF-tables.sql",LEFT("000",MAX(3-LEN($D163),0))&amp;$D163&amp;"."&amp;LEFT("000",MAX(3-LEN(COUNTIFS($D$1:$D163,$D163)),0))&amp;COUNTIFS($D$1:$D163,$D163)&amp;"_"&amp;$B163&amp;"_InsertData.sql")</f>
        <v>006.006_Fact6StudentSubjectChoiceOtherCode_InsertData.sql</v>
      </c>
    </row>
    <row r="164" spans="1:8" x14ac:dyDescent="0.35">
      <c r="A164" s="5">
        <v>178</v>
      </c>
      <c r="B164" t="s">
        <v>199</v>
      </c>
      <c r="D164" s="5">
        <v>7</v>
      </c>
      <c r="E164" t="s">
        <v>12</v>
      </c>
      <c r="F164" t="str">
        <f t="shared" si="2"/>
        <v>SELECT * FROM cdm_demo_gold.Fact3StaffAssignment;</v>
      </c>
      <c r="G164" t="str">
        <f>IF($D164=0,"N/A",LEFT("000",MAX(3-LEN($D164),0))&amp;$D164&amp;"."&amp;LEFT("000",MAX(3-LEN(COUNTIFS($D$1:$D164,$D164)),0))&amp;COUNTIFS($D$1:$D164,$D164)&amp;"_"&amp;$B164&amp;"_SelectOnly.sql")</f>
        <v>007.001_Fact3StaffAssignment_SelectOnly.sql</v>
      </c>
      <c r="H164" t="str">
        <f>IF($D164=0,"Drop-then-Create-SIF-tables.sql",LEFT("000",MAX(3-LEN($D164),0))&amp;$D164&amp;"."&amp;LEFT("000",MAX(3-LEN(COUNTIFS($D$1:$D164,$D164)),0))&amp;COUNTIFS($D$1:$D164,$D164)&amp;"_"&amp;$B164&amp;"_InsertData.sql")</f>
        <v>007.001_Fact3StaffAssignment_InsertData.sql</v>
      </c>
    </row>
    <row r="165" spans="1:8" x14ac:dyDescent="0.35">
      <c r="A165" s="5">
        <v>205</v>
      </c>
      <c r="B165" t="s">
        <v>200</v>
      </c>
      <c r="D165" s="5">
        <v>7</v>
      </c>
      <c r="E165" t="s">
        <v>12</v>
      </c>
      <c r="F165" t="str">
        <f t="shared" si="2"/>
        <v>SELECT * FROM cdm_demo_gold.Fact4StaffAssignmentActivityExtension;</v>
      </c>
      <c r="G165" t="str">
        <f>IF($D165=0,"N/A",LEFT("000",MAX(3-LEN($D165),0))&amp;$D165&amp;"."&amp;LEFT("000",MAX(3-LEN(COUNTIFS($D$1:$D165,$D165)),0))&amp;COUNTIFS($D$1:$D165,$D165)&amp;"_"&amp;$B165&amp;"_SelectOnly.sql")</f>
        <v>007.002_Fact4StaffAssignmentActivityExtension_SelectOnly.sql</v>
      </c>
      <c r="H165" t="str">
        <f>IF($D165=0,"Drop-then-Create-SIF-tables.sql",LEFT("000",MAX(3-LEN($D165),0))&amp;$D165&amp;"."&amp;LEFT("000",MAX(3-LEN(COUNTIFS($D$1:$D165,$D165)),0))&amp;COUNTIFS($D$1:$D165,$D165)&amp;"_"&amp;$B165&amp;"_InsertData.sql")</f>
        <v>007.002_Fact4StaffAssignmentActivityExtension_InsertData.sql</v>
      </c>
    </row>
    <row r="166" spans="1:8" x14ac:dyDescent="0.35">
      <c r="A166" s="5">
        <v>206</v>
      </c>
      <c r="B166" t="s">
        <v>201</v>
      </c>
      <c r="D166" s="5">
        <v>7</v>
      </c>
      <c r="E166" t="s">
        <v>12</v>
      </c>
      <c r="F166" t="str">
        <f t="shared" si="2"/>
        <v>SELECT * FROM cdm_demo_gold.Fact4StaffAssignmentActivityExtensionOtherCode;</v>
      </c>
      <c r="G166" t="str">
        <f>IF($D166=0,"N/A",LEFT("000",MAX(3-LEN($D166),0))&amp;$D166&amp;"."&amp;LEFT("000",MAX(3-LEN(COUNTIFS($D$1:$D166,$D166)),0))&amp;COUNTIFS($D$1:$D166,$D166)&amp;"_"&amp;$B166&amp;"_SelectOnly.sql")</f>
        <v>007.003_Fact4StaffAssignmentActivityExtensionOtherCode_SelectOnly.sql</v>
      </c>
      <c r="H166" t="str">
        <f>IF($D166=0,"Drop-then-Create-SIF-tables.sql",LEFT("000",MAX(3-LEN($D166),0))&amp;$D166&amp;"."&amp;LEFT("000",MAX(3-LEN(COUNTIFS($D$1:$D166,$D166)),0))&amp;COUNTIFS($D$1:$D166,$D166)&amp;"_"&amp;$B166&amp;"_InsertData.sql")</f>
        <v>007.003_Fact4StaffAssignmentActivityExtensionOtherCode_InsertData.sql</v>
      </c>
    </row>
    <row r="167" spans="1:8" x14ac:dyDescent="0.35">
      <c r="A167" s="5">
        <v>207</v>
      </c>
      <c r="B167" t="s">
        <v>202</v>
      </c>
      <c r="D167" s="5">
        <v>7</v>
      </c>
      <c r="E167" t="s">
        <v>12</v>
      </c>
      <c r="F167" t="str">
        <f t="shared" si="2"/>
        <v>SELECT * FROM cdm_demo_gold.Fact4StaffAssignmentYearLevels;</v>
      </c>
      <c r="G167" t="str">
        <f>IF($D167=0,"N/A",LEFT("000",MAX(3-LEN($D167),0))&amp;$D167&amp;"."&amp;LEFT("000",MAX(3-LEN(COUNTIFS($D$1:$D167,$D167)),0))&amp;COUNTIFS($D$1:$D167,$D167)&amp;"_"&amp;$B167&amp;"_SelectOnly.sql")</f>
        <v>007.004_Fact4StaffAssignmentYearLevels_SelectOnly.sql</v>
      </c>
      <c r="H167" t="str">
        <f>IF($D167=0,"Drop-then-Create-SIF-tables.sql",LEFT("000",MAX(3-LEN($D167),0))&amp;$D167&amp;"."&amp;LEFT("000",MAX(3-LEN(COUNTIFS($D$1:$D167,$D167)),0))&amp;COUNTIFS($D$1:$D167,$D167)&amp;"_"&amp;$B167&amp;"_InsertData.sql")</f>
        <v>007.004_Fact4StaffAssignmentYearLevels_InsertData.sql</v>
      </c>
    </row>
    <row r="168" spans="1:8" x14ac:dyDescent="0.35">
      <c r="A168" s="5">
        <v>208</v>
      </c>
      <c r="B168" t="s">
        <v>203</v>
      </c>
      <c r="D168" s="5">
        <v>7</v>
      </c>
      <c r="E168" t="s">
        <v>12</v>
      </c>
      <c r="F168" t="str">
        <f t="shared" si="2"/>
        <v>SELECT * FROM cdm_demo_gold.Fact4StaffAssignmentCalendarSummaryList;</v>
      </c>
      <c r="G168" t="str">
        <f>IF($D168=0,"N/A",LEFT("000",MAX(3-LEN($D168),0))&amp;$D168&amp;"."&amp;LEFT("000",MAX(3-LEN(COUNTIFS($D$1:$D168,$D168)),0))&amp;COUNTIFS($D$1:$D168,$D168)&amp;"_"&amp;$B168&amp;"_SelectOnly.sql")</f>
        <v>007.005_Fact4StaffAssignmentCalendarSummaryList_SelectOnly.sql</v>
      </c>
      <c r="H168" t="str">
        <f>IF($D168=0,"Drop-then-Create-SIF-tables.sql",LEFT("000",MAX(3-LEN($D168),0))&amp;$D168&amp;"."&amp;LEFT("000",MAX(3-LEN(COUNTIFS($D$1:$D168,$D168)),0))&amp;COUNTIFS($D$1:$D168,$D168)&amp;"_"&amp;$B168&amp;"_InsertData.sql")</f>
        <v>007.005_Fact4StaffAssignmentCalendarSummaryList_InsertData.sql</v>
      </c>
    </row>
    <row r="169" spans="1:8" x14ac:dyDescent="0.35">
      <c r="A169" s="5">
        <v>236</v>
      </c>
      <c r="B169" t="s">
        <v>204</v>
      </c>
      <c r="D169" s="5">
        <v>7</v>
      </c>
      <c r="E169" t="s">
        <v>12</v>
      </c>
      <c r="F169" t="str">
        <f t="shared" si="2"/>
        <v>SELECT * FROM cdm_demo_gold.Fact6StaffAssignmentSubjectList;</v>
      </c>
      <c r="G169" t="str">
        <f>IF($D169=0,"N/A",LEFT("000",MAX(3-LEN($D169),0))&amp;$D169&amp;"."&amp;LEFT("000",MAX(3-LEN(COUNTIFS($D$1:$D169,$D169)),0))&amp;COUNTIFS($D$1:$D169,$D169)&amp;"_"&amp;$B169&amp;"_SelectOnly.sql")</f>
        <v>007.006_Fact6StaffAssignmentSubjectList_SelectOnly.sql</v>
      </c>
      <c r="H169" t="str">
        <f>IF($D169=0,"Drop-then-Create-SIF-tables.sql",LEFT("000",MAX(3-LEN($D169),0))&amp;$D169&amp;"."&amp;LEFT("000",MAX(3-LEN(COUNTIFS($D$1:$D169,$D169)),0))&amp;COUNTIFS($D$1:$D169,$D169)&amp;"_"&amp;$B169&amp;"_InsertData.sql")</f>
        <v>007.006_Fact6StaffAssignmentSubjectList_InsertData.sql</v>
      </c>
    </row>
    <row r="170" spans="1:8" x14ac:dyDescent="0.35">
      <c r="A170" s="5">
        <v>94</v>
      </c>
      <c r="B170" t="s">
        <v>205</v>
      </c>
      <c r="D170" s="5">
        <v>8</v>
      </c>
      <c r="E170" t="s">
        <v>13</v>
      </c>
      <c r="F170" t="str">
        <f t="shared" si="2"/>
        <v>SELECT * FROM cdm_demo_gold.Dim1StudentContactPersonal;</v>
      </c>
      <c r="G170" t="str">
        <f>IF($D170=0,"N/A",LEFT("000",MAX(3-LEN($D170),0))&amp;$D170&amp;"."&amp;LEFT("000",MAX(3-LEN(COUNTIFS($D$1:$D170,$D170)),0))&amp;COUNTIFS($D$1:$D170,$D170)&amp;"_"&amp;$B170&amp;"_SelectOnly.sql")</f>
        <v>008.001_Dim1StudentContactPersonal_SelectOnly.sql</v>
      </c>
      <c r="H170" t="str">
        <f>IF($D170=0,"Drop-then-Create-SIF-tables.sql",LEFT("000",MAX(3-LEN($D170),0))&amp;$D170&amp;"."&amp;LEFT("000",MAX(3-LEN(COUNTIFS($D$1:$D170,$D170)),0))&amp;COUNTIFS($D$1:$D170,$D170)&amp;"_"&amp;$B170&amp;"_InsertData.sql")</f>
        <v>008.001_Dim1StudentContactPersonal_InsertData.sql</v>
      </c>
    </row>
    <row r="171" spans="1:8" x14ac:dyDescent="0.35">
      <c r="A171" s="5">
        <v>95</v>
      </c>
      <c r="B171" t="s">
        <v>206</v>
      </c>
      <c r="D171" s="5">
        <v>8</v>
      </c>
      <c r="E171" t="s">
        <v>13</v>
      </c>
      <c r="F171" t="str">
        <f t="shared" si="2"/>
        <v>SELECT * FROM cdm_demo_gold.Dim1StudentContactHouseholdContactInfo;</v>
      </c>
      <c r="G171" t="str">
        <f>IF($D171=0,"N/A",LEFT("000",MAX(3-LEN($D171),0))&amp;$D171&amp;"."&amp;LEFT("000",MAX(3-LEN(COUNTIFS($D$1:$D171,$D171)),0))&amp;COUNTIFS($D$1:$D171,$D171)&amp;"_"&amp;$B171&amp;"_SelectOnly.sql")</f>
        <v>008.002_Dim1StudentContactHouseholdContactInfo_SelectOnly.sql</v>
      </c>
      <c r="H171" t="str">
        <f>IF($D171=0,"Drop-then-Create-SIF-tables.sql",LEFT("000",MAX(3-LEN($D171),0))&amp;$D171&amp;"."&amp;LEFT("000",MAX(3-LEN(COUNTIFS($D$1:$D171,$D171)),0))&amp;COUNTIFS($D$1:$D171,$D171)&amp;"_"&amp;$B171&amp;"_InsertData.sql")</f>
        <v>008.002_Dim1StudentContactHouseholdContactInfo_InsertData.sql</v>
      </c>
    </row>
    <row r="172" spans="1:8" x14ac:dyDescent="0.35">
      <c r="A172" s="5">
        <v>137</v>
      </c>
      <c r="B172" t="s">
        <v>207</v>
      </c>
      <c r="D172" s="5">
        <v>8</v>
      </c>
      <c r="E172" t="s">
        <v>13</v>
      </c>
      <c r="F172" t="str">
        <f t="shared" si="2"/>
        <v>SELECT * FROM cdm_demo_gold.Dim2StudentContactPersonList;</v>
      </c>
      <c r="G172" t="str">
        <f>IF($D172=0,"N/A",LEFT("000",MAX(3-LEN($D172),0))&amp;$D172&amp;"."&amp;LEFT("000",MAX(3-LEN(COUNTIFS($D$1:$D172,$D172)),0))&amp;COUNTIFS($D$1:$D172,$D172)&amp;"_"&amp;$B172&amp;"_SelectOnly.sql")</f>
        <v>008.003_Dim2StudentContactPersonList_SelectOnly.sql</v>
      </c>
      <c r="H172" t="str">
        <f>IF($D172=0,"Drop-then-Create-SIF-tables.sql",LEFT("000",MAX(3-LEN($D172),0))&amp;$D172&amp;"."&amp;LEFT("000",MAX(3-LEN(COUNTIFS($D$1:$D172,$D172)),0))&amp;COUNTIFS($D$1:$D172,$D172)&amp;"_"&amp;$B172&amp;"_InsertData.sql")</f>
        <v>008.003_Dim2StudentContactPersonList_InsertData.sql</v>
      </c>
    </row>
    <row r="173" spans="1:8" x14ac:dyDescent="0.35">
      <c r="A173" s="5">
        <v>138</v>
      </c>
      <c r="B173" t="s">
        <v>208</v>
      </c>
      <c r="D173" s="5">
        <v>8</v>
      </c>
      <c r="E173" t="s">
        <v>13</v>
      </c>
      <c r="F173" t="str">
        <f t="shared" si="2"/>
        <v>SELECT * FROM cdm_demo_gold.Dim2StudentContactOtherIdList;</v>
      </c>
      <c r="G173" t="str">
        <f>IF($D173=0,"N/A",LEFT("000",MAX(3-LEN($D173),0))&amp;$D173&amp;"."&amp;LEFT("000",MAX(3-LEN(COUNTIFS($D$1:$D173,$D173)),0))&amp;COUNTIFS($D$1:$D173,$D173)&amp;"_"&amp;$B173&amp;"_SelectOnly.sql")</f>
        <v>008.004_Dim2StudentContactOtherIdList_SelectOnly.sql</v>
      </c>
      <c r="H173" t="str">
        <f>IF($D173=0,"Drop-then-Create-SIF-tables.sql",LEFT("000",MAX(3-LEN($D173),0))&amp;$D173&amp;"."&amp;LEFT("000",MAX(3-LEN(COUNTIFS($D$1:$D173,$D173)),0))&amp;COUNTIFS($D$1:$D173,$D173)&amp;"_"&amp;$B173&amp;"_InsertData.sql")</f>
        <v>008.004_Dim2StudentContactOtherIdList_InsertData.sql</v>
      </c>
    </row>
    <row r="174" spans="1:8" x14ac:dyDescent="0.35">
      <c r="A174" s="5">
        <v>139</v>
      </c>
      <c r="B174" t="s">
        <v>209</v>
      </c>
      <c r="D174" s="5">
        <v>8</v>
      </c>
      <c r="E174" t="s">
        <v>13</v>
      </c>
      <c r="F174" t="str">
        <f t="shared" si="2"/>
        <v>SELECT * FROM cdm_demo_gold.Dim2StudentContactNames;</v>
      </c>
      <c r="G174" t="str">
        <f>IF($D174=0,"N/A",LEFT("000",MAX(3-LEN($D174),0))&amp;$D174&amp;"."&amp;LEFT("000",MAX(3-LEN(COUNTIFS($D$1:$D174,$D174)),0))&amp;COUNTIFS($D$1:$D174,$D174)&amp;"_"&amp;$B174&amp;"_SelectOnly.sql")</f>
        <v>008.005_Dim2StudentContactNames_SelectOnly.sql</v>
      </c>
      <c r="H174" t="str">
        <f>IF($D174=0,"Drop-then-Create-SIF-tables.sql",LEFT("000",MAX(3-LEN($D174),0))&amp;$D174&amp;"."&amp;LEFT("000",MAX(3-LEN(COUNTIFS($D$1:$D174,$D174)),0))&amp;COUNTIFS($D$1:$D174,$D174)&amp;"_"&amp;$B174&amp;"_InsertData.sql")</f>
        <v>008.005_Dim2StudentContactNames_InsertData.sql</v>
      </c>
    </row>
    <row r="175" spans="1:8" x14ac:dyDescent="0.35">
      <c r="A175" s="5">
        <v>140</v>
      </c>
      <c r="B175" t="s">
        <v>210</v>
      </c>
      <c r="D175" s="5">
        <v>8</v>
      </c>
      <c r="E175" t="s">
        <v>13</v>
      </c>
      <c r="F175" t="str">
        <f t="shared" si="2"/>
        <v>SELECT * FROM cdm_demo_gold.Dim2StudentContactDemographics;</v>
      </c>
      <c r="G175" t="str">
        <f>IF($D175=0,"N/A",LEFT("000",MAX(3-LEN($D175),0))&amp;$D175&amp;"."&amp;LEFT("000",MAX(3-LEN(COUNTIFS($D$1:$D175,$D175)),0))&amp;COUNTIFS($D$1:$D175,$D175)&amp;"_"&amp;$B175&amp;"_SelectOnly.sql")</f>
        <v>008.006_Dim2StudentContactDemographics_SelectOnly.sql</v>
      </c>
      <c r="H175" t="str">
        <f>IF($D175=0,"Drop-then-Create-SIF-tables.sql",LEFT("000",MAX(3-LEN($D175),0))&amp;$D175&amp;"."&amp;LEFT("000",MAX(3-LEN(COUNTIFS($D$1:$D175,$D175)),0))&amp;COUNTIFS($D$1:$D175,$D175)&amp;"_"&amp;$B175&amp;"_InsertData.sql")</f>
        <v>008.006_Dim2StudentContactDemographics_InsertData.sql</v>
      </c>
    </row>
    <row r="176" spans="1:8" x14ac:dyDescent="0.35">
      <c r="A176" s="5">
        <v>141</v>
      </c>
      <c r="B176" t="s">
        <v>211</v>
      </c>
      <c r="D176" s="5">
        <v>8</v>
      </c>
      <c r="E176" t="s">
        <v>13</v>
      </c>
      <c r="F176" t="str">
        <f t="shared" si="2"/>
        <v>SELECT * FROM cdm_demo_gold.Bridge2StudentContactCountriesOfCitizenship;</v>
      </c>
      <c r="G176" t="str">
        <f>IF($D176=0,"N/A",LEFT("000",MAX(3-LEN($D176),0))&amp;$D176&amp;"."&amp;LEFT("000",MAX(3-LEN(COUNTIFS($D$1:$D176,$D176)),0))&amp;COUNTIFS($D$1:$D176,$D176)&amp;"_"&amp;$B176&amp;"_SelectOnly.sql")</f>
        <v>008.007_Bridge2StudentContactCountriesOfCitizenship_SelectOnly.sql</v>
      </c>
      <c r="H176" t="str">
        <f>IF($D176=0,"Drop-then-Create-SIF-tables.sql",LEFT("000",MAX(3-LEN($D176),0))&amp;$D176&amp;"."&amp;LEFT("000",MAX(3-LEN(COUNTIFS($D$1:$D176,$D176)),0))&amp;COUNTIFS($D$1:$D176,$D176)&amp;"_"&amp;$B176&amp;"_InsertData.sql")</f>
        <v>008.007_Bridge2StudentContactCountriesOfCitizenship_InsertData.sql</v>
      </c>
    </row>
    <row r="177" spans="1:8" x14ac:dyDescent="0.35">
      <c r="A177" s="5">
        <v>142</v>
      </c>
      <c r="B177" t="s">
        <v>212</v>
      </c>
      <c r="D177" s="5">
        <v>8</v>
      </c>
      <c r="E177" t="s">
        <v>13</v>
      </c>
      <c r="F177" t="str">
        <f t="shared" si="2"/>
        <v>SELECT * FROM cdm_demo_gold.Bridge2StudentContactCountriesOfResidency;</v>
      </c>
      <c r="G177" t="str">
        <f>IF($D177=0,"N/A",LEFT("000",MAX(3-LEN($D177),0))&amp;$D177&amp;"."&amp;LEFT("000",MAX(3-LEN(COUNTIFS($D$1:$D177,$D177)),0))&amp;COUNTIFS($D$1:$D177,$D177)&amp;"_"&amp;$B177&amp;"_SelectOnly.sql")</f>
        <v>008.008_Bridge2StudentContactCountriesOfResidency_SelectOnly.sql</v>
      </c>
      <c r="H177" t="str">
        <f>IF($D177=0,"Drop-then-Create-SIF-tables.sql",LEFT("000",MAX(3-LEN($D177),0))&amp;$D177&amp;"."&amp;LEFT("000",MAX(3-LEN(COUNTIFS($D$1:$D177,$D177)),0))&amp;COUNTIFS($D$1:$D177,$D177)&amp;"_"&amp;$B177&amp;"_InsertData.sql")</f>
        <v>008.008_Bridge2StudentContactCountriesOfResidency_InsertData.sql</v>
      </c>
    </row>
    <row r="178" spans="1:8" x14ac:dyDescent="0.35">
      <c r="A178" s="5">
        <v>143</v>
      </c>
      <c r="B178" t="s">
        <v>213</v>
      </c>
      <c r="D178" s="5">
        <v>8</v>
      </c>
      <c r="E178" t="s">
        <v>13</v>
      </c>
      <c r="F178" t="str">
        <f t="shared" si="2"/>
        <v>SELECT * FROM cdm_demo_gold.Bridge2StudentContactLanguages;</v>
      </c>
      <c r="G178" t="str">
        <f>IF($D178=0,"N/A",LEFT("000",MAX(3-LEN($D178),0))&amp;$D178&amp;"."&amp;LEFT("000",MAX(3-LEN(COUNTIFS($D$1:$D178,$D178)),0))&amp;COUNTIFS($D$1:$D178,$D178)&amp;"_"&amp;$B178&amp;"_SelectOnly.sql")</f>
        <v>008.009_Bridge2StudentContactLanguages_SelectOnly.sql</v>
      </c>
      <c r="H178" t="str">
        <f>IF($D178=0,"Drop-then-Create-SIF-tables.sql",LEFT("000",MAX(3-LEN($D178),0))&amp;$D178&amp;"."&amp;LEFT("000",MAX(3-LEN(COUNTIFS($D$1:$D178,$D178)),0))&amp;COUNTIFS($D$1:$D178,$D178)&amp;"_"&amp;$B178&amp;"_InsertData.sql")</f>
        <v>008.009_Bridge2StudentContactLanguages_InsertData.sql</v>
      </c>
    </row>
    <row r="179" spans="1:8" x14ac:dyDescent="0.35">
      <c r="A179" s="5">
        <v>144</v>
      </c>
      <c r="B179" t="s">
        <v>214</v>
      </c>
      <c r="D179" s="5">
        <v>8</v>
      </c>
      <c r="E179" t="s">
        <v>13</v>
      </c>
      <c r="F179" t="str">
        <f t="shared" si="2"/>
        <v>SELECT * FROM cdm_demo_gold.Dim2StudentContactReligiousEvent;</v>
      </c>
      <c r="G179" t="str">
        <f>IF($D179=0,"N/A",LEFT("000",MAX(3-LEN($D179),0))&amp;$D179&amp;"."&amp;LEFT("000",MAX(3-LEN(COUNTIFS($D$1:$D179,$D179)),0))&amp;COUNTIFS($D$1:$D179,$D179)&amp;"_"&amp;$B179&amp;"_SelectOnly.sql")</f>
        <v>008.010_Dim2StudentContactReligiousEvent_SelectOnly.sql</v>
      </c>
      <c r="H179" t="str">
        <f>IF($D179=0,"Drop-then-Create-SIF-tables.sql",LEFT("000",MAX(3-LEN($D179),0))&amp;$D179&amp;"."&amp;LEFT("000",MAX(3-LEN(COUNTIFS($D$1:$D179,$D179)),0))&amp;COUNTIFS($D$1:$D179,$D179)&amp;"_"&amp;$B179&amp;"_InsertData.sql")</f>
        <v>008.010_Dim2StudentContactReligiousEvent_InsertData.sql</v>
      </c>
    </row>
    <row r="180" spans="1:8" x14ac:dyDescent="0.35">
      <c r="A180" s="5">
        <v>145</v>
      </c>
      <c r="B180" t="s">
        <v>215</v>
      </c>
      <c r="D180" s="5">
        <v>8</v>
      </c>
      <c r="E180" t="s">
        <v>13</v>
      </c>
      <c r="F180" t="str">
        <f t="shared" si="2"/>
        <v>SELECT * FROM cdm_demo_gold.Dim2StudentContactPassport;</v>
      </c>
      <c r="G180" t="str">
        <f>IF($D180=0,"N/A",LEFT("000",MAX(3-LEN($D180),0))&amp;$D180&amp;"."&amp;LEFT("000",MAX(3-LEN(COUNTIFS($D$1:$D180,$D180)),0))&amp;COUNTIFS($D$1:$D180,$D180)&amp;"_"&amp;$B180&amp;"_SelectOnly.sql")</f>
        <v>008.011_Dim2StudentContactPassport_SelectOnly.sql</v>
      </c>
      <c r="H180" t="str">
        <f>IF($D180=0,"Drop-then-Create-SIF-tables.sql",LEFT("000",MAX(3-LEN($D180),0))&amp;$D180&amp;"."&amp;LEFT("000",MAX(3-LEN(COUNTIFS($D$1:$D180,$D180)),0))&amp;COUNTIFS($D$1:$D180,$D180)&amp;"_"&amp;$B180&amp;"_InsertData.sql")</f>
        <v>008.011_Dim2StudentContactPassport_InsertData.sql</v>
      </c>
    </row>
    <row r="181" spans="1:8" x14ac:dyDescent="0.35">
      <c r="A181" s="5">
        <v>146</v>
      </c>
      <c r="B181" t="s">
        <v>216</v>
      </c>
      <c r="D181" s="5">
        <v>8</v>
      </c>
      <c r="E181" t="s">
        <v>13</v>
      </c>
      <c r="F181" t="str">
        <f t="shared" si="2"/>
        <v>SELECT * FROM cdm_demo_gold.Dim2StudentContactAddressList;</v>
      </c>
      <c r="G181" t="str">
        <f>IF($D181=0,"N/A",LEFT("000",MAX(3-LEN($D181),0))&amp;$D181&amp;"."&amp;LEFT("000",MAX(3-LEN(COUNTIFS($D$1:$D181,$D181)),0))&amp;COUNTIFS($D$1:$D181,$D181)&amp;"_"&amp;$B181&amp;"_SelectOnly.sql")</f>
        <v>008.012_Dim2StudentContactAddressList_SelectOnly.sql</v>
      </c>
      <c r="H181" t="str">
        <f>IF($D181=0,"Drop-then-Create-SIF-tables.sql",LEFT("000",MAX(3-LEN($D181),0))&amp;$D181&amp;"."&amp;LEFT("000",MAX(3-LEN(COUNTIFS($D$1:$D181,$D181)),0))&amp;COUNTIFS($D$1:$D181,$D181)&amp;"_"&amp;$B181&amp;"_InsertData.sql")</f>
        <v>008.012_Dim2StudentContactAddressList_InsertData.sql</v>
      </c>
    </row>
    <row r="182" spans="1:8" x14ac:dyDescent="0.35">
      <c r="A182" s="5">
        <v>147</v>
      </c>
      <c r="B182" t="s">
        <v>217</v>
      </c>
      <c r="D182" s="5">
        <v>8</v>
      </c>
      <c r="E182" t="s">
        <v>13</v>
      </c>
      <c r="F182" t="str">
        <f t="shared" si="2"/>
        <v>SELECT * FROM cdm_demo_gold.Dim2StudentContactPhoneNumberList;</v>
      </c>
      <c r="G182" t="str">
        <f>IF($D182=0,"N/A",LEFT("000",MAX(3-LEN($D182),0))&amp;$D182&amp;"."&amp;LEFT("000",MAX(3-LEN(COUNTIFS($D$1:$D182,$D182)),0))&amp;COUNTIFS($D$1:$D182,$D182)&amp;"_"&amp;$B182&amp;"_SelectOnly.sql")</f>
        <v>008.013_Dim2StudentContactPhoneNumberList_SelectOnly.sql</v>
      </c>
      <c r="H182" t="str">
        <f>IF($D182=0,"Drop-then-Create-SIF-tables.sql",LEFT("000",MAX(3-LEN($D182),0))&amp;$D182&amp;"."&amp;LEFT("000",MAX(3-LEN(COUNTIFS($D$1:$D182,$D182)),0))&amp;COUNTIFS($D$1:$D182,$D182)&amp;"_"&amp;$B182&amp;"_InsertData.sql")</f>
        <v>008.013_Dim2StudentContactPhoneNumberList_InsertData.sql</v>
      </c>
    </row>
    <row r="183" spans="1:8" x14ac:dyDescent="0.35">
      <c r="A183" s="5">
        <v>148</v>
      </c>
      <c r="B183" t="s">
        <v>218</v>
      </c>
      <c r="D183" s="5">
        <v>8</v>
      </c>
      <c r="E183" t="s">
        <v>13</v>
      </c>
      <c r="F183" t="str">
        <f t="shared" si="2"/>
        <v>SELECT * FROM cdm_demo_gold.Dim2StudentContactEmailList;</v>
      </c>
      <c r="G183" t="str">
        <f>IF($D183=0,"N/A",LEFT("000",MAX(3-LEN($D183),0))&amp;$D183&amp;"."&amp;LEFT("000",MAX(3-LEN(COUNTIFS($D$1:$D183,$D183)),0))&amp;COUNTIFS($D$1:$D183,$D183)&amp;"_"&amp;$B183&amp;"_SelectOnly.sql")</f>
        <v>008.014_Dim2StudentContactEmailList_SelectOnly.sql</v>
      </c>
      <c r="H183" t="str">
        <f>IF($D183=0,"Drop-then-Create-SIF-tables.sql",LEFT("000",MAX(3-LEN($D183),0))&amp;$D183&amp;"."&amp;LEFT("000",MAX(3-LEN(COUNTIFS($D$1:$D183,$D183)),0))&amp;COUNTIFS($D$1:$D183,$D183)&amp;"_"&amp;$B183&amp;"_InsertData.sql")</f>
        <v>008.014_Dim2StudentContactEmailList_InsertData.sql</v>
      </c>
    </row>
    <row r="184" spans="1:8" x14ac:dyDescent="0.35">
      <c r="A184" s="5">
        <v>149</v>
      </c>
      <c r="B184" t="s">
        <v>219</v>
      </c>
      <c r="D184" s="5">
        <v>8</v>
      </c>
      <c r="E184" t="s">
        <v>13</v>
      </c>
      <c r="F184" t="str">
        <f t="shared" si="2"/>
        <v>SELECT * FROM cdm_demo_gold.Bridge2StudentContactHouseholdContactInfo;</v>
      </c>
      <c r="G184" t="str">
        <f>IF($D184=0,"N/A",LEFT("000",MAX(3-LEN($D184),0))&amp;$D184&amp;"."&amp;LEFT("000",MAX(3-LEN(COUNTIFS($D$1:$D184,$D184)),0))&amp;COUNTIFS($D$1:$D184,$D184)&amp;"_"&amp;$B184&amp;"_SelectOnly.sql")</f>
        <v>008.015_Bridge2StudentContactHouseholdContactInfo_SelectOnly.sql</v>
      </c>
      <c r="H184" t="str">
        <f>IF($D184=0,"Drop-then-Create-SIF-tables.sql",LEFT("000",MAX(3-LEN($D184),0))&amp;$D184&amp;"."&amp;LEFT("000",MAX(3-LEN(COUNTIFS($D$1:$D184,$D184)),0))&amp;COUNTIFS($D$1:$D184,$D184)&amp;"_"&amp;$B184&amp;"_InsertData.sql")</f>
        <v>008.015_Bridge2StudentContactHouseholdContactInfo_InsertData.sql</v>
      </c>
    </row>
    <row r="185" spans="1:8" x14ac:dyDescent="0.35">
      <c r="A185" s="5">
        <v>150</v>
      </c>
      <c r="B185" t="s">
        <v>220</v>
      </c>
      <c r="D185" s="5">
        <v>8</v>
      </c>
      <c r="E185" t="s">
        <v>13</v>
      </c>
      <c r="F185" t="str">
        <f t="shared" si="2"/>
        <v>SELECT * FROM cdm_demo_gold.Dim2StudentContactHouseholdContactAddressList;</v>
      </c>
      <c r="G185" t="str">
        <f>IF($D185=0,"N/A",LEFT("000",MAX(3-LEN($D185),0))&amp;$D185&amp;"."&amp;LEFT("000",MAX(3-LEN(COUNTIFS($D$1:$D185,$D185)),0))&amp;COUNTIFS($D$1:$D185,$D185)&amp;"_"&amp;$B185&amp;"_SelectOnly.sql")</f>
        <v>008.016_Dim2StudentContactHouseholdContactAddressList_SelectOnly.sql</v>
      </c>
      <c r="H185" t="str">
        <f>IF($D185=0,"Drop-then-Create-SIF-tables.sql",LEFT("000",MAX(3-LEN($D185),0))&amp;$D185&amp;"."&amp;LEFT("000",MAX(3-LEN(COUNTIFS($D$1:$D185,$D185)),0))&amp;COUNTIFS($D$1:$D185,$D185)&amp;"_"&amp;$B185&amp;"_InsertData.sql")</f>
        <v>008.016_Dim2StudentContactHouseholdContactAddressList_InsertData.sql</v>
      </c>
    </row>
    <row r="186" spans="1:8" x14ac:dyDescent="0.35">
      <c r="A186" s="5">
        <v>151</v>
      </c>
      <c r="B186" t="s">
        <v>221</v>
      </c>
      <c r="D186" s="5">
        <v>8</v>
      </c>
      <c r="E186" t="s">
        <v>13</v>
      </c>
      <c r="F186" t="str">
        <f t="shared" si="2"/>
        <v>SELECT * FROM cdm_demo_gold.Dim2StudentContactHouseholdContactPhoneNumberList;</v>
      </c>
      <c r="G186" t="str">
        <f>IF($D186=0,"N/A",LEFT("000",MAX(3-LEN($D186),0))&amp;$D186&amp;"."&amp;LEFT("000",MAX(3-LEN(COUNTIFS($D$1:$D186,$D186)),0))&amp;COUNTIFS($D$1:$D186,$D186)&amp;"_"&amp;$B186&amp;"_SelectOnly.sql")</f>
        <v>008.017_Dim2StudentContactHouseholdContactPhoneNumberList_SelectOnly.sql</v>
      </c>
      <c r="H186" t="str">
        <f>IF($D186=0,"Drop-then-Create-SIF-tables.sql",LEFT("000",MAX(3-LEN($D186),0))&amp;$D186&amp;"."&amp;LEFT("000",MAX(3-LEN(COUNTIFS($D$1:$D186,$D186)),0))&amp;COUNTIFS($D$1:$D186,$D186)&amp;"_"&amp;$B186&amp;"_InsertData.sql")</f>
        <v>008.017_Dim2StudentContactHouseholdContactPhoneNumberList_InsertData.sql</v>
      </c>
    </row>
    <row r="187" spans="1:8" x14ac:dyDescent="0.35">
      <c r="A187" s="5">
        <v>152</v>
      </c>
      <c r="B187" t="s">
        <v>222</v>
      </c>
      <c r="D187" s="5">
        <v>8</v>
      </c>
      <c r="E187" t="s">
        <v>13</v>
      </c>
      <c r="F187" t="str">
        <f t="shared" si="2"/>
        <v>SELECT * FROM cdm_demo_gold.Dim2StudentContactHouseholdContactEmailList;</v>
      </c>
      <c r="G187" t="str">
        <f>IF($D187=0,"N/A",LEFT("000",MAX(3-LEN($D187),0))&amp;$D187&amp;"."&amp;LEFT("000",MAX(3-LEN(COUNTIFS($D$1:$D187,$D187)),0))&amp;COUNTIFS($D$1:$D187,$D187)&amp;"_"&amp;$B187&amp;"_SelectOnly.sql")</f>
        <v>008.018_Dim2StudentContactHouseholdContactEmailList_SelectOnly.sql</v>
      </c>
      <c r="H187" t="str">
        <f>IF($D187=0,"Drop-then-Create-SIF-tables.sql",LEFT("000",MAX(3-LEN($D187),0))&amp;$D187&amp;"."&amp;LEFT("000",MAX(3-LEN(COUNTIFS($D$1:$D187,$D187)),0))&amp;COUNTIFS($D$1:$D187,$D187)&amp;"_"&amp;$B187&amp;"_InsertData.sql")</f>
        <v>008.018_Dim2StudentContactHouseholdContactEmailList_InsertData.sql</v>
      </c>
    </row>
    <row r="188" spans="1:8" x14ac:dyDescent="0.35">
      <c r="A188" s="5">
        <v>179</v>
      </c>
      <c r="B188" t="s">
        <v>223</v>
      </c>
      <c r="D188" s="5">
        <v>9</v>
      </c>
      <c r="E188" t="s">
        <v>18</v>
      </c>
      <c r="F188" t="str">
        <f t="shared" si="2"/>
        <v>SELECT * FROM cdm_demo_gold.Fact3StudentContactRelationship;</v>
      </c>
      <c r="G188" t="str">
        <f>IF($D188=0,"N/A",LEFT("000",MAX(3-LEN($D188),0))&amp;$D188&amp;"."&amp;LEFT("000",MAX(3-LEN(COUNTIFS($D$1:$D188,$D188)),0))&amp;COUNTIFS($D$1:$D188,$D188)&amp;"_"&amp;$B188&amp;"_SelectOnly.sql")</f>
        <v>009.001_Fact3StudentContactRelationship_SelectOnly.sql</v>
      </c>
      <c r="H188" t="str">
        <f>IF($D188=0,"Drop-then-Create-SIF-tables.sql",LEFT("000",MAX(3-LEN($D188),0))&amp;$D188&amp;"."&amp;LEFT("000",MAX(3-LEN(COUNTIFS($D$1:$D188,$D188)),0))&amp;COUNTIFS($D$1:$D188,$D188)&amp;"_"&amp;$B188&amp;"_InsertData.sql")</f>
        <v>009.001_Fact3StudentContactRelationship_InsertData.sql</v>
      </c>
    </row>
    <row r="189" spans="1:8" x14ac:dyDescent="0.35">
      <c r="A189" s="5">
        <v>209</v>
      </c>
      <c r="B189" t="s">
        <v>224</v>
      </c>
      <c r="D189" s="5">
        <v>9</v>
      </c>
      <c r="E189" t="s">
        <v>18</v>
      </c>
      <c r="F189" t="str">
        <f t="shared" si="2"/>
        <v>SELECT * FROM cdm_demo_gold.Fact4StudentContactRelationshipHouseholdList;</v>
      </c>
      <c r="G189" t="str">
        <f>IF($D189=0,"N/A",LEFT("000",MAX(3-LEN($D189),0))&amp;$D189&amp;"."&amp;LEFT("000",MAX(3-LEN(COUNTIFS($D$1:$D189,$D189)),0))&amp;COUNTIFS($D$1:$D189,$D189)&amp;"_"&amp;$B189&amp;"_SelectOnly.sql")</f>
        <v>009.002_Fact4StudentContactRelationshipHouseholdList_SelectOnly.sql</v>
      </c>
      <c r="H189" t="str">
        <f>IF($D189=0,"Drop-then-Create-SIF-tables.sql",LEFT("000",MAX(3-LEN($D189),0))&amp;$D189&amp;"."&amp;LEFT("000",MAX(3-LEN(COUNTIFS($D$1:$D189,$D189)),0))&amp;COUNTIFS($D$1:$D189,$D189)&amp;"_"&amp;$B189&amp;"_InsertData.sql")</f>
        <v>009.002_Fact4StudentContactRelationshipHouseholdList_InsertData.sql</v>
      </c>
    </row>
    <row r="190" spans="1:8" x14ac:dyDescent="0.35">
      <c r="A190" s="5">
        <v>157</v>
      </c>
      <c r="B190" t="s">
        <v>225</v>
      </c>
      <c r="D190" s="5">
        <v>10</v>
      </c>
      <c r="E190" t="s">
        <v>19</v>
      </c>
      <c r="F190" t="str">
        <f t="shared" si="2"/>
        <v>SELECT * FROM cdm_demo_gold.Dim2PartyList;</v>
      </c>
      <c r="G190" t="str">
        <f>IF($D190=0,"N/A",LEFT("000",MAX(3-LEN($D190),0))&amp;$D190&amp;"."&amp;LEFT("000",MAX(3-LEN(COUNTIFS($D$1:$D190,$D190)),0))&amp;COUNTIFS($D$1:$D190,$D190)&amp;"_"&amp;$B190&amp;"_SelectOnly.sql")</f>
        <v>010.001_Dim2PartyList_SelectOnly.sql</v>
      </c>
      <c r="H190" t="str">
        <f>IF($D190=0,"Drop-then-Create-SIF-tables.sql",LEFT("000",MAX(3-LEN($D190),0))&amp;$D190&amp;"."&amp;LEFT("000",MAX(3-LEN(COUNTIFS($D$1:$D190,$D190)),0))&amp;COUNTIFS($D$1:$D190,$D190)&amp;"_"&amp;$B190&amp;"_InsertData.sql")</f>
        <v>010.001_Dim2PartyList_InsertData.sql</v>
      </c>
    </row>
    <row r="191" spans="1:8" x14ac:dyDescent="0.35">
      <c r="A191" s="5">
        <v>175</v>
      </c>
      <c r="B191" t="s">
        <v>226</v>
      </c>
      <c r="D191" s="5">
        <v>10</v>
      </c>
      <c r="E191" t="s">
        <v>19</v>
      </c>
      <c r="F191" t="str">
        <f t="shared" si="2"/>
        <v>SELECT * FROM cdm_demo_gold.Dim3Identity;</v>
      </c>
      <c r="G191" t="str">
        <f>IF($D191=0,"N/A",LEFT("000",MAX(3-LEN($D191),0))&amp;$D191&amp;"."&amp;LEFT("000",MAX(3-LEN(COUNTIFS($D$1:$D191,$D191)),0))&amp;COUNTIFS($D$1:$D191,$D191)&amp;"_"&amp;$B191&amp;"_SelectOnly.sql")</f>
        <v>010.002_Dim3Identity_SelectOnly.sql</v>
      </c>
      <c r="H191" t="str">
        <f>IF($D191=0,"Drop-then-Create-SIF-tables.sql",LEFT("000",MAX(3-LEN($D191),0))&amp;$D191&amp;"."&amp;LEFT("000",MAX(3-LEN(COUNTIFS($D$1:$D191,$D191)),0))&amp;COUNTIFS($D$1:$D191,$D191)&amp;"_"&amp;$B191&amp;"_InsertData.sql")</f>
        <v>010.002_Dim3Identity_InsertData.sql</v>
      </c>
    </row>
    <row r="192" spans="1:8" x14ac:dyDescent="0.35">
      <c r="A192" s="5">
        <v>176</v>
      </c>
      <c r="B192" t="s">
        <v>227</v>
      </c>
      <c r="D192" s="5">
        <v>10</v>
      </c>
      <c r="E192" t="s">
        <v>19</v>
      </c>
      <c r="F192" t="str">
        <f t="shared" si="2"/>
        <v>SELECT * FROM cdm_demo_gold.Dim3PersonPicture;</v>
      </c>
      <c r="G192" t="str">
        <f>IF($D192=0,"N/A",LEFT("000",MAX(3-LEN($D192),0))&amp;$D192&amp;"."&amp;LEFT("000",MAX(3-LEN(COUNTIFS($D$1:$D192,$D192)),0))&amp;COUNTIFS($D$1:$D192,$D192)&amp;"_"&amp;$B192&amp;"_SelectOnly.sql")</f>
        <v>010.003_Dim3PersonPicture_SelectOnly.sql</v>
      </c>
      <c r="H192" t="str">
        <f>IF($D192=0,"Drop-then-Create-SIF-tables.sql",LEFT("000",MAX(3-LEN($D192),0))&amp;$D192&amp;"."&amp;LEFT("000",MAX(3-LEN(COUNTIFS($D$1:$D192,$D192)),0))&amp;COUNTIFS($D$1:$D192,$D192)&amp;"_"&amp;$B192&amp;"_InsertData.sql")</f>
        <v>010.003_Dim3PersonPicture_InsertData.sql</v>
      </c>
    </row>
    <row r="193" spans="1:8" x14ac:dyDescent="0.35">
      <c r="A193" s="5">
        <v>177</v>
      </c>
      <c r="B193" t="s">
        <v>228</v>
      </c>
      <c r="D193" s="5">
        <v>10</v>
      </c>
      <c r="E193" t="s">
        <v>19</v>
      </c>
      <c r="F193" t="str">
        <f t="shared" si="2"/>
        <v>SELECT * FROM cdm_demo_gold.Dim3PersonPrivacyObligationDocument;</v>
      </c>
      <c r="G193" t="str">
        <f>IF($D193=0,"N/A",LEFT("000",MAX(3-LEN($D193),0))&amp;$D193&amp;"."&amp;LEFT("000",MAX(3-LEN(COUNTIFS($D$1:$D193,$D193)),0))&amp;COUNTIFS($D$1:$D193,$D193)&amp;"_"&amp;$B193&amp;"_SelectOnly.sql")</f>
        <v>010.004_Dim3PersonPrivacyObligationDocument_SelectOnly.sql</v>
      </c>
      <c r="H193" t="str">
        <f>IF($D193=0,"Drop-then-Create-SIF-tables.sql",LEFT("000",MAX(3-LEN($D193),0))&amp;$D193&amp;"."&amp;LEFT("000",MAX(3-LEN(COUNTIFS($D$1:$D193,$D193)),0))&amp;COUNTIFS($D$1:$D193,$D193)&amp;"_"&amp;$B193&amp;"_InsertData.sql")</f>
        <v>010.004_Dim3PersonPrivacyObligationDocument_InsertData.sql</v>
      </c>
    </row>
    <row r="194" spans="1:8" x14ac:dyDescent="0.35">
      <c r="A194" s="5">
        <v>198</v>
      </c>
      <c r="B194" t="s">
        <v>229</v>
      </c>
      <c r="D194" s="5">
        <v>10</v>
      </c>
      <c r="E194" t="s">
        <v>19</v>
      </c>
      <c r="F194" t="str">
        <f t="shared" si="2"/>
        <v>SELECT * FROM cdm_demo_gold.Dim4IdentityAssertions;</v>
      </c>
      <c r="G194" t="str">
        <f>IF($D194=0,"N/A",LEFT("000",MAX(3-LEN($D194),0))&amp;$D194&amp;"."&amp;LEFT("000",MAX(3-LEN(COUNTIFS($D$1:$D194,$D194)),0))&amp;COUNTIFS($D$1:$D194,$D194)&amp;"_"&amp;$B194&amp;"_SelectOnly.sql")</f>
        <v>010.005_Dim4IdentityAssertions_SelectOnly.sql</v>
      </c>
      <c r="H194" t="str">
        <f>IF($D194=0,"Drop-then-Create-SIF-tables.sql",LEFT("000",MAX(3-LEN($D194),0))&amp;$D194&amp;"."&amp;LEFT("000",MAX(3-LEN(COUNTIFS($D$1:$D194,$D194)),0))&amp;COUNTIFS($D$1:$D194,$D194)&amp;"_"&amp;$B194&amp;"_InsertData.sql")</f>
        <v>010.005_Dim4IdentityAssertions_InsertData.sql</v>
      </c>
    </row>
    <row r="195" spans="1:8" x14ac:dyDescent="0.35">
      <c r="A195" s="5">
        <v>199</v>
      </c>
      <c r="B195" t="s">
        <v>230</v>
      </c>
      <c r="D195" s="5">
        <v>10</v>
      </c>
      <c r="E195" t="s">
        <v>19</v>
      </c>
      <c r="F195" t="str">
        <f t="shared" ref="F195:F258" si="3">"SELECT * FROM cdm_demo_gold."&amp;B195&amp;";"</f>
        <v>SELECT * FROM cdm_demo_gold.Dim4IdentityPasswordList;</v>
      </c>
      <c r="G195" t="str">
        <f>IF($D195=0,"N/A",LEFT("000",MAX(3-LEN($D195),0))&amp;$D195&amp;"."&amp;LEFT("000",MAX(3-LEN(COUNTIFS($D$1:$D195,$D195)),0))&amp;COUNTIFS($D$1:$D195,$D195)&amp;"_"&amp;$B195&amp;"_SelectOnly.sql")</f>
        <v>010.006_Dim4IdentityPasswordList_SelectOnly.sql</v>
      </c>
      <c r="H195" t="str">
        <f>IF($D195=0,"Drop-then-Create-SIF-tables.sql",LEFT("000",MAX(3-LEN($D195),0))&amp;$D195&amp;"."&amp;LEFT("000",MAX(3-LEN(COUNTIFS($D$1:$D195,$D195)),0))&amp;COUNTIFS($D$1:$D195,$D195)&amp;"_"&amp;$B195&amp;"_InsertData.sql")</f>
        <v>010.006_Dim4IdentityPasswordList_InsertData.sql</v>
      </c>
    </row>
    <row r="196" spans="1:8" x14ac:dyDescent="0.35">
      <c r="A196" s="5">
        <v>200</v>
      </c>
      <c r="B196" t="s">
        <v>231</v>
      </c>
      <c r="D196" s="5">
        <v>10</v>
      </c>
      <c r="E196" t="s">
        <v>19</v>
      </c>
      <c r="F196" t="str">
        <f t="shared" si="3"/>
        <v>SELECT * FROM cdm_demo_gold.Dim4PersonPicturePublishingPermissions;</v>
      </c>
      <c r="G196" t="str">
        <f>IF($D196=0,"N/A",LEFT("000",MAX(3-LEN($D196),0))&amp;$D196&amp;"."&amp;LEFT("000",MAX(3-LEN(COUNTIFS($D$1:$D196,$D196)),0))&amp;COUNTIFS($D$1:$D196,$D196)&amp;"_"&amp;$B196&amp;"_SelectOnly.sql")</f>
        <v>010.007_Dim4PersonPicturePublishingPermissions_SelectOnly.sql</v>
      </c>
      <c r="H196" t="str">
        <f>IF($D196=0,"Drop-then-Create-SIF-tables.sql",LEFT("000",MAX(3-LEN($D196),0))&amp;$D196&amp;"."&amp;LEFT("000",MAX(3-LEN(COUNTIFS($D$1:$D196,$D196)),0))&amp;COUNTIFS($D$1:$D196,$D196)&amp;"_"&amp;$B196&amp;"_InsertData.sql")</f>
        <v>010.007_Dim4PersonPicturePublishingPermissions_InsertData.sql</v>
      </c>
    </row>
    <row r="197" spans="1:8" x14ac:dyDescent="0.35">
      <c r="A197" s="5">
        <v>201</v>
      </c>
      <c r="B197" t="s">
        <v>232</v>
      </c>
      <c r="D197" s="5">
        <v>10</v>
      </c>
      <c r="E197" t="s">
        <v>19</v>
      </c>
      <c r="F197" t="str">
        <f t="shared" si="3"/>
        <v>SELECT * FROM cdm_demo_gold.Dim4PersonPrivacySettingLocation;</v>
      </c>
      <c r="G197" t="str">
        <f>IF($D197=0,"N/A",LEFT("000",MAX(3-LEN($D197),0))&amp;$D197&amp;"."&amp;LEFT("000",MAX(3-LEN(COUNTIFS($D$1:$D197,$D197)),0))&amp;COUNTIFS($D$1:$D197,$D197)&amp;"_"&amp;$B197&amp;"_SelectOnly.sql")</f>
        <v>010.008_Dim4PersonPrivacySettingLocation_SelectOnly.sql</v>
      </c>
      <c r="H197" t="str">
        <f>IF($D197=0,"Drop-then-Create-SIF-tables.sql",LEFT("000",MAX(3-LEN($D197),0))&amp;$D197&amp;"."&amp;LEFT("000",MAX(3-LEN(COUNTIFS($D$1:$D197,$D197)),0))&amp;COUNTIFS($D$1:$D197,$D197)&amp;"_"&amp;$B197&amp;"_InsertData.sql")</f>
        <v>010.008_Dim4PersonPrivacySettingLocation_InsertData.sql</v>
      </c>
    </row>
    <row r="198" spans="1:8" x14ac:dyDescent="0.35">
      <c r="A198" s="5">
        <v>202</v>
      </c>
      <c r="B198" t="s">
        <v>233</v>
      </c>
      <c r="D198" s="5">
        <v>10</v>
      </c>
      <c r="E198" t="s">
        <v>19</v>
      </c>
      <c r="F198" t="str">
        <f t="shared" si="3"/>
        <v>SELECT * FROM cdm_demo_gold.Dim4PersonPrivacyDataDomain;</v>
      </c>
      <c r="G198" t="str">
        <f>IF($D198=0,"N/A",LEFT("000",MAX(3-LEN($D198),0))&amp;$D198&amp;"."&amp;LEFT("000",MAX(3-LEN(COUNTIFS($D$1:$D198,$D198)),0))&amp;COUNTIFS($D$1:$D198,$D198)&amp;"_"&amp;$B198&amp;"_SelectOnly.sql")</f>
        <v>010.009_Dim4PersonPrivacyDataDomain_SelectOnly.sql</v>
      </c>
      <c r="H198" t="str">
        <f>IF($D198=0,"Drop-then-Create-SIF-tables.sql",LEFT("000",MAX(3-LEN($D198),0))&amp;$D198&amp;"."&amp;LEFT("000",MAX(3-LEN(COUNTIFS($D$1:$D198,$D198)),0))&amp;COUNTIFS($D$1:$D198,$D198)&amp;"_"&amp;$B198&amp;"_InsertData.sql")</f>
        <v>010.009_Dim4PersonPrivacyDataDomain_InsertData.sql</v>
      </c>
    </row>
    <row r="199" spans="1:8" x14ac:dyDescent="0.35">
      <c r="A199" s="5">
        <v>203</v>
      </c>
      <c r="B199" t="s">
        <v>234</v>
      </c>
      <c r="D199" s="5">
        <v>10</v>
      </c>
      <c r="E199" t="s">
        <v>19</v>
      </c>
      <c r="F199" t="str">
        <f t="shared" si="3"/>
        <v>SELECT * FROM cdm_demo_gold.Dim4PersonPrivacyPermissionToParticipate;</v>
      </c>
      <c r="G199" t="str">
        <f>IF($D199=0,"N/A",LEFT("000",MAX(3-LEN($D199),0))&amp;$D199&amp;"."&amp;LEFT("000",MAX(3-LEN(COUNTIFS($D$1:$D199,$D199)),0))&amp;COUNTIFS($D$1:$D199,$D199)&amp;"_"&amp;$B199&amp;"_SelectOnly.sql")</f>
        <v>010.010_Dim4PersonPrivacyPermissionToParticipate_SelectOnly.sql</v>
      </c>
      <c r="H199" t="str">
        <f>IF($D199=0,"Drop-then-Create-SIF-tables.sql",LEFT("000",MAX(3-LEN($D199),0))&amp;$D199&amp;"."&amp;LEFT("000",MAX(3-LEN(COUNTIFS($D$1:$D199,$D199)),0))&amp;COUNTIFS($D$1:$D199,$D199)&amp;"_"&amp;$B199&amp;"_InsertData.sql")</f>
        <v>010.010_Dim4PersonPrivacyPermissionToParticipate_InsertData.sql</v>
      </c>
    </row>
    <row r="200" spans="1:8" x14ac:dyDescent="0.35">
      <c r="A200" s="5">
        <v>204</v>
      </c>
      <c r="B200" t="s">
        <v>235</v>
      </c>
      <c r="D200" s="5">
        <v>10</v>
      </c>
      <c r="E200" t="s">
        <v>19</v>
      </c>
      <c r="F200" t="str">
        <f t="shared" si="3"/>
        <v>SELECT * FROM cdm_demo_gold.Dim4PersonPrivacyApplicableLaw;</v>
      </c>
      <c r="G200" t="str">
        <f>IF($D200=0,"N/A",LEFT("000",MAX(3-LEN($D200),0))&amp;$D200&amp;"."&amp;LEFT("000",MAX(3-LEN(COUNTIFS($D$1:$D200,$D200)),0))&amp;COUNTIFS($D$1:$D200,$D200)&amp;"_"&amp;$B200&amp;"_SelectOnly.sql")</f>
        <v>010.011_Dim4PersonPrivacyApplicableLaw_SelectOnly.sql</v>
      </c>
      <c r="H200" t="str">
        <f>IF($D200=0,"Drop-then-Create-SIF-tables.sql",LEFT("000",MAX(3-LEN($D200),0))&amp;$D200&amp;"."&amp;LEFT("000",MAX(3-LEN(COUNTIFS($D$1:$D200,$D200)),0))&amp;COUNTIFS($D$1:$D200,$D200)&amp;"_"&amp;$B200&amp;"_InsertData.sql")</f>
        <v>010.011_Dim4PersonPrivacyApplicableLaw_InsertData.sql</v>
      </c>
    </row>
    <row r="201" spans="1:8" x14ac:dyDescent="0.35">
      <c r="A201" s="5">
        <v>228</v>
      </c>
      <c r="B201" t="s">
        <v>236</v>
      </c>
      <c r="D201" s="5">
        <v>10</v>
      </c>
      <c r="E201" t="s">
        <v>19</v>
      </c>
      <c r="F201" t="str">
        <f t="shared" si="3"/>
        <v>SELECT * FROM cdm_demo_gold.Dim5PersonPrivacyDataDomainShareWith;</v>
      </c>
      <c r="G201" t="str">
        <f>IF($D201=0,"N/A",LEFT("000",MAX(3-LEN($D201),0))&amp;$D201&amp;"."&amp;LEFT("000",MAX(3-LEN(COUNTIFS($D$1:$D201,$D201)),0))&amp;COUNTIFS($D$1:$D201,$D201)&amp;"_"&amp;$B201&amp;"_SelectOnly.sql")</f>
        <v>010.012_Dim5PersonPrivacyDataDomainShareWith_SelectOnly.sql</v>
      </c>
      <c r="H201" t="str">
        <f>IF($D201=0,"Drop-then-Create-SIF-tables.sql",LEFT("000",MAX(3-LEN($D201),0))&amp;$D201&amp;"."&amp;LEFT("000",MAX(3-LEN(COUNTIFS($D$1:$D201,$D201)),0))&amp;COUNTIFS($D$1:$D201,$D201)&amp;"_"&amp;$B201&amp;"_InsertData.sql")</f>
        <v>010.012_Dim5PersonPrivacyDataDomainShareWith_InsertData.sql</v>
      </c>
    </row>
    <row r="202" spans="1:8" x14ac:dyDescent="0.35">
      <c r="A202" s="5">
        <v>229</v>
      </c>
      <c r="B202" t="s">
        <v>237</v>
      </c>
      <c r="D202" s="5">
        <v>10</v>
      </c>
      <c r="E202" t="s">
        <v>19</v>
      </c>
      <c r="F202" t="str">
        <f t="shared" si="3"/>
        <v>SELECT * FROM cdm_demo_gold.Dim5PersonPrivacyDataDomainDoNotShareWith;</v>
      </c>
      <c r="G202" t="str">
        <f>IF($D202=0,"N/A",LEFT("000",MAX(3-LEN($D202),0))&amp;$D202&amp;"."&amp;LEFT("000",MAX(3-LEN(COUNTIFS($D$1:$D202,$D202)),0))&amp;COUNTIFS($D$1:$D202,$D202)&amp;"_"&amp;$B202&amp;"_SelectOnly.sql")</f>
        <v>010.013_Dim5PersonPrivacyDataDomainDoNotShareWith_SelectOnly.sql</v>
      </c>
      <c r="H202" t="str">
        <f>IF($D202=0,"Drop-then-Create-SIF-tables.sql",LEFT("000",MAX(3-LEN($D202),0))&amp;$D202&amp;"."&amp;LEFT("000",MAX(3-LEN(COUNTIFS($D$1:$D202,$D202)),0))&amp;COUNTIFS($D$1:$D202,$D202)&amp;"_"&amp;$B202&amp;"_InsertData.sql")</f>
        <v>010.013_Dim5PersonPrivacyDataDomainDoNotShareWith_InsertData.sql</v>
      </c>
    </row>
    <row r="203" spans="1:8" x14ac:dyDescent="0.35">
      <c r="A203" s="5">
        <v>97</v>
      </c>
      <c r="B203" t="s">
        <v>238</v>
      </c>
      <c r="D203" s="5">
        <v>11</v>
      </c>
      <c r="E203" t="s">
        <v>14</v>
      </c>
      <c r="F203" t="str">
        <f t="shared" si="3"/>
        <v>SELECT * FROM cdm_demo_gold.Dim1LearningResourcePackage;</v>
      </c>
      <c r="G203" t="str">
        <f>IF($D203=0,"N/A",LEFT("000",MAX(3-LEN($D203),0))&amp;$D203&amp;"."&amp;LEFT("000",MAX(3-LEN(COUNTIFS($D$1:$D203,$D203)),0))&amp;COUNTIFS($D$1:$D203,$D203)&amp;"_"&amp;$B203&amp;"_SelectOnly.sql")</f>
        <v>011.001_Dim1LearningResourcePackage_SelectOnly.sql</v>
      </c>
      <c r="H203" t="str">
        <f>IF($D203=0,"Drop-then-Create-SIF-tables.sql",LEFT("000",MAX(3-LEN($D203),0))&amp;$D203&amp;"."&amp;LEFT("000",MAX(3-LEN(COUNTIFS($D$1:$D203,$D203)),0))&amp;COUNTIFS($D$1:$D203,$D203)&amp;"_"&amp;$B203&amp;"_InsertData.sql")</f>
        <v>011.001_Dim1LearningResourcePackage_InsertData.sql</v>
      </c>
    </row>
    <row r="204" spans="1:8" x14ac:dyDescent="0.35">
      <c r="A204" s="5">
        <v>158</v>
      </c>
      <c r="B204" t="s">
        <v>239</v>
      </c>
      <c r="D204" s="5">
        <v>12</v>
      </c>
      <c r="E204" t="s">
        <v>17</v>
      </c>
      <c r="F204" t="str">
        <f t="shared" si="3"/>
        <v>SELECT * FROM cdm_demo_gold.Dim2LearningResource;</v>
      </c>
      <c r="G204" t="str">
        <f>IF($D204=0,"N/A",LEFT("000",MAX(3-LEN($D204),0))&amp;$D204&amp;"."&amp;LEFT("000",MAX(3-LEN(COUNTIFS($D$1:$D204,$D204)),0))&amp;COUNTIFS($D$1:$D204,$D204)&amp;"_"&amp;$B204&amp;"_SelectOnly.sql")</f>
        <v>012.001_Dim2LearningResource_SelectOnly.sql</v>
      </c>
      <c r="H204" t="str">
        <f>IF($D204=0,"Drop-then-Create-SIF-tables.sql",LEFT("000",MAX(3-LEN($D204),0))&amp;$D204&amp;"."&amp;LEFT("000",MAX(3-LEN(COUNTIFS($D$1:$D204,$D204)),0))&amp;COUNTIFS($D$1:$D204,$D204)&amp;"_"&amp;$B204&amp;"_InsertData.sql")</f>
        <v>012.001_Dim2LearningResource_InsertData.sql</v>
      </c>
    </row>
    <row r="205" spans="1:8" x14ac:dyDescent="0.35">
      <c r="A205" s="5">
        <v>181</v>
      </c>
      <c r="B205" t="s">
        <v>240</v>
      </c>
      <c r="D205" s="5">
        <v>12</v>
      </c>
      <c r="E205" t="s">
        <v>17</v>
      </c>
      <c r="F205" t="str">
        <f t="shared" si="3"/>
        <v>SELECT * FROM cdm_demo_gold.Dim3LearningResourceContacts;</v>
      </c>
      <c r="G205" t="str">
        <f>IF($D205=0,"N/A",LEFT("000",MAX(3-LEN($D205),0))&amp;$D205&amp;"."&amp;LEFT("000",MAX(3-LEN(COUNTIFS($D$1:$D205,$D205)),0))&amp;COUNTIFS($D$1:$D205,$D205)&amp;"_"&amp;$B205&amp;"_SelectOnly.sql")</f>
        <v>012.002_Dim3LearningResourceContacts_SelectOnly.sql</v>
      </c>
      <c r="H205" t="str">
        <f>IF($D205=0,"Drop-then-Create-SIF-tables.sql",LEFT("000",MAX(3-LEN($D205),0))&amp;$D205&amp;"."&amp;LEFT("000",MAX(3-LEN(COUNTIFS($D$1:$D205,$D205)),0))&amp;COUNTIFS($D$1:$D205,$D205)&amp;"_"&amp;$B205&amp;"_InsertData.sql")</f>
        <v>012.002_Dim3LearningResourceContacts_InsertData.sql</v>
      </c>
    </row>
    <row r="206" spans="1:8" x14ac:dyDescent="0.35">
      <c r="A206" s="5">
        <v>182</v>
      </c>
      <c r="B206" t="s">
        <v>241</v>
      </c>
      <c r="D206" s="5">
        <v>12</v>
      </c>
      <c r="E206" t="s">
        <v>17</v>
      </c>
      <c r="F206" t="str">
        <f t="shared" si="3"/>
        <v>SELECT * FROM cdm_demo_gold.Dim3LearningResourceYearLevels;</v>
      </c>
      <c r="G206" t="str">
        <f>IF($D206=0,"N/A",LEFT("000",MAX(3-LEN($D206),0))&amp;$D206&amp;"."&amp;LEFT("000",MAX(3-LEN(COUNTIFS($D$1:$D206,$D206)),0))&amp;COUNTIFS($D$1:$D206,$D206)&amp;"_"&amp;$B206&amp;"_SelectOnly.sql")</f>
        <v>012.003_Dim3LearningResourceYearLevels_SelectOnly.sql</v>
      </c>
      <c r="H206" t="str">
        <f>IF($D206=0,"Drop-then-Create-SIF-tables.sql",LEFT("000",MAX(3-LEN($D206),0))&amp;$D206&amp;"."&amp;LEFT("000",MAX(3-LEN(COUNTIFS($D$1:$D206,$D206)),0))&amp;COUNTIFS($D$1:$D206,$D206)&amp;"_"&amp;$B206&amp;"_InsertData.sql")</f>
        <v>012.003_Dim3LearningResourceYearLevels_InsertData.sql</v>
      </c>
    </row>
    <row r="207" spans="1:8" x14ac:dyDescent="0.35">
      <c r="A207" s="5">
        <v>183</v>
      </c>
      <c r="B207" t="s">
        <v>242</v>
      </c>
      <c r="D207" s="5">
        <v>12</v>
      </c>
      <c r="E207" t="s">
        <v>17</v>
      </c>
      <c r="F207" t="str">
        <f t="shared" si="3"/>
        <v>SELECT * FROM cdm_demo_gold.Dim3LearningResourceAustralianCurriculumStrandList;</v>
      </c>
      <c r="G207" t="str">
        <f>IF($D207=0,"N/A",LEFT("000",MAX(3-LEN($D207),0))&amp;$D207&amp;"."&amp;LEFT("000",MAX(3-LEN(COUNTIFS($D$1:$D207,$D207)),0))&amp;COUNTIFS($D$1:$D207,$D207)&amp;"_"&amp;$B207&amp;"_SelectOnly.sql")</f>
        <v>012.004_Dim3LearningResourceAustralianCurriculumStrandList_SelectOnly.sql</v>
      </c>
      <c r="H207" t="str">
        <f>IF($D207=0,"Drop-then-Create-SIF-tables.sql",LEFT("000",MAX(3-LEN($D207),0))&amp;$D207&amp;"."&amp;LEFT("000",MAX(3-LEN(COUNTIFS($D$1:$D207,$D207)),0))&amp;COUNTIFS($D$1:$D207,$D207)&amp;"_"&amp;$B207&amp;"_InsertData.sql")</f>
        <v>012.004_Dim3LearningResourceAustralianCurriculumStrandList_InsertData.sql</v>
      </c>
    </row>
    <row r="208" spans="1:8" x14ac:dyDescent="0.35">
      <c r="A208" s="5">
        <v>184</v>
      </c>
      <c r="B208" t="s">
        <v>243</v>
      </c>
      <c r="D208" s="5">
        <v>12</v>
      </c>
      <c r="E208" t="s">
        <v>17</v>
      </c>
      <c r="F208" t="str">
        <f t="shared" si="3"/>
        <v>SELECT * FROM cdm_demo_gold.Dim3LearningResourceSubjectAreaList;</v>
      </c>
      <c r="G208" t="str">
        <f>IF($D208=0,"N/A",LEFT("000",MAX(3-LEN($D208),0))&amp;$D208&amp;"."&amp;LEFT("000",MAX(3-LEN(COUNTIFS($D$1:$D208,$D208)),0))&amp;COUNTIFS($D$1:$D208,$D208)&amp;"_"&amp;$B208&amp;"_SelectOnly.sql")</f>
        <v>012.005_Dim3LearningResourceSubjectAreaList_SelectOnly.sql</v>
      </c>
      <c r="H208" t="str">
        <f>IF($D208=0,"Drop-then-Create-SIF-tables.sql",LEFT("000",MAX(3-LEN($D208),0))&amp;$D208&amp;"."&amp;LEFT("000",MAX(3-LEN(COUNTIFS($D$1:$D208,$D208)),0))&amp;COUNTIFS($D$1:$D208,$D208)&amp;"_"&amp;$B208&amp;"_InsertData.sql")</f>
        <v>012.005_Dim3LearningResourceSubjectAreaList_InsertData.sql</v>
      </c>
    </row>
    <row r="209" spans="1:8" x14ac:dyDescent="0.35">
      <c r="A209" s="5">
        <v>185</v>
      </c>
      <c r="B209" t="s">
        <v>244</v>
      </c>
      <c r="D209" s="5">
        <v>12</v>
      </c>
      <c r="E209" t="s">
        <v>17</v>
      </c>
      <c r="F209" t="str">
        <f t="shared" si="3"/>
        <v>SELECT * FROM cdm_demo_gold.Dim3LearningResourceMediaTypes;</v>
      </c>
      <c r="G209" t="str">
        <f>IF($D209=0,"N/A",LEFT("000",MAX(3-LEN($D209),0))&amp;$D209&amp;"."&amp;LEFT("000",MAX(3-LEN(COUNTIFS($D$1:$D209,$D209)),0))&amp;COUNTIFS($D$1:$D209,$D209)&amp;"_"&amp;$B209&amp;"_SelectOnly.sql")</f>
        <v>012.006_Dim3LearningResourceMediaTypes_SelectOnly.sql</v>
      </c>
      <c r="H209" t="str">
        <f>IF($D209=0,"Drop-then-Create-SIF-tables.sql",LEFT("000",MAX(3-LEN($D209),0))&amp;$D209&amp;"."&amp;LEFT("000",MAX(3-LEN(COUNTIFS($D$1:$D209,$D209)),0))&amp;COUNTIFS($D$1:$D209,$D209)&amp;"_"&amp;$B209&amp;"_InsertData.sql")</f>
        <v>012.006_Dim3LearningResourceMediaTypes_InsertData.sql</v>
      </c>
    </row>
    <row r="210" spans="1:8" x14ac:dyDescent="0.35">
      <c r="A210" s="5">
        <v>186</v>
      </c>
      <c r="B210" t="s">
        <v>245</v>
      </c>
      <c r="D210" s="5">
        <v>12</v>
      </c>
      <c r="E210" t="s">
        <v>17</v>
      </c>
      <c r="F210" t="str">
        <f t="shared" si="3"/>
        <v>SELECT * FROM cdm_demo_gold.Dim3LearningResourceApprovals;</v>
      </c>
      <c r="G210" t="str">
        <f>IF($D210=0,"N/A",LEFT("000",MAX(3-LEN($D210),0))&amp;$D210&amp;"."&amp;LEFT("000",MAX(3-LEN(COUNTIFS($D$1:$D210,$D210)),0))&amp;COUNTIFS($D$1:$D210,$D210)&amp;"_"&amp;$B210&amp;"_SelectOnly.sql")</f>
        <v>012.007_Dim3LearningResourceApprovals_SelectOnly.sql</v>
      </c>
      <c r="H210" t="str">
        <f>IF($D210=0,"Drop-then-Create-SIF-tables.sql",LEFT("000",MAX(3-LEN($D210),0))&amp;$D210&amp;"."&amp;LEFT("000",MAX(3-LEN(COUNTIFS($D$1:$D210,$D210)),0))&amp;COUNTIFS($D$1:$D210,$D210)&amp;"_"&amp;$B210&amp;"_InsertData.sql")</f>
        <v>012.007_Dim3LearningResourceApprovals_InsertData.sql</v>
      </c>
    </row>
    <row r="211" spans="1:8" x14ac:dyDescent="0.35">
      <c r="A211" s="5">
        <v>187</v>
      </c>
      <c r="B211" t="s">
        <v>246</v>
      </c>
      <c r="D211" s="5">
        <v>12</v>
      </c>
      <c r="E211" t="s">
        <v>17</v>
      </c>
      <c r="F211" t="str">
        <f t="shared" si="3"/>
        <v>SELECT * FROM cdm_demo_gold.Dim3LearningResourceEvaluations;</v>
      </c>
      <c r="G211" t="str">
        <f>IF($D211=0,"N/A",LEFT("000",MAX(3-LEN($D211),0))&amp;$D211&amp;"."&amp;LEFT("000",MAX(3-LEN(COUNTIFS($D$1:$D211,$D211)),0))&amp;COUNTIFS($D$1:$D211,$D211)&amp;"_"&amp;$B211&amp;"_SelectOnly.sql")</f>
        <v>012.008_Dim3LearningResourceEvaluations_SelectOnly.sql</v>
      </c>
      <c r="H211" t="str">
        <f>IF($D211=0,"Drop-then-Create-SIF-tables.sql",LEFT("000",MAX(3-LEN($D211),0))&amp;$D211&amp;"."&amp;LEFT("000",MAX(3-LEN(COUNTIFS($D$1:$D211,$D211)),0))&amp;COUNTIFS($D$1:$D211,$D211)&amp;"_"&amp;$B211&amp;"_InsertData.sql")</f>
        <v>012.008_Dim3LearningResourceEvaluations_InsertData.sql</v>
      </c>
    </row>
    <row r="212" spans="1:8" x14ac:dyDescent="0.35">
      <c r="A212" s="5">
        <v>188</v>
      </c>
      <c r="B212" t="s">
        <v>247</v>
      </c>
      <c r="D212" s="5">
        <v>12</v>
      </c>
      <c r="E212" t="s">
        <v>17</v>
      </c>
      <c r="F212" t="str">
        <f t="shared" si="3"/>
        <v>SELECT * FROM cdm_demo_gold.Dim3LearningResourceComponents;</v>
      </c>
      <c r="G212" t="str">
        <f>IF($D212=0,"N/A",LEFT("000",MAX(3-LEN($D212),0))&amp;$D212&amp;"."&amp;LEFT("000",MAX(3-LEN(COUNTIFS($D$1:$D212,$D212)),0))&amp;COUNTIFS($D$1:$D212,$D212)&amp;"_"&amp;$B212&amp;"_SelectOnly.sql")</f>
        <v>012.009_Dim3LearningResourceComponents_SelectOnly.sql</v>
      </c>
      <c r="H212" t="str">
        <f>IF($D212=0,"Drop-then-Create-SIF-tables.sql",LEFT("000",MAX(3-LEN($D212),0))&amp;$D212&amp;"."&amp;LEFT("000",MAX(3-LEN(COUNTIFS($D$1:$D212,$D212)),0))&amp;COUNTIFS($D$1:$D212,$D212)&amp;"_"&amp;$B212&amp;"_InsertData.sql")</f>
        <v>012.009_Dim3LearningResourceComponents_InsertData.sql</v>
      </c>
    </row>
    <row r="213" spans="1:8" x14ac:dyDescent="0.35">
      <c r="A213" s="5">
        <v>213</v>
      </c>
      <c r="B213" t="s">
        <v>248</v>
      </c>
      <c r="D213" s="5">
        <v>12</v>
      </c>
      <c r="E213" t="s">
        <v>17</v>
      </c>
      <c r="F213" t="str">
        <f t="shared" si="3"/>
        <v>SELECT * FROM cdm_demo_gold.Dim4LearningResourceContactNames;</v>
      </c>
      <c r="G213" t="str">
        <f>IF($D213=0,"N/A",LEFT("000",MAX(3-LEN($D213),0))&amp;$D213&amp;"."&amp;LEFT("000",MAX(3-LEN(COUNTIFS($D$1:$D213,$D213)),0))&amp;COUNTIFS($D$1:$D213,$D213)&amp;"_"&amp;$B213&amp;"_SelectOnly.sql")</f>
        <v>012.010_Dim4LearningResourceContactNames_SelectOnly.sql</v>
      </c>
      <c r="H213" t="str">
        <f>IF($D213=0,"Drop-then-Create-SIF-tables.sql",LEFT("000",MAX(3-LEN($D213),0))&amp;$D213&amp;"."&amp;LEFT("000",MAX(3-LEN(COUNTIFS($D$1:$D213,$D213)),0))&amp;COUNTIFS($D$1:$D213,$D213)&amp;"_"&amp;$B213&amp;"_InsertData.sql")</f>
        <v>012.010_Dim4LearningResourceContactNames_InsertData.sql</v>
      </c>
    </row>
    <row r="214" spans="1:8" x14ac:dyDescent="0.35">
      <c r="A214" s="5">
        <v>214</v>
      </c>
      <c r="B214" t="s">
        <v>249</v>
      </c>
      <c r="D214" s="5">
        <v>12</v>
      </c>
      <c r="E214" t="s">
        <v>17</v>
      </c>
      <c r="F214" t="str">
        <f t="shared" si="3"/>
        <v>SELECT * FROM cdm_demo_gold.Dim4LearningResourceContactAddresses;</v>
      </c>
      <c r="G214" t="str">
        <f>IF($D214=0,"N/A",LEFT("000",MAX(3-LEN($D214),0))&amp;$D214&amp;"."&amp;LEFT("000",MAX(3-LEN(COUNTIFS($D$1:$D214,$D214)),0))&amp;COUNTIFS($D$1:$D214,$D214)&amp;"_"&amp;$B214&amp;"_SelectOnly.sql")</f>
        <v>012.011_Dim4LearningResourceContactAddresses_SelectOnly.sql</v>
      </c>
      <c r="H214" t="str">
        <f>IF($D214=0,"Drop-then-Create-SIF-tables.sql",LEFT("000",MAX(3-LEN($D214),0))&amp;$D214&amp;"."&amp;LEFT("000",MAX(3-LEN(COUNTIFS($D$1:$D214,$D214)),0))&amp;COUNTIFS($D$1:$D214,$D214)&amp;"_"&amp;$B214&amp;"_InsertData.sql")</f>
        <v>012.011_Dim4LearningResourceContactAddresses_InsertData.sql</v>
      </c>
    </row>
    <row r="215" spans="1:8" x14ac:dyDescent="0.35">
      <c r="A215" s="5">
        <v>215</v>
      </c>
      <c r="B215" t="s">
        <v>250</v>
      </c>
      <c r="D215" s="5">
        <v>12</v>
      </c>
      <c r="E215" t="s">
        <v>17</v>
      </c>
      <c r="F215" t="str">
        <f t="shared" si="3"/>
        <v>SELECT * FROM cdm_demo_gold.Dim4LearningResourceContactPhoneNumbers;</v>
      </c>
      <c r="G215" t="str">
        <f>IF($D215=0,"N/A",LEFT("000",MAX(3-LEN($D215),0))&amp;$D215&amp;"."&amp;LEFT("000",MAX(3-LEN(COUNTIFS($D$1:$D215,$D215)),0))&amp;COUNTIFS($D$1:$D215,$D215)&amp;"_"&amp;$B215&amp;"_SelectOnly.sql")</f>
        <v>012.012_Dim4LearningResourceContactPhoneNumbers_SelectOnly.sql</v>
      </c>
      <c r="H215" t="str">
        <f>IF($D215=0,"Drop-then-Create-SIF-tables.sql",LEFT("000",MAX(3-LEN($D215),0))&amp;$D215&amp;"."&amp;LEFT("000",MAX(3-LEN(COUNTIFS($D$1:$D215,$D215)),0))&amp;COUNTIFS($D$1:$D215,$D215)&amp;"_"&amp;$B215&amp;"_InsertData.sql")</f>
        <v>012.012_Dim4LearningResourceContactPhoneNumbers_InsertData.sql</v>
      </c>
    </row>
    <row r="216" spans="1:8" x14ac:dyDescent="0.35">
      <c r="A216" s="5">
        <v>216</v>
      </c>
      <c r="B216" t="s">
        <v>251</v>
      </c>
      <c r="D216" s="5">
        <v>12</v>
      </c>
      <c r="E216" t="s">
        <v>17</v>
      </c>
      <c r="F216" t="str">
        <f t="shared" si="3"/>
        <v>SELECT * FROM cdm_demo_gold.Dim4LearningResourceContactEmails;</v>
      </c>
      <c r="G216" t="str">
        <f>IF($D216=0,"N/A",LEFT("000",MAX(3-LEN($D216),0))&amp;$D216&amp;"."&amp;LEFT("000",MAX(3-LEN(COUNTIFS($D$1:$D216,$D216)),0))&amp;COUNTIFS($D$1:$D216,$D216)&amp;"_"&amp;$B216&amp;"_SelectOnly.sql")</f>
        <v>012.013_Dim4LearningResourceContactEmails_SelectOnly.sql</v>
      </c>
      <c r="H216" t="str">
        <f>IF($D216=0,"Drop-then-Create-SIF-tables.sql",LEFT("000",MAX(3-LEN($D216),0))&amp;$D216&amp;"."&amp;LEFT("000",MAX(3-LEN(COUNTIFS($D$1:$D216,$D216)),0))&amp;COUNTIFS($D$1:$D216,$D216)&amp;"_"&amp;$B216&amp;"_InsertData.sql")</f>
        <v>012.013_Dim4LearningResourceContactEmails_InsertData.sql</v>
      </c>
    </row>
    <row r="217" spans="1:8" x14ac:dyDescent="0.35">
      <c r="A217" s="5">
        <v>217</v>
      </c>
      <c r="B217" t="s">
        <v>252</v>
      </c>
      <c r="D217" s="5">
        <v>12</v>
      </c>
      <c r="E217" t="s">
        <v>17</v>
      </c>
      <c r="F217" t="str">
        <f t="shared" si="3"/>
        <v>SELECT * FROM cdm_demo_gold.Dim4LearningResourceSubjectAreaOtherCodeList;</v>
      </c>
      <c r="G217" t="str">
        <f>IF($D217=0,"N/A",LEFT("000",MAX(3-LEN($D217),0))&amp;$D217&amp;"."&amp;LEFT("000",MAX(3-LEN(COUNTIFS($D$1:$D217,$D217)),0))&amp;COUNTIFS($D$1:$D217,$D217)&amp;"_"&amp;$B217&amp;"_SelectOnly.sql")</f>
        <v>012.014_Dim4LearningResourceSubjectAreaOtherCodeList_SelectOnly.sql</v>
      </c>
      <c r="H217" t="str">
        <f>IF($D217=0,"Drop-then-Create-SIF-tables.sql",LEFT("000",MAX(3-LEN($D217),0))&amp;$D217&amp;"."&amp;LEFT("000",MAX(3-LEN(COUNTIFS($D$1:$D217,$D217)),0))&amp;COUNTIFS($D$1:$D217,$D217)&amp;"_"&amp;$B217&amp;"_InsertData.sql")</f>
        <v>012.014_Dim4LearningResourceSubjectAreaOtherCodeList_InsertData.sql</v>
      </c>
    </row>
    <row r="218" spans="1:8" x14ac:dyDescent="0.35">
      <c r="A218" s="5">
        <v>218</v>
      </c>
      <c r="B218" t="s">
        <v>253</v>
      </c>
      <c r="D218" s="5">
        <v>12</v>
      </c>
      <c r="E218" t="s">
        <v>17</v>
      </c>
      <c r="F218" t="str">
        <f t="shared" si="3"/>
        <v>SELECT * FROM cdm_demo_gold.Dim4LearningResourceComponentTeachingLearningStrategies;</v>
      </c>
      <c r="G218" t="str">
        <f>IF($D218=0,"N/A",LEFT("000",MAX(3-LEN($D218),0))&amp;$D218&amp;"."&amp;LEFT("000",MAX(3-LEN(COUNTIFS($D$1:$D218,$D218)),0))&amp;COUNTIFS($D$1:$D218,$D218)&amp;"_"&amp;$B218&amp;"_SelectOnly.sql")</f>
        <v>012.015_Dim4LearningResourceComponentTeachingLearningStrategies_SelectOnly.sql</v>
      </c>
      <c r="H218" t="str">
        <f>IF($D218=0,"Drop-then-Create-SIF-tables.sql",LEFT("000",MAX(3-LEN($D218),0))&amp;$D218&amp;"."&amp;LEFT("000",MAX(3-LEN(COUNTIFS($D$1:$D218,$D218)),0))&amp;COUNTIFS($D$1:$D218,$D218)&amp;"_"&amp;$B218&amp;"_InsertData.sql")</f>
        <v>012.015_Dim4LearningResourceComponentTeachingLearningStrategies_InsertData.sql</v>
      </c>
    </row>
    <row r="219" spans="1:8" x14ac:dyDescent="0.35">
      <c r="A219" s="5">
        <v>219</v>
      </c>
      <c r="B219" t="s">
        <v>254</v>
      </c>
      <c r="D219" s="5">
        <v>12</v>
      </c>
      <c r="E219" t="s">
        <v>17</v>
      </c>
      <c r="F219" t="str">
        <f t="shared" si="3"/>
        <v>SELECT * FROM cdm_demo_gold.Dim4LearningResourceComponentAssociatedObjects;</v>
      </c>
      <c r="G219" t="str">
        <f>IF($D219=0,"N/A",LEFT("000",MAX(3-LEN($D219),0))&amp;$D219&amp;"."&amp;LEFT("000",MAX(3-LEN(COUNTIFS($D$1:$D219,$D219)),0))&amp;COUNTIFS($D$1:$D219,$D219)&amp;"_"&amp;$B219&amp;"_SelectOnly.sql")</f>
        <v>012.016_Dim4LearningResourceComponentAssociatedObjects_SelectOnly.sql</v>
      </c>
      <c r="H219" t="str">
        <f>IF($D219=0,"Drop-then-Create-SIF-tables.sql",LEFT("000",MAX(3-LEN($D219),0))&amp;$D219&amp;"."&amp;LEFT("000",MAX(3-LEN(COUNTIFS($D$1:$D219,$D219)),0))&amp;COUNTIFS($D$1:$D219,$D219)&amp;"_"&amp;$B219&amp;"_InsertData.sql")</f>
        <v>012.016_Dim4LearningResourceComponentAssociatedObjects_InsertData.sql</v>
      </c>
    </row>
    <row r="220" spans="1:8" x14ac:dyDescent="0.35">
      <c r="A220" s="5">
        <v>98</v>
      </c>
      <c r="B220" t="s">
        <v>255</v>
      </c>
      <c r="D220" s="5">
        <v>13</v>
      </c>
      <c r="E220" t="s">
        <v>15</v>
      </c>
      <c r="F220" t="str">
        <f t="shared" si="3"/>
        <v>SELECT * FROM cdm_demo_gold.Dim1EquipmentInfo;</v>
      </c>
      <c r="G220" t="str">
        <f>IF($D220=0,"N/A",LEFT("000",MAX(3-LEN($D220),0))&amp;$D220&amp;"."&amp;LEFT("000",MAX(3-LEN(COUNTIFS($D$1:$D220,$D220)),0))&amp;COUNTIFS($D$1:$D220,$D220)&amp;"_"&amp;$B220&amp;"_SelectOnly.sql")</f>
        <v>013.001_Dim1EquipmentInfo_SelectOnly.sql</v>
      </c>
      <c r="H220" t="str">
        <f>IF($D220=0,"Drop-then-Create-SIF-tables.sql",LEFT("000",MAX(3-LEN($D220),0))&amp;$D220&amp;"."&amp;LEFT("000",MAX(3-LEN(COUNTIFS($D$1:$D220,$D220)),0))&amp;COUNTIFS($D$1:$D220,$D220)&amp;"_"&amp;$B220&amp;"_InsertData.sql")</f>
        <v>013.001_Dim1EquipmentInfo_InsertData.sql</v>
      </c>
    </row>
    <row r="221" spans="1:8" x14ac:dyDescent="0.35">
      <c r="A221" s="5">
        <v>191</v>
      </c>
      <c r="B221" t="s">
        <v>256</v>
      </c>
      <c r="D221" s="5">
        <v>14</v>
      </c>
      <c r="E221" t="s">
        <v>22</v>
      </c>
      <c r="F221" t="str">
        <f t="shared" si="3"/>
        <v>SELECT * FROM cdm_demo_gold.Dim3RoomInfo;</v>
      </c>
      <c r="G221" t="str">
        <f>IF($D221=0,"N/A",LEFT("000",MAX(3-LEN($D221),0))&amp;$D221&amp;"."&amp;LEFT("000",MAX(3-LEN(COUNTIFS($D$1:$D221,$D221)),0))&amp;COUNTIFS($D$1:$D221,$D221)&amp;"_"&amp;$B221&amp;"_SelectOnly.sql")</f>
        <v>014.001_Dim3RoomInfo_SelectOnly.sql</v>
      </c>
      <c r="H221" t="str">
        <f>IF($D221=0,"Drop-then-Create-SIF-tables.sql",LEFT("000",MAX(3-LEN($D221),0))&amp;$D221&amp;"."&amp;LEFT("000",MAX(3-LEN(COUNTIFS($D$1:$D221,$D221)),0))&amp;COUNTIFS($D$1:$D221,$D221)&amp;"_"&amp;$B221&amp;"_InsertData.sql")</f>
        <v>014.001_Dim3RoomInfo_InsertData.sql</v>
      </c>
    </row>
    <row r="222" spans="1:8" x14ac:dyDescent="0.35">
      <c r="A222" s="5">
        <v>223</v>
      </c>
      <c r="B222" t="s">
        <v>257</v>
      </c>
      <c r="D222" s="5">
        <v>14</v>
      </c>
      <c r="E222" t="s">
        <v>22</v>
      </c>
      <c r="F222" t="str">
        <f t="shared" si="3"/>
        <v>SELECT * FROM cdm_demo_gold.Dim4RoomInfoStaffList;</v>
      </c>
      <c r="G222" t="str">
        <f>IF($D222=0,"N/A",LEFT("000",MAX(3-LEN($D222),0))&amp;$D222&amp;"."&amp;LEFT("000",MAX(3-LEN(COUNTIFS($D$1:$D222,$D222)),0))&amp;COUNTIFS($D$1:$D222,$D222)&amp;"_"&amp;$B222&amp;"_SelectOnly.sql")</f>
        <v>014.002_Dim4RoomInfoStaffList_SelectOnly.sql</v>
      </c>
      <c r="H222" t="str">
        <f>IF($D222=0,"Drop-then-Create-SIF-tables.sql",LEFT("000",MAX(3-LEN($D222),0))&amp;$D222&amp;"."&amp;LEFT("000",MAX(3-LEN(COUNTIFS($D$1:$D222,$D222)),0))&amp;COUNTIFS($D$1:$D222,$D222)&amp;"_"&amp;$B222&amp;"_InsertData.sql")</f>
        <v>014.002_Dim4RoomInfoStaffList_InsertData.sql</v>
      </c>
    </row>
    <row r="223" spans="1:8" x14ac:dyDescent="0.35">
      <c r="A223" s="5">
        <v>224</v>
      </c>
      <c r="B223" t="s">
        <v>258</v>
      </c>
      <c r="D223" s="5">
        <v>15</v>
      </c>
      <c r="E223" t="s">
        <v>25</v>
      </c>
      <c r="F223" t="str">
        <f t="shared" si="3"/>
        <v>SELECT * FROM cdm_demo_gold.Dim4ResourceList;</v>
      </c>
      <c r="G223" t="str">
        <f>IF($D223=0,"N/A",LEFT("000",MAX(3-LEN($D223),0))&amp;$D223&amp;"."&amp;LEFT("000",MAX(3-LEN(COUNTIFS($D$1:$D223,$D223)),0))&amp;COUNTIFS($D$1:$D223,$D223)&amp;"_"&amp;$B223&amp;"_SelectOnly.sql")</f>
        <v>015.001_Dim4ResourceList_SelectOnly.sql</v>
      </c>
      <c r="H223" t="str">
        <f>IF($D223=0,"Drop-then-Create-SIF-tables.sql",LEFT("000",MAX(3-LEN($D223),0))&amp;$D223&amp;"."&amp;LEFT("000",MAX(3-LEN(COUNTIFS($D$1:$D223,$D223)),0))&amp;COUNTIFS($D$1:$D223,$D223)&amp;"_"&amp;$B223&amp;"_InsertData.sql")</f>
        <v>015.001_Dim4ResourceList_InsertData.sql</v>
      </c>
    </row>
    <row r="224" spans="1:8" x14ac:dyDescent="0.35">
      <c r="A224" s="5">
        <v>190</v>
      </c>
      <c r="B224" t="s">
        <v>259</v>
      </c>
      <c r="D224" s="5">
        <v>16</v>
      </c>
      <c r="E224" t="s">
        <v>21</v>
      </c>
      <c r="F224" t="str">
        <f t="shared" si="3"/>
        <v>SELECT * FROM cdm_demo_gold.Dim3LibraryPatronStatus;</v>
      </c>
      <c r="G224" t="str">
        <f>IF($D224=0,"N/A",LEFT("000",MAX(3-LEN($D224),0))&amp;$D224&amp;"."&amp;LEFT("000",MAX(3-LEN(COUNTIFS($D$1:$D224,$D224)),0))&amp;COUNTIFS($D$1:$D224,$D224)&amp;"_"&amp;$B224&amp;"_SelectOnly.sql")</f>
        <v>016.001_Dim3LibraryPatronStatus_SelectOnly.sql</v>
      </c>
      <c r="H224" t="str">
        <f>IF($D224=0,"Drop-then-Create-SIF-tables.sql",LEFT("000",MAX(3-LEN($D224),0))&amp;$D224&amp;"."&amp;LEFT("000",MAX(3-LEN(COUNTIFS($D$1:$D224,$D224)),0))&amp;COUNTIFS($D$1:$D224,$D224)&amp;"_"&amp;$B224&amp;"_InsertData.sql")</f>
        <v>016.001_Dim3LibraryPatronStatus_InsertData.sql</v>
      </c>
    </row>
    <row r="225" spans="1:8" x14ac:dyDescent="0.35">
      <c r="A225" s="5">
        <v>220</v>
      </c>
      <c r="B225" t="s">
        <v>260</v>
      </c>
      <c r="D225" s="5">
        <v>16</v>
      </c>
      <c r="E225" t="s">
        <v>21</v>
      </c>
      <c r="F225" t="str">
        <f t="shared" si="3"/>
        <v>SELECT * FROM cdm_demo_gold.Dim4LibraryPatronElectronicIdList;</v>
      </c>
      <c r="G225" t="str">
        <f>IF($D225=0,"N/A",LEFT("000",MAX(3-LEN($D225),0))&amp;$D225&amp;"."&amp;LEFT("000",MAX(3-LEN(COUNTIFS($D$1:$D225,$D225)),0))&amp;COUNTIFS($D$1:$D225,$D225)&amp;"_"&amp;$B225&amp;"_SelectOnly.sql")</f>
        <v>016.002_Dim4LibraryPatronElectronicIdList_SelectOnly.sql</v>
      </c>
      <c r="H225" t="str">
        <f>IF($D225=0,"Drop-then-Create-SIF-tables.sql",LEFT("000",MAX(3-LEN($D225),0))&amp;$D225&amp;"."&amp;LEFT("000",MAX(3-LEN(COUNTIFS($D$1:$D225,$D225)),0))&amp;COUNTIFS($D$1:$D225,$D225)&amp;"_"&amp;$B225&amp;"_InsertData.sql")</f>
        <v>016.002_Dim4LibraryPatronElectronicIdList_InsertData.sql</v>
      </c>
    </row>
    <row r="226" spans="1:8" x14ac:dyDescent="0.35">
      <c r="A226" s="5">
        <v>221</v>
      </c>
      <c r="B226" t="s">
        <v>261</v>
      </c>
      <c r="D226" s="5">
        <v>16</v>
      </c>
      <c r="E226" t="s">
        <v>21</v>
      </c>
      <c r="F226" t="str">
        <f t="shared" si="3"/>
        <v>SELECT * FROM cdm_demo_gold.Dim4LibraryPatronTransactionList;</v>
      </c>
      <c r="G226" t="str">
        <f>IF($D226=0,"N/A",LEFT("000",MAX(3-LEN($D226),0))&amp;$D226&amp;"."&amp;LEFT("000",MAX(3-LEN(COUNTIFS($D$1:$D226,$D226)),0))&amp;COUNTIFS($D$1:$D226,$D226)&amp;"_"&amp;$B226&amp;"_SelectOnly.sql")</f>
        <v>016.003_Dim4LibraryPatronTransactionList_SelectOnly.sql</v>
      </c>
      <c r="H226" t="str">
        <f>IF($D226=0,"Drop-then-Create-SIF-tables.sql",LEFT("000",MAX(3-LEN($D226),0))&amp;$D226&amp;"."&amp;LEFT("000",MAX(3-LEN(COUNTIFS($D$1:$D226,$D226)),0))&amp;COUNTIFS($D$1:$D226,$D226)&amp;"_"&amp;$B226&amp;"_InsertData.sql")</f>
        <v>016.003_Dim4LibraryPatronTransactionList_InsertData.sql</v>
      </c>
    </row>
    <row r="227" spans="1:8" x14ac:dyDescent="0.35">
      <c r="A227" s="5">
        <v>222</v>
      </c>
      <c r="B227" t="s">
        <v>262</v>
      </c>
      <c r="D227" s="5">
        <v>16</v>
      </c>
      <c r="E227" t="s">
        <v>21</v>
      </c>
      <c r="F227" t="str">
        <f t="shared" si="3"/>
        <v>SELECT * FROM cdm_demo_gold.Dim4LibraryPatronMessageList;</v>
      </c>
      <c r="G227" t="str">
        <f>IF($D227=0,"N/A",LEFT("000",MAX(3-LEN($D227),0))&amp;$D227&amp;"."&amp;LEFT("000",MAX(3-LEN(COUNTIFS($D$1:$D227,$D227)),0))&amp;COUNTIFS($D$1:$D227,$D227)&amp;"_"&amp;$B227&amp;"_SelectOnly.sql")</f>
        <v>016.004_Dim4LibraryPatronMessageList_SelectOnly.sql</v>
      </c>
      <c r="H227" t="str">
        <f>IF($D227=0,"Drop-then-Create-SIF-tables.sql",LEFT("000",MAX(3-LEN($D227),0))&amp;$D227&amp;"."&amp;LEFT("000",MAX(3-LEN(COUNTIFS($D$1:$D227,$D227)),0))&amp;COUNTIFS($D$1:$D227,$D227)&amp;"_"&amp;$B227&amp;"_InsertData.sql")</f>
        <v>016.004_Dim4LibraryPatronMessageList_InsertData.sql</v>
      </c>
    </row>
    <row r="228" spans="1:8" x14ac:dyDescent="0.35">
      <c r="A228" s="5">
        <v>230</v>
      </c>
      <c r="B228" t="s">
        <v>263</v>
      </c>
      <c r="D228" s="5">
        <v>16</v>
      </c>
      <c r="E228" t="s">
        <v>21</v>
      </c>
      <c r="F228" t="str">
        <f t="shared" si="3"/>
        <v>SELECT * FROM cdm_demo_gold.Dim5LibraryItemElectronicIdList;</v>
      </c>
      <c r="G228" t="str">
        <f>IF($D228=0,"N/A",LEFT("000",MAX(3-LEN($D228),0))&amp;$D228&amp;"."&amp;LEFT("000",MAX(3-LEN(COUNTIFS($D$1:$D228,$D228)),0))&amp;COUNTIFS($D$1:$D228,$D228)&amp;"_"&amp;$B228&amp;"_SelectOnly.sql")</f>
        <v>016.005_Dim5LibraryItemElectronicIdList_SelectOnly.sql</v>
      </c>
      <c r="H228" t="str">
        <f>IF($D228=0,"Drop-then-Create-SIF-tables.sql",LEFT("000",MAX(3-LEN($D228),0))&amp;$D228&amp;"."&amp;LEFT("000",MAX(3-LEN(COUNTIFS($D$1:$D228,$D228)),0))&amp;COUNTIFS($D$1:$D228,$D228)&amp;"_"&amp;$B228&amp;"_InsertData.sql")</f>
        <v>016.005_Dim5LibraryItemElectronicIdList_InsertData.sql</v>
      </c>
    </row>
    <row r="229" spans="1:8" x14ac:dyDescent="0.35">
      <c r="A229" s="5">
        <v>189</v>
      </c>
      <c r="B229" t="s">
        <v>264</v>
      </c>
      <c r="D229" s="5">
        <v>17</v>
      </c>
      <c r="E229" t="s">
        <v>20</v>
      </c>
      <c r="F229" t="str">
        <f t="shared" si="3"/>
        <v>SELECT * FROM cdm_demo_gold.Dim3TermInfo;</v>
      </c>
      <c r="G229" t="str">
        <f>IF($D229=0,"N/A",LEFT("000",MAX(3-LEN($D229),0))&amp;$D229&amp;"."&amp;LEFT("000",MAX(3-LEN(COUNTIFS($D$1:$D229,$D229)),0))&amp;COUNTIFS($D$1:$D229,$D229)&amp;"_"&amp;$B229&amp;"_SelectOnly.sql")</f>
        <v>017.001_Dim3TermInfo_SelectOnly.sql</v>
      </c>
      <c r="H229" t="str">
        <f>IF($D229=0,"Drop-then-Create-SIF-tables.sql",LEFT("000",MAX(3-LEN($D229),0))&amp;$D229&amp;"."&amp;LEFT("000",MAX(3-LEN(COUNTIFS($D$1:$D229,$D229)),0))&amp;COUNTIFS($D$1:$D229,$D229)&amp;"_"&amp;$B229&amp;"_InsertData.sql")</f>
        <v>017.001_Dim3TermInfo_InsertData.sql</v>
      </c>
    </row>
    <row r="230" spans="1:8" x14ac:dyDescent="0.35">
      <c r="A230" s="5">
        <v>226</v>
      </c>
      <c r="B230" t="s">
        <v>265</v>
      </c>
      <c r="D230" s="5">
        <v>18</v>
      </c>
      <c r="E230" t="s">
        <v>26</v>
      </c>
      <c r="F230" t="str">
        <f t="shared" si="3"/>
        <v>SELECT * FROM cdm_demo_gold.Dim4SchoolCourseInfo;</v>
      </c>
      <c r="G230" t="str">
        <f>IF($D230=0,"N/A",LEFT("000",MAX(3-LEN($D230),0))&amp;$D230&amp;"."&amp;LEFT("000",MAX(3-LEN(COUNTIFS($D$1:$D230,$D230)),0))&amp;COUNTIFS($D$1:$D230,$D230)&amp;"_"&amp;$B230&amp;"_SelectOnly.sql")</f>
        <v>018.001_Dim4SchoolCourseInfo_SelectOnly.sql</v>
      </c>
      <c r="H230" t="str">
        <f>IF($D230=0,"Drop-then-Create-SIF-tables.sql",LEFT("000",MAX(3-LEN($D230),0))&amp;$D230&amp;"."&amp;LEFT("000",MAX(3-LEN(COUNTIFS($D$1:$D230,$D230)),0))&amp;COUNTIFS($D$1:$D230,$D230)&amp;"_"&amp;$B230&amp;"_InsertData.sql")</f>
        <v>018.001_Dim4SchoolCourseInfo_InsertData.sql</v>
      </c>
    </row>
    <row r="231" spans="1:8" x14ac:dyDescent="0.35">
      <c r="A231" s="5">
        <v>232</v>
      </c>
      <c r="B231" t="s">
        <v>266</v>
      </c>
      <c r="D231" s="5">
        <v>18</v>
      </c>
      <c r="E231" t="s">
        <v>26</v>
      </c>
      <c r="F231" t="str">
        <f t="shared" si="3"/>
        <v>SELECT * FROM cdm_demo_gold.Dim5SchoolCourseSubjectAreaList;</v>
      </c>
      <c r="G231" t="str">
        <f>IF($D231=0,"N/A",LEFT("000",MAX(3-LEN($D231),0))&amp;$D231&amp;"."&amp;LEFT("000",MAX(3-LEN(COUNTIFS($D$1:$D231,$D231)),0))&amp;COUNTIFS($D$1:$D231,$D231)&amp;"_"&amp;$B231&amp;"_SelectOnly.sql")</f>
        <v>018.002_Dim5SchoolCourseSubjectAreaList_SelectOnly.sql</v>
      </c>
      <c r="H231" t="str">
        <f>IF($D231=0,"Drop-then-Create-SIF-tables.sql",LEFT("000",MAX(3-LEN($D231),0))&amp;$D231&amp;"."&amp;LEFT("000",MAX(3-LEN(COUNTIFS($D$1:$D231,$D231)),0))&amp;COUNTIFS($D$1:$D231,$D231)&amp;"_"&amp;$B231&amp;"_InsertData.sql")</f>
        <v>018.002_Dim5SchoolCourseSubjectAreaList_InsertData.sql</v>
      </c>
    </row>
    <row r="232" spans="1:8" x14ac:dyDescent="0.35">
      <c r="A232" s="5">
        <v>239</v>
      </c>
      <c r="B232" t="s">
        <v>267</v>
      </c>
      <c r="D232" s="5">
        <v>18</v>
      </c>
      <c r="E232" t="s">
        <v>26</v>
      </c>
      <c r="F232" t="str">
        <f t="shared" si="3"/>
        <v>SELECT * FROM cdm_demo_gold.Dim6SchoolCourseSubjectAreaOtherCodes;</v>
      </c>
      <c r="G232" t="str">
        <f>IF($D232=0,"N/A",LEFT("000",MAX(3-LEN($D232),0))&amp;$D232&amp;"."&amp;LEFT("000",MAX(3-LEN(COUNTIFS($D$1:$D232,$D232)),0))&amp;COUNTIFS($D$1:$D232,$D232)&amp;"_"&amp;$B232&amp;"_SelectOnly.sql")</f>
        <v>018.003_Dim6SchoolCourseSubjectAreaOtherCodes_SelectOnly.sql</v>
      </c>
      <c r="H232" t="str">
        <f>IF($D232=0,"Drop-then-Create-SIF-tables.sql",LEFT("000",MAX(3-LEN($D232),0))&amp;$D232&amp;"."&amp;LEFT("000",MAX(3-LEN(COUNTIFS($D$1:$D232,$D232)),0))&amp;COUNTIFS($D$1:$D232,$D232)&amp;"_"&amp;$B232&amp;"_InsertData.sql")</f>
        <v>018.003_Dim6SchoolCourseSubjectAreaOtherCodes_InsertData.sql</v>
      </c>
    </row>
    <row r="233" spans="1:8" x14ac:dyDescent="0.35">
      <c r="A233" s="5">
        <v>235</v>
      </c>
      <c r="B233" t="s">
        <v>268</v>
      </c>
      <c r="D233" s="5">
        <v>19</v>
      </c>
      <c r="E233" t="s">
        <v>28</v>
      </c>
      <c r="F233" t="str">
        <f t="shared" si="3"/>
        <v>SELECT * FROM cdm_demo_gold.Dim5SectionInfo;</v>
      </c>
      <c r="G233" t="str">
        <f>IF($D233=0,"N/A",LEFT("000",MAX(3-LEN($D233),0))&amp;$D233&amp;"."&amp;LEFT("000",MAX(3-LEN(COUNTIFS($D$1:$D233,$D233)),0))&amp;COUNTIFS($D$1:$D233,$D233)&amp;"_"&amp;$B233&amp;"_SelectOnly.sql")</f>
        <v>019.001_Dim5SectionInfo_SelectOnly.sql</v>
      </c>
      <c r="H233" t="str">
        <f>IF($D233=0,"Drop-then-Create-SIF-tables.sql",LEFT("000",MAX(3-LEN($D233),0))&amp;$D233&amp;"."&amp;LEFT("000",MAX(3-LEN(COUNTIFS($D$1:$D233,$D233)),0))&amp;COUNTIFS($D$1:$D233,$D233)&amp;"_"&amp;$B233&amp;"_InsertData.sql")</f>
        <v>019.001_Dim5SectionInfo_InsertData.sql</v>
      </c>
    </row>
    <row r="234" spans="1:8" x14ac:dyDescent="0.35">
      <c r="A234" s="5">
        <v>242</v>
      </c>
      <c r="B234" t="s">
        <v>269</v>
      </c>
      <c r="D234" s="5">
        <v>19</v>
      </c>
      <c r="E234" t="s">
        <v>28</v>
      </c>
      <c r="F234" t="str">
        <f t="shared" si="3"/>
        <v>SELECT * FROM cdm_demo_gold.Dim6SectionInfoOtherCodes;</v>
      </c>
      <c r="G234" t="str">
        <f>IF($D234=0,"N/A",LEFT("000",MAX(3-LEN($D234),0))&amp;$D234&amp;"."&amp;LEFT("000",MAX(3-LEN(COUNTIFS($D$1:$D234,$D234)),0))&amp;COUNTIFS($D$1:$D234,$D234)&amp;"_"&amp;$B234&amp;"_SelectOnly.sql")</f>
        <v>019.002_Dim6SectionInfoOtherCodes_SelectOnly.sql</v>
      </c>
      <c r="H234" t="str">
        <f>IF($D234=0,"Drop-then-Create-SIF-tables.sql",LEFT("000",MAX(3-LEN($D234),0))&amp;$D234&amp;"."&amp;LEFT("000",MAX(3-LEN(COUNTIFS($D$1:$D234,$D234)),0))&amp;COUNTIFS($D$1:$D234,$D234)&amp;"_"&amp;$B234&amp;"_InsertData.sql")</f>
        <v>019.002_Dim6SectionInfoOtherCodes_InsertData.sql</v>
      </c>
    </row>
    <row r="235" spans="1:8" x14ac:dyDescent="0.35">
      <c r="A235" s="5">
        <v>243</v>
      </c>
      <c r="B235" t="s">
        <v>270</v>
      </c>
      <c r="D235" s="5">
        <v>20</v>
      </c>
      <c r="E235" t="s">
        <v>31</v>
      </c>
      <c r="F235" t="str">
        <f t="shared" si="3"/>
        <v>SELECT * FROM cdm_demo_gold.Fact6StudentSectionEnrollment;</v>
      </c>
      <c r="G235" t="str">
        <f>IF($D235=0,"N/A",LEFT("000",MAX(3-LEN($D235),0))&amp;$D235&amp;"."&amp;LEFT("000",MAX(3-LEN(COUNTIFS($D$1:$D235,$D235)),0))&amp;COUNTIFS($D$1:$D235,$D235)&amp;"_"&amp;$B235&amp;"_SelectOnly.sql")</f>
        <v>020.001_Fact6StudentSectionEnrollment_SelectOnly.sql</v>
      </c>
      <c r="H235" t="str">
        <f>IF($D235=0,"Drop-then-Create-SIF-tables.sql",LEFT("000",MAX(3-LEN($D235),0))&amp;$D235&amp;"."&amp;LEFT("000",MAX(3-LEN(COUNTIFS($D$1:$D235,$D235)),0))&amp;COUNTIFS($D$1:$D235,$D235)&amp;"_"&amp;$B235&amp;"_InsertData.sql")</f>
        <v>020.001_Fact6StudentSectionEnrollment_InsertData.sql</v>
      </c>
    </row>
    <row r="236" spans="1:8" x14ac:dyDescent="0.35">
      <c r="A236" s="5">
        <v>192</v>
      </c>
      <c r="B236" t="s">
        <v>271</v>
      </c>
      <c r="D236" s="5">
        <v>21</v>
      </c>
      <c r="E236" t="s">
        <v>23</v>
      </c>
      <c r="F236" t="str">
        <f t="shared" si="3"/>
        <v>SELECT * FROM cdm_demo_gold.Dim3TimeTable;</v>
      </c>
      <c r="G236" t="str">
        <f>IF($D236=0,"N/A",LEFT("000",MAX(3-LEN($D236),0))&amp;$D236&amp;"."&amp;LEFT("000",MAX(3-LEN(COUNTIFS($D$1:$D236,$D236)),0))&amp;COUNTIFS($D$1:$D236,$D236)&amp;"_"&amp;$B236&amp;"_SelectOnly.sql")</f>
        <v>021.001_Dim3TimeTable_SelectOnly.sql</v>
      </c>
      <c r="H236" t="str">
        <f>IF($D236=0,"Drop-then-Create-SIF-tables.sql",LEFT("000",MAX(3-LEN($D236),0))&amp;$D236&amp;"."&amp;LEFT("000",MAX(3-LEN(COUNTIFS($D$1:$D236,$D236)),0))&amp;COUNTIFS($D$1:$D236,$D236)&amp;"_"&amp;$B236&amp;"_InsertData.sql")</f>
        <v>021.001_Dim3TimeTable_InsertData.sql</v>
      </c>
    </row>
    <row r="237" spans="1:8" x14ac:dyDescent="0.35">
      <c r="A237" s="5">
        <v>225</v>
      </c>
      <c r="B237" t="s">
        <v>272</v>
      </c>
      <c r="D237" s="5">
        <v>21</v>
      </c>
      <c r="E237" t="s">
        <v>23</v>
      </c>
      <c r="F237" t="str">
        <f t="shared" si="3"/>
        <v>SELECT * FROM cdm_demo_gold.Dim4TimeTableDay;</v>
      </c>
      <c r="G237" t="str">
        <f>IF($D237=0,"N/A",LEFT("000",MAX(3-LEN($D237),0))&amp;$D237&amp;"."&amp;LEFT("000",MAX(3-LEN(COUNTIFS($D$1:$D237,$D237)),0))&amp;COUNTIFS($D$1:$D237,$D237)&amp;"_"&amp;$B237&amp;"_SelectOnly.sql")</f>
        <v>021.002_Dim4TimeTableDay_SelectOnly.sql</v>
      </c>
      <c r="H237" t="str">
        <f>IF($D237=0,"Drop-then-Create-SIF-tables.sql",LEFT("000",MAX(3-LEN($D237),0))&amp;$D237&amp;"."&amp;LEFT("000",MAX(3-LEN(COUNTIFS($D$1:$D237,$D237)),0))&amp;COUNTIFS($D$1:$D237,$D237)&amp;"_"&amp;$B237&amp;"_InsertData.sql")</f>
        <v>021.002_Dim4TimeTableDay_InsertData.sql</v>
      </c>
    </row>
    <row r="238" spans="1:8" x14ac:dyDescent="0.35">
      <c r="A238" s="5">
        <v>231</v>
      </c>
      <c r="B238" t="s">
        <v>273</v>
      </c>
      <c r="D238" s="5">
        <v>21</v>
      </c>
      <c r="E238" t="s">
        <v>23</v>
      </c>
      <c r="F238" t="str">
        <f t="shared" si="3"/>
        <v>SELECT * FROM cdm_demo_gold.Dim5TimeTablePeriod;</v>
      </c>
      <c r="G238" t="str">
        <f>IF($D238=0,"N/A",LEFT("000",MAX(3-LEN($D238),0))&amp;$D238&amp;"."&amp;LEFT("000",MAX(3-LEN(COUNTIFS($D$1:$D238,$D238)),0))&amp;COUNTIFS($D$1:$D238,$D238)&amp;"_"&amp;$B238&amp;"_SelectOnly.sql")</f>
        <v>021.003_Dim5TimeTablePeriod_SelectOnly.sql</v>
      </c>
      <c r="H238" t="str">
        <f>IF($D238=0,"Drop-then-Create-SIF-tables.sql",LEFT("000",MAX(3-LEN($D238),0))&amp;$D238&amp;"."&amp;LEFT("000",MAX(3-LEN(COUNTIFS($D$1:$D238,$D238)),0))&amp;COUNTIFS($D$1:$D238,$D238)&amp;"_"&amp;$B238&amp;"_InsertData.sql")</f>
        <v>021.003_Dim5TimeTablePeriod_InsertData.sql</v>
      </c>
    </row>
    <row r="239" spans="1:8" x14ac:dyDescent="0.35">
      <c r="A239" s="5">
        <v>233</v>
      </c>
      <c r="B239" t="s">
        <v>274</v>
      </c>
      <c r="D239" s="5">
        <v>22</v>
      </c>
      <c r="E239" t="s">
        <v>27</v>
      </c>
      <c r="F239" t="str">
        <f t="shared" si="3"/>
        <v>SELECT * FROM cdm_demo_gold.Dim5TimeTableSubject;</v>
      </c>
      <c r="G239" t="str">
        <f>IF($D239=0,"N/A",LEFT("000",MAX(3-LEN($D239),0))&amp;$D239&amp;"."&amp;LEFT("000",MAX(3-LEN(COUNTIFS($D$1:$D239,$D239)),0))&amp;COUNTIFS($D$1:$D239,$D239)&amp;"_"&amp;$B239&amp;"_SelectOnly.sql")</f>
        <v>022.001_Dim5TimeTableSubject_SelectOnly.sql</v>
      </c>
      <c r="H239" t="str">
        <f>IF($D239=0,"Drop-then-Create-SIF-tables.sql",LEFT("000",MAX(3-LEN($D239),0))&amp;$D239&amp;"."&amp;LEFT("000",MAX(3-LEN(COUNTIFS($D$1:$D239,$D239)),0))&amp;COUNTIFS($D$1:$D239,$D239)&amp;"_"&amp;$B239&amp;"_InsertData.sql")</f>
        <v>022.001_Dim5TimeTableSubject_InsertData.sql</v>
      </c>
    </row>
    <row r="240" spans="1:8" x14ac:dyDescent="0.35">
      <c r="A240" s="5">
        <v>240</v>
      </c>
      <c r="B240" t="s">
        <v>275</v>
      </c>
      <c r="D240" s="5">
        <v>22</v>
      </c>
      <c r="E240" t="s">
        <v>27</v>
      </c>
      <c r="F240" t="str">
        <f t="shared" si="3"/>
        <v>SELECT * FROM cdm_demo_gold.Dim6TimeTableSubjectOtherCodes;</v>
      </c>
      <c r="G240" t="str">
        <f>IF($D240=0,"N/A",LEFT("000",MAX(3-LEN($D240),0))&amp;$D240&amp;"."&amp;LEFT("000",MAX(3-LEN(COUNTIFS($D$1:$D240,$D240)),0))&amp;COUNTIFS($D$1:$D240,$D240)&amp;"_"&amp;$B240&amp;"_SelectOnly.sql")</f>
        <v>022.002_Dim6TimeTableSubjectOtherCodes_SelectOnly.sql</v>
      </c>
      <c r="H240" t="str">
        <f>IF($D240=0,"Drop-then-Create-SIF-tables.sql",LEFT("000",MAX(3-LEN($D240),0))&amp;$D240&amp;"."&amp;LEFT("000",MAX(3-LEN(COUNTIFS($D$1:$D240,$D240)),0))&amp;COUNTIFS($D$1:$D240,$D240)&amp;"_"&amp;$B240&amp;"_InsertData.sql")</f>
        <v>022.002_Dim6TimeTableSubjectOtherCodes_InsertData.sql</v>
      </c>
    </row>
    <row r="241" spans="1:8" x14ac:dyDescent="0.35">
      <c r="A241" s="5">
        <v>241</v>
      </c>
      <c r="B241" t="s">
        <v>276</v>
      </c>
      <c r="D241" s="5">
        <v>23</v>
      </c>
      <c r="E241" t="s">
        <v>30</v>
      </c>
      <c r="F241" t="str">
        <f t="shared" si="3"/>
        <v>SELECT * FROM cdm_demo_gold.Dim6TeachingGroup;</v>
      </c>
      <c r="G241" t="str">
        <f>IF($D241=0,"N/A",LEFT("000",MAX(3-LEN($D241),0))&amp;$D241&amp;"."&amp;LEFT("000",MAX(3-LEN(COUNTIFS($D$1:$D241,$D241)),0))&amp;COUNTIFS($D$1:$D241,$D241)&amp;"_"&amp;$B241&amp;"_SelectOnly.sql")</f>
        <v>023.001_Dim6TeachingGroup_SelectOnly.sql</v>
      </c>
      <c r="H241" t="str">
        <f>IF($D241=0,"Drop-then-Create-SIF-tables.sql",LEFT("000",MAX(3-LEN($D241),0))&amp;$D241&amp;"."&amp;LEFT("000",MAX(3-LEN(COUNTIFS($D$1:$D241,$D241)),0))&amp;COUNTIFS($D$1:$D241,$D241)&amp;"_"&amp;$B241&amp;"_InsertData.sql")</f>
        <v>023.001_Dim6TeachingGroup_InsertData.sql</v>
      </c>
    </row>
    <row r="242" spans="1:8" x14ac:dyDescent="0.35">
      <c r="A242" s="5">
        <v>244</v>
      </c>
      <c r="B242" t="s">
        <v>277</v>
      </c>
      <c r="D242" s="5">
        <v>23</v>
      </c>
      <c r="E242" t="s">
        <v>30</v>
      </c>
      <c r="F242" t="str">
        <f t="shared" si="3"/>
        <v>SELECT * FROM cdm_demo_gold.Dim7TeachingGroupStudentList;</v>
      </c>
      <c r="G242" t="str">
        <f>IF($D242=0,"N/A",LEFT("000",MAX(3-LEN($D242),0))&amp;$D242&amp;"."&amp;LEFT("000",MAX(3-LEN(COUNTIFS($D$1:$D242,$D242)),0))&amp;COUNTIFS($D$1:$D242,$D242)&amp;"_"&amp;$B242&amp;"_SelectOnly.sql")</f>
        <v>023.002_Dim7TeachingGroupStudentList_SelectOnly.sql</v>
      </c>
      <c r="H242" t="str">
        <f>IF($D242=0,"Drop-then-Create-SIF-tables.sql",LEFT("000",MAX(3-LEN($D242),0))&amp;$D242&amp;"."&amp;LEFT("000",MAX(3-LEN(COUNTIFS($D$1:$D242,$D242)),0))&amp;COUNTIFS($D$1:$D242,$D242)&amp;"_"&amp;$B242&amp;"_InsertData.sql")</f>
        <v>023.002_Dim7TeachingGroupStudentList_InsertData.sql</v>
      </c>
    </row>
    <row r="243" spans="1:8" x14ac:dyDescent="0.35">
      <c r="A243" s="5">
        <v>245</v>
      </c>
      <c r="B243" t="s">
        <v>278</v>
      </c>
      <c r="D243" s="5">
        <v>23</v>
      </c>
      <c r="E243" t="s">
        <v>30</v>
      </c>
      <c r="F243" t="str">
        <f t="shared" si="3"/>
        <v>SELECT * FROM cdm_demo_gold.Dim7TeachingGroupTeacherList;</v>
      </c>
      <c r="G243" t="str">
        <f>IF($D243=0,"N/A",LEFT("000",MAX(3-LEN($D243),0))&amp;$D243&amp;"."&amp;LEFT("000",MAX(3-LEN(COUNTIFS($D$1:$D243,$D243)),0))&amp;COUNTIFS($D$1:$D243,$D243)&amp;"_"&amp;$B243&amp;"_SelectOnly.sql")</f>
        <v>023.003_Dim7TeachingGroupTeacherList_SelectOnly.sql</v>
      </c>
      <c r="H243" t="str">
        <f>IF($D243=0,"Drop-then-Create-SIF-tables.sql",LEFT("000",MAX(3-LEN($D243),0))&amp;$D243&amp;"."&amp;LEFT("000",MAX(3-LEN(COUNTIFS($D$1:$D243,$D243)),0))&amp;COUNTIFS($D$1:$D243,$D243)&amp;"_"&amp;$B243&amp;"_InsertData.sql")</f>
        <v>023.003_Dim7TeachingGroupTeacherList_InsertData.sql</v>
      </c>
    </row>
    <row r="244" spans="1:8" x14ac:dyDescent="0.35">
      <c r="A244" s="5">
        <v>248</v>
      </c>
      <c r="B244" t="s">
        <v>279</v>
      </c>
      <c r="D244" s="5">
        <v>23</v>
      </c>
      <c r="E244" t="s">
        <v>30</v>
      </c>
      <c r="F244" t="str">
        <f t="shared" si="3"/>
        <v>SELECT * FROM cdm_demo_gold.Dim8TeachingGroupPeriodList;</v>
      </c>
      <c r="G244" t="str">
        <f>IF($D244=0,"N/A",LEFT("000",MAX(3-LEN($D244),0))&amp;$D244&amp;"."&amp;LEFT("000",MAX(3-LEN(COUNTIFS($D$1:$D244,$D244)),0))&amp;COUNTIFS($D$1:$D244,$D244)&amp;"_"&amp;$B244&amp;"_SelectOnly.sql")</f>
        <v>023.004_Dim8TeachingGroupPeriodList_SelectOnly.sql</v>
      </c>
      <c r="H244" t="str">
        <f>IF($D244=0,"Drop-then-Create-SIF-tables.sql",LEFT("000",MAX(3-LEN($D244),0))&amp;$D244&amp;"."&amp;LEFT("000",MAX(3-LEN(COUNTIFS($D$1:$D244,$D244)),0))&amp;COUNTIFS($D$1:$D244,$D244)&amp;"_"&amp;$B244&amp;"_InsertData.sql")</f>
        <v>023.004_Dim8TeachingGroupPeriodList_InsertData.sql</v>
      </c>
    </row>
    <row r="245" spans="1:8" x14ac:dyDescent="0.35">
      <c r="A245" s="5">
        <v>246</v>
      </c>
      <c r="B245" t="s">
        <v>280</v>
      </c>
      <c r="D245" s="5">
        <v>24</v>
      </c>
      <c r="E245" t="s">
        <v>29</v>
      </c>
      <c r="F245" t="str">
        <f t="shared" si="3"/>
        <v>SELECT * FROM cdm_demo_gold.Dim7TimeTableCell;</v>
      </c>
      <c r="G245" t="str">
        <f>IF($D245=0,"N/A",LEFT("000",MAX(3-LEN($D245),0))&amp;$D245&amp;"."&amp;LEFT("000",MAX(3-LEN(COUNTIFS($D$1:$D245,$D245)),0))&amp;COUNTIFS($D$1:$D245,$D245)&amp;"_"&amp;$B245&amp;"_SelectOnly.sql")</f>
        <v>024.001_Dim7TimeTableCell_SelectOnly.sql</v>
      </c>
      <c r="H245" t="str">
        <f>IF($D245=0,"Drop-then-Create-SIF-tables.sql",LEFT("000",MAX(3-LEN($D245),0))&amp;$D245&amp;"."&amp;LEFT("000",MAX(3-LEN(COUNTIFS($D$1:$D245,$D245)),0))&amp;COUNTIFS($D$1:$D245,$D245)&amp;"_"&amp;$B245&amp;"_InsertData.sql")</f>
        <v>024.001_Dim7TimeTableCell_InsertData.sql</v>
      </c>
    </row>
    <row r="246" spans="1:8" x14ac:dyDescent="0.35">
      <c r="A246" s="5">
        <v>249</v>
      </c>
      <c r="B246" t="s">
        <v>281</v>
      </c>
      <c r="D246" s="5">
        <v>24</v>
      </c>
      <c r="E246" t="s">
        <v>29</v>
      </c>
      <c r="F246" t="str">
        <f t="shared" si="3"/>
        <v>SELECT * FROM cdm_demo_gold.Dim8TimeTableCellTeacherCoverList;</v>
      </c>
      <c r="G246" t="str">
        <f>IF($D246=0,"N/A",LEFT("000",MAX(3-LEN($D246),0))&amp;$D246&amp;"."&amp;LEFT("000",MAX(3-LEN(COUNTIFS($D$1:$D246,$D246)),0))&amp;COUNTIFS($D$1:$D246,$D246)&amp;"_"&amp;$B246&amp;"_SelectOnly.sql")</f>
        <v>024.002_Dim8TimeTableCellTeacherCoverList_SelectOnly.sql</v>
      </c>
      <c r="H246" t="str">
        <f>IF($D246=0,"Drop-then-Create-SIF-tables.sql",LEFT("000",MAX(3-LEN($D246),0))&amp;$D246&amp;"."&amp;LEFT("000",MAX(3-LEN(COUNTIFS($D$1:$D246,$D246)),0))&amp;COUNTIFS($D$1:$D246,$D246)&amp;"_"&amp;$B246&amp;"_InsertData.sql")</f>
        <v>024.002_Dim8TimeTableCellTeacherCoverList_InsertData.sql</v>
      </c>
    </row>
    <row r="247" spans="1:8" x14ac:dyDescent="0.35">
      <c r="A247" s="5">
        <v>250</v>
      </c>
      <c r="B247" t="s">
        <v>282</v>
      </c>
      <c r="D247" s="5">
        <v>24</v>
      </c>
      <c r="E247" t="s">
        <v>29</v>
      </c>
      <c r="F247" t="str">
        <f t="shared" si="3"/>
        <v>SELECT * FROM cdm_demo_gold.Dim8TimeTableCellRoomList;</v>
      </c>
      <c r="G247" t="str">
        <f>IF($D247=0,"N/A",LEFT("000",MAX(3-LEN($D247),0))&amp;$D247&amp;"."&amp;LEFT("000",MAX(3-LEN(COUNTIFS($D$1:$D247,$D247)),0))&amp;COUNTIFS($D$1:$D247,$D247)&amp;"_"&amp;$B247&amp;"_SelectOnly.sql")</f>
        <v>024.003_Dim8TimeTableCellRoomList_SelectOnly.sql</v>
      </c>
      <c r="H247" t="str">
        <f>IF($D247=0,"Drop-then-Create-SIF-tables.sql",LEFT("000",MAX(3-LEN($D247),0))&amp;$D247&amp;"."&amp;LEFT("000",MAX(3-LEN(COUNTIFS($D$1:$D247,$D247)),0))&amp;COUNTIFS($D$1:$D247,$D247)&amp;"_"&amp;$B247&amp;"_InsertData.sql")</f>
        <v>024.003_Dim8TimeTableCellRoomList_InsertData.sql</v>
      </c>
    </row>
    <row r="248" spans="1:8" x14ac:dyDescent="0.35">
      <c r="A248" s="5">
        <v>99</v>
      </c>
      <c r="B248" t="s">
        <v>283</v>
      </c>
      <c r="D248" s="5">
        <v>25</v>
      </c>
      <c r="E248" t="s">
        <v>16</v>
      </c>
      <c r="F248" t="str">
        <f t="shared" si="3"/>
        <v>SELECT * FROM cdm_demo_gold.Dim1TimeTableContainer;</v>
      </c>
      <c r="G248" t="str">
        <f>IF($D248=0,"N/A",LEFT("000",MAX(3-LEN($D248),0))&amp;$D248&amp;"."&amp;LEFT("000",MAX(3-LEN(COUNTIFS($D$1:$D248,$D248)),0))&amp;COUNTIFS($D$1:$D248,$D248)&amp;"_"&amp;$B248&amp;"_SelectOnly.sql")</f>
        <v>025.001_Dim1TimeTableContainer_SelectOnly.sql</v>
      </c>
      <c r="H248" t="str">
        <f>IF($D248=0,"Drop-then-Create-SIF-tables.sql",LEFT("000",MAX(3-LEN($D248),0))&amp;$D248&amp;"."&amp;LEFT("000",MAX(3-LEN(COUNTIFS($D$1:$D248,$D248)),0))&amp;COUNTIFS($D$1:$D248,$D248)&amp;"_"&amp;$B248&amp;"_InsertData.sql")</f>
        <v>025.001_Dim1TimeTableContainer_InsertData.sql</v>
      </c>
    </row>
    <row r="249" spans="1:8" x14ac:dyDescent="0.35">
      <c r="A249" s="5">
        <v>227</v>
      </c>
      <c r="B249" t="s">
        <v>284</v>
      </c>
      <c r="D249" s="5">
        <v>25</v>
      </c>
      <c r="E249" t="s">
        <v>16</v>
      </c>
      <c r="F249" t="str">
        <f t="shared" si="3"/>
        <v>SELECT * FROM cdm_demo_gold.Dim4TimeTableContainerSchedule;</v>
      </c>
      <c r="G249" t="str">
        <f>IF($D249=0,"N/A",LEFT("000",MAX(3-LEN($D249),0))&amp;$D249&amp;"."&amp;LEFT("000",MAX(3-LEN(COUNTIFS($D$1:$D249,$D249)),0))&amp;COUNTIFS($D$1:$D249,$D249)&amp;"_"&amp;$B249&amp;"_SelectOnly.sql")</f>
        <v>025.002_Dim4TimeTableContainerSchedule_SelectOnly.sql</v>
      </c>
      <c r="H249" t="str">
        <f>IF($D249=0,"Drop-then-Create-SIF-tables.sql",LEFT("000",MAX(3-LEN($D249),0))&amp;$D249&amp;"."&amp;LEFT("000",MAX(3-LEN(COUNTIFS($D$1:$D249,$D249)),0))&amp;COUNTIFS($D$1:$D249,$D249)&amp;"_"&amp;$B249&amp;"_InsertData.sql")</f>
        <v>025.002_Dim4TimeTableContainerSchedule_InsertData.sql</v>
      </c>
    </row>
    <row r="250" spans="1:8" x14ac:dyDescent="0.35">
      <c r="A250" s="5">
        <v>234</v>
      </c>
      <c r="B250" t="s">
        <v>285</v>
      </c>
      <c r="D250" s="5">
        <v>25</v>
      </c>
      <c r="E250" t="s">
        <v>16</v>
      </c>
      <c r="F250" t="str">
        <f t="shared" si="3"/>
        <v>SELECT * FROM cdm_demo_gold.Dim5TimeTableContainerDay;</v>
      </c>
      <c r="G250" t="str">
        <f>IF($D250=0,"N/A",LEFT("000",MAX(3-LEN($D250),0))&amp;$D250&amp;"."&amp;LEFT("000",MAX(3-LEN(COUNTIFS($D$1:$D250,$D250)),0))&amp;COUNTIFS($D$1:$D250,$D250)&amp;"_"&amp;$B250&amp;"_SelectOnly.sql")</f>
        <v>025.003_Dim5TimeTableContainerDay_SelectOnly.sql</v>
      </c>
      <c r="H250" t="str">
        <f>IF($D250=0,"Drop-then-Create-SIF-tables.sql",LEFT("000",MAX(3-LEN($D250),0))&amp;$D250&amp;"."&amp;LEFT("000",MAX(3-LEN(COUNTIFS($D$1:$D250,$D250)),0))&amp;COUNTIFS($D$1:$D250,$D250)&amp;"_"&amp;$B250&amp;"_InsertData.sql")</f>
        <v>025.003_Dim5TimeTableContainerDay_InsertData.sql</v>
      </c>
    </row>
    <row r="251" spans="1:8" x14ac:dyDescent="0.35">
      <c r="A251" s="5">
        <v>247</v>
      </c>
      <c r="B251" t="s">
        <v>286</v>
      </c>
      <c r="D251" s="5">
        <v>25</v>
      </c>
      <c r="E251" t="s">
        <v>16</v>
      </c>
      <c r="F251" t="str">
        <f t="shared" si="3"/>
        <v>SELECT * FROM cdm_demo_gold.Dim7TimeTableContainerTeachingGroupScheduleList;</v>
      </c>
      <c r="G251" t="str">
        <f>IF($D251=0,"N/A",LEFT("000",MAX(3-LEN($D251),0))&amp;$D251&amp;"."&amp;LEFT("000",MAX(3-LEN(COUNTIFS($D$1:$D251,$D251)),0))&amp;COUNTIFS($D$1:$D251,$D251)&amp;"_"&amp;$B251&amp;"_SelectOnly.sql")</f>
        <v>025.004_Dim7TimeTableContainerTeachingGroupScheduleList_SelectOnly.sql</v>
      </c>
      <c r="H251" t="str">
        <f>IF($D251=0,"Drop-then-Create-SIF-tables.sql",LEFT("000",MAX(3-LEN($D251),0))&amp;$D251&amp;"."&amp;LEFT("000",MAX(3-LEN(COUNTIFS($D$1:$D251,$D251)),0))&amp;COUNTIFS($D$1:$D251,$D251)&amp;"_"&amp;$B251&amp;"_InsertData.sql")</f>
        <v>025.004_Dim7TimeTableContainerTeachingGroupScheduleList_InsertData.sql</v>
      </c>
    </row>
    <row r="252" spans="1:8" x14ac:dyDescent="0.35">
      <c r="A252" s="5">
        <v>251</v>
      </c>
      <c r="B252" t="s">
        <v>287</v>
      </c>
      <c r="D252" s="5">
        <v>25</v>
      </c>
      <c r="E252" t="s">
        <v>16</v>
      </c>
      <c r="F252" t="str">
        <f t="shared" si="3"/>
        <v>SELECT * FROM cdm_demo_gold.Dim8TimeTableContainerScheduleCellList;</v>
      </c>
      <c r="G252" t="str">
        <f>IF($D252=0,"N/A",LEFT("000",MAX(3-LEN($D252),0))&amp;$D252&amp;"."&amp;LEFT("000",MAX(3-LEN(COUNTIFS($D$1:$D252,$D252)),0))&amp;COUNTIFS($D$1:$D252,$D252)&amp;"_"&amp;$B252&amp;"_SelectOnly.sql")</f>
        <v>025.005_Dim8TimeTableContainerScheduleCellList_SelectOnly.sql</v>
      </c>
      <c r="H252" t="str">
        <f>IF($D252=0,"Drop-then-Create-SIF-tables.sql",LEFT("000",MAX(3-LEN($D252),0))&amp;$D252&amp;"."&amp;LEFT("000",MAX(3-LEN(COUNTIFS($D$1:$D252,$D252)),0))&amp;COUNTIFS($D$1:$D252,$D252)&amp;"_"&amp;$B252&amp;"_InsertData.sql")</f>
        <v>025.005_Dim8TimeTableContainerScheduleCellList_InsertData.sql</v>
      </c>
    </row>
    <row r="253" spans="1:8" x14ac:dyDescent="0.35">
      <c r="A253" s="5">
        <v>252</v>
      </c>
      <c r="B253" t="s">
        <v>288</v>
      </c>
      <c r="D253" s="5">
        <v>25</v>
      </c>
      <c r="E253" t="s">
        <v>16</v>
      </c>
      <c r="F253" t="str">
        <f t="shared" si="3"/>
        <v>SELECT * FROM cdm_demo_gold.Dim8TimeTableContainerTeachingGroupPeriodList;</v>
      </c>
      <c r="G253" t="str">
        <f>IF($D253=0,"N/A",LEFT("000",MAX(3-LEN($D253),0))&amp;$D253&amp;"."&amp;LEFT("000",MAX(3-LEN(COUNTIFS($D$1:$D253,$D253)),0))&amp;COUNTIFS($D$1:$D253,$D253)&amp;"_"&amp;$B253&amp;"_SelectOnly.sql")</f>
        <v>025.006_Dim8TimeTableContainerTeachingGroupPeriodList_SelectOnly.sql</v>
      </c>
      <c r="H253" t="str">
        <f>IF($D253=0,"Drop-then-Create-SIF-tables.sql",LEFT("000",MAX(3-LEN($D253),0))&amp;$D253&amp;"."&amp;LEFT("000",MAX(3-LEN(COUNTIFS($D$1:$D253,$D253)),0))&amp;COUNTIFS($D$1:$D253,$D253)&amp;"_"&amp;$B253&amp;"_InsertData.sql")</f>
        <v>025.006_Dim8TimeTableContainerTeachingGroupPeriodList_InsertData.sql</v>
      </c>
    </row>
    <row r="254" spans="1:8" x14ac:dyDescent="0.35">
      <c r="A254" s="5">
        <v>253</v>
      </c>
      <c r="B254" t="s">
        <v>289</v>
      </c>
      <c r="D254" s="5">
        <v>25</v>
      </c>
      <c r="E254" t="s">
        <v>16</v>
      </c>
      <c r="F254" t="str">
        <f t="shared" si="3"/>
        <v>SELECT * FROM cdm_demo_gold.Dim8TimeTableContainerTeachingGroupStudentList;</v>
      </c>
      <c r="G254" t="str">
        <f>IF($D254=0,"N/A",LEFT("000",MAX(3-LEN($D254),0))&amp;$D254&amp;"."&amp;LEFT("000",MAX(3-LEN(COUNTIFS($D$1:$D254,$D254)),0))&amp;COUNTIFS($D$1:$D254,$D254)&amp;"_"&amp;$B254&amp;"_SelectOnly.sql")</f>
        <v>025.007_Dim8TimeTableContainerTeachingGroupStudentList_SelectOnly.sql</v>
      </c>
      <c r="H254" t="str">
        <f>IF($D254=0,"Drop-then-Create-SIF-tables.sql",LEFT("000",MAX(3-LEN($D254),0))&amp;$D254&amp;"."&amp;LEFT("000",MAX(3-LEN(COUNTIFS($D$1:$D254,$D254)),0))&amp;COUNTIFS($D$1:$D254,$D254)&amp;"_"&amp;$B254&amp;"_InsertData.sql")</f>
        <v>025.007_Dim8TimeTableContainerTeachingGroupStudentList_InsertData.sql</v>
      </c>
    </row>
    <row r="255" spans="1:8" x14ac:dyDescent="0.35">
      <c r="A255" s="5">
        <v>254</v>
      </c>
      <c r="B255" t="s">
        <v>290</v>
      </c>
      <c r="D255" s="5">
        <v>25</v>
      </c>
      <c r="E255" t="s">
        <v>16</v>
      </c>
      <c r="F255" t="str">
        <f t="shared" si="3"/>
        <v>SELECT * FROM cdm_demo_gold.Dim8TimeTableContainerTeachingGroupTeacherList;</v>
      </c>
      <c r="G255" t="str">
        <f>IF($D255=0,"N/A",LEFT("000",MAX(3-LEN($D255),0))&amp;$D255&amp;"."&amp;LEFT("000",MAX(3-LEN(COUNTIFS($D$1:$D255,$D255)),0))&amp;COUNTIFS($D$1:$D255,$D255)&amp;"_"&amp;$B255&amp;"_SelectOnly.sql")</f>
        <v>025.008_Dim8TimeTableContainerTeachingGroupTeacherList_SelectOnly.sql</v>
      </c>
      <c r="H255" t="str">
        <f>IF($D255=0,"Drop-then-Create-SIF-tables.sql",LEFT("000",MAX(3-LEN($D255),0))&amp;$D255&amp;"."&amp;LEFT("000",MAX(3-LEN(COUNTIFS($D$1:$D255,$D255)),0))&amp;COUNTIFS($D$1:$D255,$D255)&amp;"_"&amp;$B255&amp;"_InsertData.sql")</f>
        <v>025.008_Dim8TimeTableContainerTeachingGroupTeacherList_InsertData.sql</v>
      </c>
    </row>
    <row r="256" spans="1:8" x14ac:dyDescent="0.35">
      <c r="A256" s="5">
        <v>256</v>
      </c>
      <c r="B256" t="s">
        <v>291</v>
      </c>
      <c r="D256" s="5">
        <v>25</v>
      </c>
      <c r="E256" t="s">
        <v>16</v>
      </c>
      <c r="F256" t="str">
        <f t="shared" si="3"/>
        <v>SELECT * FROM cdm_demo_gold.Dim9TimeTableContainerTeacherCoverList;</v>
      </c>
      <c r="G256" t="str">
        <f>IF($D256=0,"N/A",LEFT("000",MAX(3-LEN($D256),0))&amp;$D256&amp;"."&amp;LEFT("000",MAX(3-LEN(COUNTIFS($D$1:$D256,$D256)),0))&amp;COUNTIFS($D$1:$D256,$D256)&amp;"_"&amp;$B256&amp;"_SelectOnly.sql")</f>
        <v>025.009_Dim9TimeTableContainerTeacherCoverList_SelectOnly.sql</v>
      </c>
      <c r="H256" t="str">
        <f>IF($D256=0,"Drop-then-Create-SIF-tables.sql",LEFT("000",MAX(3-LEN($D256),0))&amp;$D256&amp;"."&amp;LEFT("000",MAX(3-LEN(COUNTIFS($D$1:$D256,$D256)),0))&amp;COUNTIFS($D$1:$D256,$D256)&amp;"_"&amp;$B256&amp;"_InsertData.sql")</f>
        <v>025.009_Dim9TimeTableContainerTeacherCoverList_InsertData.sql</v>
      </c>
    </row>
    <row r="257" spans="1:8" x14ac:dyDescent="0.35">
      <c r="A257" s="5">
        <v>257</v>
      </c>
      <c r="B257" t="s">
        <v>292</v>
      </c>
      <c r="D257" s="5">
        <v>25</v>
      </c>
      <c r="E257" t="s">
        <v>16</v>
      </c>
      <c r="F257" t="str">
        <f t="shared" si="3"/>
        <v>SELECT * FROM cdm_demo_gold.Dim9TimeTableContainerRoomList;</v>
      </c>
      <c r="G257" t="str">
        <f>IF($D257=0,"N/A",LEFT("000",MAX(3-LEN($D257),0))&amp;$D257&amp;"."&amp;LEFT("000",MAX(3-LEN(COUNTIFS($D$1:$D257,$D257)),0))&amp;COUNTIFS($D$1:$D257,$D257)&amp;"_"&amp;$B257&amp;"_SelectOnly.sql")</f>
        <v>025.010_Dim9TimeTableContainerRoomList_SelectOnly.sql</v>
      </c>
      <c r="H257" t="str">
        <f>IF($D257=0,"Drop-then-Create-SIF-tables.sql",LEFT("000",MAX(3-LEN($D257),0))&amp;$D257&amp;"."&amp;LEFT("000",MAX(3-LEN(COUNTIFS($D$1:$D257,$D257)),0))&amp;COUNTIFS($D$1:$D257,$D257)&amp;"_"&amp;$B257&amp;"_InsertData.sql")</f>
        <v>025.010_Dim9TimeTableContainerRoomList_InsertData.sql</v>
      </c>
    </row>
    <row r="258" spans="1:8" x14ac:dyDescent="0.35">
      <c r="A258" s="5">
        <v>255</v>
      </c>
      <c r="B258" t="s">
        <v>293</v>
      </c>
      <c r="D258" s="5">
        <v>26</v>
      </c>
      <c r="E258" t="s">
        <v>32</v>
      </c>
      <c r="F258" t="str">
        <f t="shared" si="3"/>
        <v>SELECT * FROM cdm_demo_gold.Dim8ScheduledActivity;</v>
      </c>
      <c r="G258" t="str">
        <f>IF($D258=0,"N/A",LEFT("000",MAX(3-LEN($D258),0))&amp;$D258&amp;"."&amp;LEFT("000",MAX(3-LEN(COUNTIFS($D$1:$D258,$D258)),0))&amp;COUNTIFS($D$1:$D258,$D258)&amp;"_"&amp;$B258&amp;"_SelectOnly.sql")</f>
        <v>026.001_Dim8ScheduledActivity_SelectOnly.sql</v>
      </c>
      <c r="H258" t="str">
        <f>IF($D258=0,"Drop-then-Create-SIF-tables.sql",LEFT("000",MAX(3-LEN($D258),0))&amp;$D258&amp;"."&amp;LEFT("000",MAX(3-LEN(COUNTIFS($D$1:$D258,$D258)),0))&amp;COUNTIFS($D$1:$D258,$D258)&amp;"_"&amp;$B258&amp;"_InsertData.sql")</f>
        <v>026.001_Dim8ScheduledActivity_InsertData.sql</v>
      </c>
    </row>
    <row r="259" spans="1:8" x14ac:dyDescent="0.35">
      <c r="A259" s="5">
        <v>258</v>
      </c>
      <c r="B259" t="s">
        <v>294</v>
      </c>
      <c r="D259" s="5">
        <v>26</v>
      </c>
      <c r="E259" t="s">
        <v>32</v>
      </c>
      <c r="F259" t="str">
        <f t="shared" ref="F259:F266" si="4">"SELECT * FROM cdm_demo_gold."&amp;B259&amp;";"</f>
        <v>SELECT * FROM cdm_demo_gold.Dim9ScheduledActivityTeacherCoverList;</v>
      </c>
      <c r="G259" t="str">
        <f>IF($D259=0,"N/A",LEFT("000",MAX(3-LEN($D259),0))&amp;$D259&amp;"."&amp;LEFT("000",MAX(3-LEN(COUNTIFS($D$1:$D259,$D259)),0))&amp;COUNTIFS($D$1:$D259,$D259)&amp;"_"&amp;$B259&amp;"_SelectOnly.sql")</f>
        <v>026.002_Dim9ScheduledActivityTeacherCoverList_SelectOnly.sql</v>
      </c>
      <c r="H259" t="str">
        <f>IF($D259=0,"Drop-then-Create-SIF-tables.sql",LEFT("000",MAX(3-LEN($D259),0))&amp;$D259&amp;"."&amp;LEFT("000",MAX(3-LEN(COUNTIFS($D$1:$D259,$D259)),0))&amp;COUNTIFS($D$1:$D259,$D259)&amp;"_"&amp;$B259&amp;"_InsertData.sql")</f>
        <v>026.002_Dim9ScheduledActivityTeacherCoverList_InsertData.sql</v>
      </c>
    </row>
    <row r="260" spans="1:8" x14ac:dyDescent="0.35">
      <c r="A260" s="5">
        <v>259</v>
      </c>
      <c r="B260" t="s">
        <v>295</v>
      </c>
      <c r="D260" s="5">
        <v>26</v>
      </c>
      <c r="E260" t="s">
        <v>32</v>
      </c>
      <c r="F260" t="str">
        <f t="shared" si="4"/>
        <v>SELECT * FROM cdm_demo_gold.Dim9ScheduledActivityRoomList;</v>
      </c>
      <c r="G260" t="str">
        <f>IF($D260=0,"N/A",LEFT("000",MAX(3-LEN($D260),0))&amp;$D260&amp;"."&amp;LEFT("000",MAX(3-LEN(COUNTIFS($D$1:$D260,$D260)),0))&amp;COUNTIFS($D$1:$D260,$D260)&amp;"_"&amp;$B260&amp;"_SelectOnly.sql")</f>
        <v>026.003_Dim9ScheduledActivityRoomList_SelectOnly.sql</v>
      </c>
      <c r="H260" t="str">
        <f>IF($D260=0,"Drop-then-Create-SIF-tables.sql",LEFT("000",MAX(3-LEN($D260),0))&amp;$D260&amp;"."&amp;LEFT("000",MAX(3-LEN(COUNTIFS($D$1:$D260,$D260)),0))&amp;COUNTIFS($D$1:$D260,$D260)&amp;"_"&amp;$B260&amp;"_InsertData.sql")</f>
        <v>026.003_Dim9ScheduledActivityRoomList_InsertData.sql</v>
      </c>
    </row>
    <row r="261" spans="1:8" x14ac:dyDescent="0.35">
      <c r="A261" s="5">
        <v>260</v>
      </c>
      <c r="B261" t="s">
        <v>296</v>
      </c>
      <c r="D261" s="5">
        <v>26</v>
      </c>
      <c r="E261" t="s">
        <v>32</v>
      </c>
      <c r="F261" t="str">
        <f t="shared" si="4"/>
        <v>SELECT * FROM cdm_demo_gold.Dim9ScheduledActivityAddressList;</v>
      </c>
      <c r="G261" t="str">
        <f>IF($D261=0,"N/A",LEFT("000",MAX(3-LEN($D261),0))&amp;$D261&amp;"."&amp;LEFT("000",MAX(3-LEN(COUNTIFS($D$1:$D261,$D261)),0))&amp;COUNTIFS($D$1:$D261,$D261)&amp;"_"&amp;$B261&amp;"_SelectOnly.sql")</f>
        <v>026.004_Dim9ScheduledActivityAddressList_SelectOnly.sql</v>
      </c>
      <c r="H261" t="str">
        <f>IF($D261=0,"Drop-then-Create-SIF-tables.sql",LEFT("000",MAX(3-LEN($D261),0))&amp;$D261&amp;"."&amp;LEFT("000",MAX(3-LEN(COUNTIFS($D$1:$D261,$D261)),0))&amp;COUNTIFS($D$1:$D261,$D261)&amp;"_"&amp;$B261&amp;"_InsertData.sql")</f>
        <v>026.004_Dim9ScheduledActivityAddressList_InsertData.sql</v>
      </c>
    </row>
    <row r="262" spans="1:8" x14ac:dyDescent="0.35">
      <c r="A262" s="5">
        <v>261</v>
      </c>
      <c r="B262" t="s">
        <v>297</v>
      </c>
      <c r="D262" s="5">
        <v>26</v>
      </c>
      <c r="E262" t="s">
        <v>32</v>
      </c>
      <c r="F262" t="str">
        <f t="shared" si="4"/>
        <v>SELECT * FROM cdm_demo_gold.Dim9ScheduledActivityStudentList;</v>
      </c>
      <c r="G262" t="str">
        <f>IF($D262=0,"N/A",LEFT("000",MAX(3-LEN($D262),0))&amp;$D262&amp;"."&amp;LEFT("000",MAX(3-LEN(COUNTIFS($D$1:$D262,$D262)),0))&amp;COUNTIFS($D$1:$D262,$D262)&amp;"_"&amp;$B262&amp;"_SelectOnly.sql")</f>
        <v>026.005_Dim9ScheduledActivityStudentList_SelectOnly.sql</v>
      </c>
      <c r="H262" t="str">
        <f>IF($D262=0,"Drop-then-Create-SIF-tables.sql",LEFT("000",MAX(3-LEN($D262),0))&amp;$D262&amp;"."&amp;LEFT("000",MAX(3-LEN(COUNTIFS($D$1:$D262,$D262)),0))&amp;COUNTIFS($D$1:$D262,$D262)&amp;"_"&amp;$B262&amp;"_InsertData.sql")</f>
        <v>026.005_Dim9ScheduledActivityStudentList_InsertData.sql</v>
      </c>
    </row>
    <row r="263" spans="1:8" x14ac:dyDescent="0.35">
      <c r="A263" s="5">
        <v>262</v>
      </c>
      <c r="B263" t="s">
        <v>298</v>
      </c>
      <c r="D263" s="5">
        <v>26</v>
      </c>
      <c r="E263" t="s">
        <v>32</v>
      </c>
      <c r="F263" t="str">
        <f t="shared" si="4"/>
        <v>SELECT * FROM cdm_demo_gold.Dim9ScheduledActivityTeachingGroupList;</v>
      </c>
      <c r="G263" t="str">
        <f>IF($D263=0,"N/A",LEFT("000",MAX(3-LEN($D263),0))&amp;$D263&amp;"."&amp;LEFT("000",MAX(3-LEN(COUNTIFS($D$1:$D263,$D263)),0))&amp;COUNTIFS($D$1:$D263,$D263)&amp;"_"&amp;$B263&amp;"_SelectOnly.sql")</f>
        <v>026.006_Dim9ScheduledActivityTeachingGroupList_SelectOnly.sql</v>
      </c>
      <c r="H263" t="str">
        <f>IF($D263=0,"Drop-then-Create-SIF-tables.sql",LEFT("000",MAX(3-LEN($D263),0))&amp;$D263&amp;"."&amp;LEFT("000",MAX(3-LEN(COUNTIFS($D$1:$D263,$D263)),0))&amp;COUNTIFS($D$1:$D263,$D263)&amp;"_"&amp;$B263&amp;"_InsertData.sql")</f>
        <v>026.006_Dim9ScheduledActivityTeachingGroupList_InsertData.sql</v>
      </c>
    </row>
    <row r="264" spans="1:8" x14ac:dyDescent="0.35">
      <c r="A264" s="5">
        <v>263</v>
      </c>
      <c r="B264" t="s">
        <v>3</v>
      </c>
      <c r="D264" s="5">
        <v>26</v>
      </c>
      <c r="E264" t="s">
        <v>32</v>
      </c>
      <c r="F264" t="str">
        <f t="shared" si="4"/>
        <v>SELECT * FROM cdm_demo_gold.Dim9ScheduledActivityYearLevels;</v>
      </c>
      <c r="G264" t="str">
        <f>IF($D264=0,"N/A",LEFT("000",MAX(3-LEN($D264),0))&amp;$D264&amp;"."&amp;LEFT("000",MAX(3-LEN(COUNTIFS($D$1:$D264,$D264)),0))&amp;COUNTIFS($D$1:$D264,$D264)&amp;"_"&amp;$B264&amp;"_SelectOnly.sql")</f>
        <v>026.007_Dim9ScheduledActivityYearLevels_SelectOnly.sql</v>
      </c>
      <c r="H264" t="str">
        <f>IF($D264=0,"Drop-then-Create-SIF-tables.sql",LEFT("000",MAX(3-LEN($D264),0))&amp;$D264&amp;"."&amp;LEFT("000",MAX(3-LEN(COUNTIFS($D$1:$D264,$D264)),0))&amp;COUNTIFS($D$1:$D264,$D264)&amp;"_"&amp;$B264&amp;"_InsertData.sql")</f>
        <v>026.007_Dim9ScheduledActivityYearLevels_InsertData.sql</v>
      </c>
    </row>
    <row r="265" spans="1:8" x14ac:dyDescent="0.35">
      <c r="A265" s="5">
        <v>264</v>
      </c>
      <c r="B265" t="s">
        <v>299</v>
      </c>
      <c r="D265" s="5">
        <v>26</v>
      </c>
      <c r="E265" t="s">
        <v>32</v>
      </c>
      <c r="F265" t="str">
        <f t="shared" si="4"/>
        <v>SELECT * FROM cdm_demo_gold.Dim9ScheduledActivityChangeReasonList;</v>
      </c>
      <c r="G265" t="str">
        <f>IF($D265=0,"N/A",LEFT("000",MAX(3-LEN($D265),0))&amp;$D265&amp;"."&amp;LEFT("000",MAX(3-LEN(COUNTIFS($D$1:$D265,$D265)),0))&amp;COUNTIFS($D$1:$D265,$D265)&amp;"_"&amp;$B265&amp;"_SelectOnly.sql")</f>
        <v>026.008_Dim9ScheduledActivityChangeReasonList_SelectOnly.sql</v>
      </c>
      <c r="H265" t="str">
        <f>IF($D265=0,"Drop-then-Create-SIF-tables.sql",LEFT("000",MAX(3-LEN($D265),0))&amp;$D265&amp;"."&amp;LEFT("000",MAX(3-LEN(COUNTIFS($D$1:$D265,$D265)),0))&amp;COUNTIFS($D$1:$D265,$D265)&amp;"_"&amp;$B265&amp;"_InsertData.sql")</f>
        <v>026.008_Dim9ScheduledActivityChangeReasonList_InsertData.sql</v>
      </c>
    </row>
    <row r="266" spans="1:8" x14ac:dyDescent="0.35">
      <c r="A266" s="5">
        <v>265</v>
      </c>
      <c r="B266" t="s">
        <v>300</v>
      </c>
      <c r="D266" s="5">
        <v>27</v>
      </c>
      <c r="E266" t="s">
        <v>33</v>
      </c>
      <c r="F266" t="str">
        <f t="shared" si="4"/>
        <v>SELECT * FROM cdm_demo_gold.Fact9ResourceBooking;</v>
      </c>
      <c r="G266" t="str">
        <f>IF($D266=0,"N/A",LEFT("000",MAX(3-LEN($D266),0))&amp;$D266&amp;"."&amp;LEFT("000",MAX(3-LEN(COUNTIFS($D$1:$D266,$D266)),0))&amp;COUNTIFS($D$1:$D266,$D266)&amp;"_"&amp;$B266&amp;"_SelectOnly.sql")</f>
        <v>027.001_Fact9ResourceBooking_SelectOnly.sql</v>
      </c>
      <c r="H266" t="str">
        <f>IF($D266=0,"Drop-then-Create-SIF-tables.sql",LEFT("000",MAX(3-LEN($D266),0))&amp;$D266&amp;"."&amp;LEFT("000",MAX(3-LEN(COUNTIFS($D$1:$D266,$D266)),0))&amp;COUNTIFS($D$1:$D266,$D266)&amp;"_"&amp;$B266&amp;"_InsertData.sql")</f>
        <v>027.001_Fact9ResourceBooking_InsertData.sql</v>
      </c>
    </row>
  </sheetData>
  <autoFilter ref="A1:H266" xr:uid="{3C96DAAC-E729-43AC-8F52-A119C0FEDE41}"/>
  <sortState xmlns:xlrd2="http://schemas.microsoft.com/office/spreadsheetml/2017/richdata2" ref="A2:F266">
    <sortCondition ref="D248:D266"/>
  </sortState>
  <pageMargins left="0.7" right="0.7" top="0.75" bottom="0.75" header="0.3" footer="0.3"/>
  <headerFooter>
    <oddFooter>&amp;C_x000D_&amp;1#&amp;"Calibri"&amp;9&amp;K00AEFF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D2C6-141D-44CC-8276-77AE2DFC5343}">
  <dimension ref="A1:G14"/>
  <sheetViews>
    <sheetView workbookViewId="0"/>
  </sheetViews>
  <sheetFormatPr defaultColWidth="3.6328125" defaultRowHeight="14.5" x14ac:dyDescent="0.35"/>
  <cols>
    <col min="1" max="1" width="5.90625" style="9" bestFit="1" customWidth="1"/>
    <col min="2" max="2" width="6" style="9" bestFit="1" customWidth="1"/>
    <col min="3" max="3" width="7" style="9" bestFit="1" customWidth="1"/>
    <col min="4" max="4" width="29.6328125" style="8" customWidth="1"/>
    <col min="5" max="5" width="8.7265625" style="8" bestFit="1" customWidth="1"/>
    <col min="6" max="6" width="23.54296875" style="8" bestFit="1" customWidth="1"/>
    <col min="7" max="7" width="9.1796875" style="8" bestFit="1" customWidth="1"/>
    <col min="8" max="16384" width="3.6328125" style="8"/>
  </cols>
  <sheetData>
    <row r="1" spans="1:7" ht="29" customHeight="1" x14ac:dyDescent="0.35">
      <c r="A1" s="3" t="s">
        <v>301</v>
      </c>
      <c r="B1" s="7" t="s">
        <v>302</v>
      </c>
      <c r="C1" s="7"/>
      <c r="D1" s="8" t="s">
        <v>311</v>
      </c>
      <c r="E1" s="8" t="s">
        <v>321</v>
      </c>
      <c r="F1" s="8" t="s">
        <v>322</v>
      </c>
      <c r="G1" s="8" t="s">
        <v>332</v>
      </c>
    </row>
    <row r="2" spans="1:7" x14ac:dyDescent="0.35">
      <c r="A2" s="10">
        <v>1</v>
      </c>
      <c r="B2" s="9" t="s">
        <v>303</v>
      </c>
      <c r="C2" s="9" t="s">
        <v>304</v>
      </c>
      <c r="D2" s="8" t="s">
        <v>305</v>
      </c>
      <c r="E2" s="8" t="s">
        <v>320</v>
      </c>
      <c r="F2" s="8" t="s">
        <v>323</v>
      </c>
      <c r="G2" s="8">
        <v>10</v>
      </c>
    </row>
    <row r="3" spans="1:7" x14ac:dyDescent="0.35">
      <c r="A3" s="10">
        <v>2</v>
      </c>
      <c r="B3" s="9" t="s">
        <v>306</v>
      </c>
      <c r="C3" s="9" t="s">
        <v>306</v>
      </c>
      <c r="D3" s="8" t="s">
        <v>316</v>
      </c>
      <c r="E3" s="8" t="s">
        <v>320</v>
      </c>
      <c r="F3" s="8" t="s">
        <v>323</v>
      </c>
      <c r="G3" s="8">
        <v>6</v>
      </c>
    </row>
    <row r="4" spans="1:7" x14ac:dyDescent="0.35">
      <c r="A4" s="10">
        <v>2</v>
      </c>
      <c r="B4" s="9" t="s">
        <v>312</v>
      </c>
      <c r="C4" s="9" t="s">
        <v>313</v>
      </c>
      <c r="D4" s="8" t="s">
        <v>318</v>
      </c>
      <c r="E4" s="8" t="s">
        <v>320</v>
      </c>
      <c r="F4" s="8" t="s">
        <v>323</v>
      </c>
      <c r="G4" s="8">
        <v>8</v>
      </c>
    </row>
    <row r="5" spans="1:7" x14ac:dyDescent="0.35">
      <c r="A5" s="10">
        <v>2</v>
      </c>
      <c r="B5" s="9" t="s">
        <v>314</v>
      </c>
      <c r="C5" s="9" t="s">
        <v>315</v>
      </c>
      <c r="D5" s="8" t="s">
        <v>324</v>
      </c>
      <c r="E5" s="8" t="s">
        <v>320</v>
      </c>
      <c r="F5" s="8" t="s">
        <v>323</v>
      </c>
      <c r="G5" s="8">
        <v>11</v>
      </c>
    </row>
    <row r="6" spans="1:7" x14ac:dyDescent="0.35">
      <c r="A6" s="10">
        <v>3</v>
      </c>
      <c r="B6" s="9" t="s">
        <v>307</v>
      </c>
      <c r="C6" s="9" t="s">
        <v>308</v>
      </c>
      <c r="D6" s="8" t="s">
        <v>317</v>
      </c>
      <c r="E6" s="8" t="s">
        <v>320</v>
      </c>
      <c r="F6" s="8" t="s">
        <v>325</v>
      </c>
      <c r="G6" s="8">
        <v>6</v>
      </c>
    </row>
    <row r="7" spans="1:7" x14ac:dyDescent="0.35">
      <c r="A7" s="10">
        <v>3</v>
      </c>
      <c r="B7" s="9" t="s">
        <v>309</v>
      </c>
      <c r="C7" s="9" t="s">
        <v>310</v>
      </c>
      <c r="D7" s="8" t="s">
        <v>319</v>
      </c>
      <c r="E7" s="8" t="s">
        <v>320</v>
      </c>
      <c r="F7" s="8" t="s">
        <v>325</v>
      </c>
      <c r="G7" s="8">
        <v>8</v>
      </c>
    </row>
    <row r="8" spans="1:7" x14ac:dyDescent="0.35">
      <c r="A8" s="10">
        <v>4</v>
      </c>
      <c r="B8" s="9" t="s">
        <v>326</v>
      </c>
      <c r="C8" s="9" t="s">
        <v>327</v>
      </c>
      <c r="D8" s="8" t="s">
        <v>331</v>
      </c>
      <c r="E8" s="8" t="s">
        <v>320</v>
      </c>
      <c r="F8" s="8" t="s">
        <v>325</v>
      </c>
      <c r="G8" s="8">
        <v>12</v>
      </c>
    </row>
    <row r="9" spans="1:7" x14ac:dyDescent="0.35">
      <c r="A9" s="10">
        <v>5</v>
      </c>
      <c r="B9" s="9" t="s">
        <v>329</v>
      </c>
      <c r="C9" s="9" t="s">
        <v>330</v>
      </c>
      <c r="D9" s="8" t="s">
        <v>328</v>
      </c>
      <c r="E9" s="8" t="s">
        <v>320</v>
      </c>
      <c r="F9" s="8" t="s">
        <v>325</v>
      </c>
      <c r="G9" s="8">
        <v>2</v>
      </c>
    </row>
    <row r="10" spans="1:7" x14ac:dyDescent="0.35">
      <c r="A10" s="10">
        <v>6</v>
      </c>
      <c r="B10" s="9" t="s">
        <v>333</v>
      </c>
      <c r="C10" s="9" t="s">
        <v>338</v>
      </c>
      <c r="D10" s="8" t="s">
        <v>339</v>
      </c>
      <c r="E10" s="8" t="s">
        <v>320</v>
      </c>
      <c r="F10" s="8" t="s">
        <v>325</v>
      </c>
      <c r="G10" s="8">
        <v>4</v>
      </c>
    </row>
    <row r="11" spans="1:7" x14ac:dyDescent="0.35">
      <c r="A11" s="10">
        <v>7</v>
      </c>
      <c r="B11" s="9" t="s">
        <v>334</v>
      </c>
      <c r="C11" s="9" t="s">
        <v>340</v>
      </c>
      <c r="D11" s="8" t="s">
        <v>341</v>
      </c>
      <c r="E11" s="8" t="s">
        <v>320</v>
      </c>
      <c r="F11" s="8" t="s">
        <v>325</v>
      </c>
      <c r="G11" s="8">
        <v>9</v>
      </c>
    </row>
    <row r="12" spans="1:7" x14ac:dyDescent="0.35">
      <c r="A12" s="10">
        <v>8</v>
      </c>
      <c r="B12" s="9" t="s">
        <v>335</v>
      </c>
      <c r="C12" s="9" t="s">
        <v>342</v>
      </c>
      <c r="D12" s="8" t="s">
        <v>343</v>
      </c>
      <c r="E12" s="8" t="s">
        <v>320</v>
      </c>
      <c r="F12" s="8" t="s">
        <v>325</v>
      </c>
      <c r="G12" s="8">
        <v>7</v>
      </c>
    </row>
    <row r="13" spans="1:7" x14ac:dyDescent="0.35">
      <c r="A13" s="10">
        <v>9</v>
      </c>
      <c r="B13" s="9" t="s">
        <v>336</v>
      </c>
      <c r="C13" s="9" t="s">
        <v>344</v>
      </c>
      <c r="D13" s="8" t="s">
        <v>346</v>
      </c>
      <c r="E13" s="8" t="s">
        <v>320</v>
      </c>
      <c r="F13" s="8" t="s">
        <v>325</v>
      </c>
      <c r="G13" s="8">
        <v>3</v>
      </c>
    </row>
    <row r="14" spans="1:7" x14ac:dyDescent="0.35">
      <c r="A14" s="10">
        <v>10</v>
      </c>
      <c r="B14" s="9" t="s">
        <v>337</v>
      </c>
      <c r="C14" s="9" t="s">
        <v>345</v>
      </c>
      <c r="D14" s="8" t="s">
        <v>347</v>
      </c>
      <c r="E14" s="8" t="s">
        <v>320</v>
      </c>
      <c r="F14" s="8" t="s">
        <v>325</v>
      </c>
      <c r="G14" s="8">
        <v>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4125-C57D-4CD0-9738-A2828DC0F112}">
  <dimension ref="A1:C29"/>
  <sheetViews>
    <sheetView workbookViewId="0">
      <selection activeCell="A2" sqref="A2"/>
    </sheetView>
  </sheetViews>
  <sheetFormatPr defaultColWidth="3.6328125" defaultRowHeight="14.5" x14ac:dyDescent="0.35"/>
  <cols>
    <col min="1" max="1" width="8.1796875" bestFit="1" customWidth="1"/>
    <col min="2" max="2" width="43.1796875" bestFit="1" customWidth="1"/>
  </cols>
  <sheetData>
    <row r="1" spans="1:3" x14ac:dyDescent="0.35">
      <c r="A1" s="6" t="s">
        <v>2</v>
      </c>
      <c r="B1" s="6" t="s">
        <v>4</v>
      </c>
    </row>
    <row r="2" spans="1:3" x14ac:dyDescent="0.35">
      <c r="A2">
        <v>0</v>
      </c>
      <c r="B2" t="s">
        <v>5</v>
      </c>
      <c r="C2" t="str">
        <f>"-- "&amp;B2&amp;":"</f>
        <v>-- Tables populated by SIF specification:</v>
      </c>
    </row>
    <row r="3" spans="1:3" x14ac:dyDescent="0.35">
      <c r="A3">
        <v>1</v>
      </c>
      <c r="B3" t="s">
        <v>6</v>
      </c>
      <c r="C3" t="str">
        <f t="shared" ref="C3" si="0">"-- "&amp;B3&amp;":"</f>
        <v>-- eMinerva sourced reference data:</v>
      </c>
    </row>
    <row r="4" spans="1:3" x14ac:dyDescent="0.35">
      <c r="A4">
        <v>2</v>
      </c>
      <c r="B4" t="s">
        <v>7</v>
      </c>
      <c r="C4" t="str">
        <f>"-- "&amp;B4&amp;" tables:"</f>
        <v>-- StaffPersonal tables:</v>
      </c>
    </row>
    <row r="5" spans="1:3" x14ac:dyDescent="0.35">
      <c r="A5">
        <v>3</v>
      </c>
      <c r="B5" t="s">
        <v>8</v>
      </c>
      <c r="C5" t="str">
        <f t="shared" ref="C5:C29" si="1">"-- "&amp;B5&amp;" tables:"</f>
        <v>-- LEAInfo tables:</v>
      </c>
    </row>
    <row r="6" spans="1:3" x14ac:dyDescent="0.35">
      <c r="A6">
        <v>4</v>
      </c>
      <c r="B6" t="s">
        <v>9</v>
      </c>
      <c r="C6" t="str">
        <f t="shared" si="1"/>
        <v>-- SchoolInfo tables:</v>
      </c>
    </row>
    <row r="7" spans="1:3" x14ac:dyDescent="0.35">
      <c r="A7">
        <v>5</v>
      </c>
      <c r="B7" t="s">
        <v>10</v>
      </c>
      <c r="C7" t="str">
        <f t="shared" si="1"/>
        <v>-- StudentPersonal tables:</v>
      </c>
    </row>
    <row r="8" spans="1:3" x14ac:dyDescent="0.35">
      <c r="A8">
        <v>6</v>
      </c>
      <c r="B8" t="s">
        <v>11</v>
      </c>
      <c r="C8" t="str">
        <f t="shared" si="1"/>
        <v>-- StudentSchoolEnrollment tables:</v>
      </c>
    </row>
    <row r="9" spans="1:3" x14ac:dyDescent="0.35">
      <c r="A9">
        <v>7</v>
      </c>
      <c r="B9" t="s">
        <v>12</v>
      </c>
      <c r="C9" t="str">
        <f t="shared" si="1"/>
        <v>-- StaffAssignment tables:</v>
      </c>
    </row>
    <row r="10" spans="1:3" x14ac:dyDescent="0.35">
      <c r="A10">
        <v>8</v>
      </c>
      <c r="B10" t="s">
        <v>13</v>
      </c>
      <c r="C10" t="str">
        <f t="shared" si="1"/>
        <v>-- StudentContactPersonal tables:</v>
      </c>
    </row>
    <row r="11" spans="1:3" x14ac:dyDescent="0.35">
      <c r="A11">
        <v>9</v>
      </c>
      <c r="B11" t="s">
        <v>18</v>
      </c>
      <c r="C11" t="str">
        <f t="shared" si="1"/>
        <v>-- StudentContactRelationship tables:</v>
      </c>
    </row>
    <row r="12" spans="1:3" x14ac:dyDescent="0.35">
      <c r="A12">
        <v>10</v>
      </c>
      <c r="B12" t="s">
        <v>19</v>
      </c>
      <c r="C12" t="str">
        <f t="shared" si="1"/>
        <v>-- Party, Identity, PersonPicture &amp; PrivacyObligation(s) tables:</v>
      </c>
    </row>
    <row r="13" spans="1:3" x14ac:dyDescent="0.35">
      <c r="A13">
        <v>11</v>
      </c>
      <c r="B13" t="s">
        <v>14</v>
      </c>
      <c r="C13" t="str">
        <f t="shared" si="1"/>
        <v>-- LearningResourcePackage tables:</v>
      </c>
    </row>
    <row r="14" spans="1:3" x14ac:dyDescent="0.35">
      <c r="A14">
        <v>12</v>
      </c>
      <c r="B14" t="s">
        <v>17</v>
      </c>
      <c r="C14" t="str">
        <f t="shared" si="1"/>
        <v>-- LearningResource tables:</v>
      </c>
    </row>
    <row r="15" spans="1:3" x14ac:dyDescent="0.35">
      <c r="A15">
        <v>13</v>
      </c>
      <c r="B15" t="s">
        <v>15</v>
      </c>
      <c r="C15" t="str">
        <f t="shared" si="1"/>
        <v>-- EquipmentInfo tables:</v>
      </c>
    </row>
    <row r="16" spans="1:3" x14ac:dyDescent="0.35">
      <c r="A16">
        <v>14</v>
      </c>
      <c r="B16" t="s">
        <v>22</v>
      </c>
      <c r="C16" t="str">
        <f t="shared" si="1"/>
        <v>-- RoomInfo tables:</v>
      </c>
    </row>
    <row r="17" spans="1:3" x14ac:dyDescent="0.35">
      <c r="A17">
        <v>15</v>
      </c>
      <c r="B17" t="s">
        <v>25</v>
      </c>
      <c r="C17" t="str">
        <f t="shared" si="1"/>
        <v>-- ResourceList tables:</v>
      </c>
    </row>
    <row r="18" spans="1:3" x14ac:dyDescent="0.35">
      <c r="A18">
        <v>16</v>
      </c>
      <c r="B18" t="s">
        <v>21</v>
      </c>
      <c r="C18" t="str">
        <f t="shared" si="1"/>
        <v>-- LibraryPatronStatus tables:</v>
      </c>
    </row>
    <row r="19" spans="1:3" x14ac:dyDescent="0.35">
      <c r="A19">
        <v>17</v>
      </c>
      <c r="B19" t="s">
        <v>20</v>
      </c>
      <c r="C19" t="str">
        <f t="shared" si="1"/>
        <v>-- TermInfo tables:</v>
      </c>
    </row>
    <row r="20" spans="1:3" x14ac:dyDescent="0.35">
      <c r="A20">
        <v>18</v>
      </c>
      <c r="B20" t="s">
        <v>26</v>
      </c>
      <c r="C20" t="str">
        <f t="shared" si="1"/>
        <v>-- SchoolCourseInfo tables:</v>
      </c>
    </row>
    <row r="21" spans="1:3" x14ac:dyDescent="0.35">
      <c r="A21">
        <v>19</v>
      </c>
      <c r="B21" t="s">
        <v>28</v>
      </c>
      <c r="C21" t="str">
        <f t="shared" si="1"/>
        <v>-- SectionInfo tables:</v>
      </c>
    </row>
    <row r="22" spans="1:3" x14ac:dyDescent="0.35">
      <c r="A22">
        <v>20</v>
      </c>
      <c r="B22" t="s">
        <v>31</v>
      </c>
      <c r="C22" t="str">
        <f t="shared" si="1"/>
        <v>-- StudentSectionEnrollment tables:</v>
      </c>
    </row>
    <row r="23" spans="1:3" x14ac:dyDescent="0.35">
      <c r="A23">
        <v>21</v>
      </c>
      <c r="B23" t="s">
        <v>23</v>
      </c>
      <c r="C23" t="str">
        <f t="shared" si="1"/>
        <v>-- TimeTable tables:</v>
      </c>
    </row>
    <row r="24" spans="1:3" x14ac:dyDescent="0.35">
      <c r="A24">
        <v>22</v>
      </c>
      <c r="B24" t="s">
        <v>27</v>
      </c>
      <c r="C24" t="str">
        <f t="shared" si="1"/>
        <v>-- TimeTableSubject tables:</v>
      </c>
    </row>
    <row r="25" spans="1:3" x14ac:dyDescent="0.35">
      <c r="A25">
        <v>23</v>
      </c>
      <c r="B25" t="s">
        <v>30</v>
      </c>
      <c r="C25" t="str">
        <f t="shared" si="1"/>
        <v>-- TeachingGroup tables:</v>
      </c>
    </row>
    <row r="26" spans="1:3" x14ac:dyDescent="0.35">
      <c r="A26">
        <v>24</v>
      </c>
      <c r="B26" t="s">
        <v>29</v>
      </c>
      <c r="C26" t="str">
        <f t="shared" si="1"/>
        <v>-- TimeTableCell tables:</v>
      </c>
    </row>
    <row r="27" spans="1:3" x14ac:dyDescent="0.35">
      <c r="A27">
        <v>25</v>
      </c>
      <c r="B27" t="s">
        <v>16</v>
      </c>
      <c r="C27" t="str">
        <f t="shared" si="1"/>
        <v>-- TimeTableContainer tables:</v>
      </c>
    </row>
    <row r="28" spans="1:3" x14ac:dyDescent="0.35">
      <c r="A28">
        <v>26</v>
      </c>
      <c r="B28" t="s">
        <v>32</v>
      </c>
      <c r="C28" t="str">
        <f t="shared" si="1"/>
        <v>-- ScheduledActivity tables:</v>
      </c>
    </row>
    <row r="29" spans="1:3" x14ac:dyDescent="0.35">
      <c r="A29">
        <v>27</v>
      </c>
      <c r="B29" t="s">
        <v>33</v>
      </c>
      <c r="C29" t="str">
        <f t="shared" si="1"/>
        <v>-- ResourceBooking tables: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Tables-List</vt:lpstr>
      <vt:lpstr>SIF-Implementation-Phases</vt:lpstr>
      <vt:lpstr>PivotTable</vt:lpstr>
    </vt:vector>
  </TitlesOfParts>
  <Company>Data3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Antrobus</dc:creator>
  <cp:lastModifiedBy>Philip Antrobus</cp:lastModifiedBy>
  <dcterms:created xsi:type="dcterms:W3CDTF">2025-09-02T03:21:48Z</dcterms:created>
  <dcterms:modified xsi:type="dcterms:W3CDTF">2025-09-04T22:50:24Z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af459c-98df-4b0b-a658-59b7cdb3dd3e_Enabled">
    <vt:lpwstr>true</vt:lpwstr>
  </property>
  <property fmtid="{D5CDD505-2E9C-101B-9397-08002B2CF9AE}" pid="3" name="MSIP_Label_8aaf459c-98df-4b0b-a658-59b7cdb3dd3e_SetDate">
    <vt:lpwstr>2025-09-02T06:50:56Z</vt:lpwstr>
  </property>
  <property fmtid="{D5CDD505-2E9C-101B-9397-08002B2CF9AE}" pid="4" name="MSIP_Label_8aaf459c-98df-4b0b-a658-59b7cdb3dd3e_Method">
    <vt:lpwstr>Privileged</vt:lpwstr>
  </property>
  <property fmtid="{D5CDD505-2E9C-101B-9397-08002B2CF9AE}" pid="5" name="MSIP_Label_8aaf459c-98df-4b0b-a658-59b7cdb3dd3e_Name">
    <vt:lpwstr>IN-CONFIDENCE</vt:lpwstr>
  </property>
  <property fmtid="{D5CDD505-2E9C-101B-9397-08002B2CF9AE}" pid="6" name="MSIP_Label_8aaf459c-98df-4b0b-a658-59b7cdb3dd3e_SiteId">
    <vt:lpwstr>aee1d42e-29d0-401f-b3a7-4dfa337692cc</vt:lpwstr>
  </property>
  <property fmtid="{D5CDD505-2E9C-101B-9397-08002B2CF9AE}" pid="7" name="MSIP_Label_8aaf459c-98df-4b0b-a658-59b7cdb3dd3e_ActionId">
    <vt:lpwstr>e8dd664a-598a-43c9-a402-9f9056d22fa4</vt:lpwstr>
  </property>
  <property fmtid="{D5CDD505-2E9C-101B-9397-08002B2CF9AE}" pid="8" name="MSIP_Label_8aaf459c-98df-4b0b-a658-59b7cdb3dd3e_ContentBits">
    <vt:lpwstr>2</vt:lpwstr>
  </property>
  <property fmtid="{D5CDD505-2E9C-101B-9397-08002B2CF9AE}" pid="9" name="MSIP_Label_8aaf459c-98df-4b0b-a658-59b7cdb3dd3e_Tag">
    <vt:lpwstr>10, 0, 1, 1</vt:lpwstr>
  </property>
</Properties>
</file>