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fd5c7ca31aa14a/Documents/Projects/sweepstake_WC2018/"/>
    </mc:Choice>
  </mc:AlternateContent>
  <xr:revisionPtr revIDLastSave="6" documentId="8_{B1D89921-A2ED-E144-91A3-C56D65F6F5F2}" xr6:coauthVersionLast="33" xr6:coauthVersionMax="34" xr10:uidLastSave="{2DC489B5-E488-499E-84C2-9F15549C2601}"/>
  <bookViews>
    <workbookView xWindow="0" yWindow="0" windowWidth="23040" windowHeight="7920" xr2:uid="{00000000-000D-0000-FFFF-FFFF00000000}"/>
  </bookViews>
  <sheets>
    <sheet name="Draw" sheetId="1" r:id="rId1"/>
    <sheet name="Results" sheetId="2" r:id="rId2"/>
    <sheet name="Table" sheetId="3" r:id="rId3"/>
  </sheets>
  <calcPr calcId="179016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2" i="2"/>
  <c r="C11" i="3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H2" i="2"/>
  <c r="G2" i="2"/>
  <c r="I8" i="3" l="1"/>
  <c r="I5" i="3"/>
  <c r="I3" i="3"/>
  <c r="I4" i="3"/>
  <c r="I14" i="3"/>
  <c r="I9" i="3"/>
  <c r="I2" i="3"/>
  <c r="I10" i="3"/>
  <c r="I13" i="3"/>
  <c r="I15" i="3"/>
  <c r="I7" i="3"/>
  <c r="I6" i="3"/>
  <c r="I11" i="3"/>
  <c r="I12" i="3"/>
  <c r="H8" i="3"/>
  <c r="H5" i="3"/>
  <c r="H3" i="3"/>
  <c r="H4" i="3"/>
  <c r="H14" i="3"/>
  <c r="H9" i="3"/>
  <c r="H2" i="3"/>
  <c r="H10" i="3"/>
  <c r="H13" i="3"/>
  <c r="H15" i="3"/>
  <c r="H7" i="3"/>
  <c r="H6" i="3"/>
  <c r="H11" i="3"/>
  <c r="H12" i="3"/>
  <c r="E12" i="3"/>
  <c r="E8" i="3"/>
  <c r="E5" i="3"/>
  <c r="E3" i="3"/>
  <c r="E4" i="3"/>
  <c r="E14" i="3"/>
  <c r="E9" i="3"/>
  <c r="E2" i="3"/>
  <c r="E10" i="3"/>
  <c r="E13" i="3"/>
  <c r="E15" i="3"/>
  <c r="E7" i="3"/>
  <c r="E6" i="3"/>
  <c r="E11" i="3"/>
  <c r="G8" i="3"/>
  <c r="G5" i="3"/>
  <c r="G3" i="3"/>
  <c r="G4" i="3"/>
  <c r="G14" i="3"/>
  <c r="G9" i="3"/>
  <c r="G2" i="3"/>
  <c r="G10" i="3"/>
  <c r="G13" i="3"/>
  <c r="G15" i="3"/>
  <c r="G7" i="3"/>
  <c r="G6" i="3"/>
  <c r="G11" i="3"/>
  <c r="G12" i="3"/>
  <c r="D12" i="3"/>
  <c r="D8" i="3"/>
  <c r="D5" i="3"/>
  <c r="D3" i="3"/>
  <c r="D4" i="3"/>
  <c r="D14" i="3"/>
  <c r="D9" i="3"/>
  <c r="D2" i="3"/>
  <c r="D10" i="3"/>
  <c r="D13" i="3"/>
  <c r="D15" i="3"/>
  <c r="D7" i="3"/>
  <c r="D6" i="3"/>
  <c r="D11" i="3"/>
  <c r="B11" i="3" s="1"/>
  <c r="F8" i="3"/>
  <c r="F5" i="3"/>
  <c r="F3" i="3"/>
  <c r="F4" i="3"/>
  <c r="F14" i="3"/>
  <c r="F9" i="3"/>
  <c r="F2" i="3"/>
  <c r="F10" i="3"/>
  <c r="F13" i="3"/>
  <c r="F15" i="3"/>
  <c r="F7" i="3"/>
  <c r="F6" i="3"/>
  <c r="F11" i="3"/>
  <c r="F12" i="3"/>
  <c r="C12" i="3"/>
  <c r="B12" i="3" s="1"/>
  <c r="C8" i="3"/>
  <c r="B8" i="3" s="1"/>
  <c r="C5" i="3"/>
  <c r="B5" i="3" s="1"/>
  <c r="C3" i="3"/>
  <c r="B3" i="3" s="1"/>
  <c r="C4" i="3"/>
  <c r="B4" i="3" s="1"/>
  <c r="C14" i="3"/>
  <c r="B14" i="3" s="1"/>
  <c r="C9" i="3"/>
  <c r="B9" i="3" s="1"/>
  <c r="C2" i="3"/>
  <c r="B2" i="3" s="1"/>
  <c r="C10" i="3"/>
  <c r="B10" i="3" s="1"/>
  <c r="C13" i="3"/>
  <c r="B13" i="3" s="1"/>
  <c r="C15" i="3"/>
  <c r="B15" i="3" s="1"/>
  <c r="C7" i="3"/>
  <c r="B7" i="3" s="1"/>
  <c r="C6" i="3"/>
  <c r="B6" i="3" s="1"/>
</calcChain>
</file>

<file path=xl/sharedStrings.xml><?xml version="1.0" encoding="utf-8"?>
<sst xmlns="http://schemas.openxmlformats.org/spreadsheetml/2006/main" count="103" uniqueCount="56">
  <si>
    <t>Poland</t>
  </si>
  <si>
    <t>Brazil</t>
  </si>
  <si>
    <t>Sam</t>
  </si>
  <si>
    <t>Phil S</t>
  </si>
  <si>
    <t>Panama</t>
  </si>
  <si>
    <t>Croatia</t>
  </si>
  <si>
    <t>Nigeria</t>
  </si>
  <si>
    <t>Senegal</t>
  </si>
  <si>
    <t>Connor</t>
  </si>
  <si>
    <t>Eli</t>
  </si>
  <si>
    <t>Morocco</t>
  </si>
  <si>
    <t>Mexico</t>
  </si>
  <si>
    <t>Korea</t>
  </si>
  <si>
    <t>Sarah</t>
  </si>
  <si>
    <t>Germany</t>
  </si>
  <si>
    <t>Serbia</t>
  </si>
  <si>
    <t>Belgium</t>
  </si>
  <si>
    <t>L</t>
  </si>
  <si>
    <t>Stu</t>
  </si>
  <si>
    <t>Tunisia</t>
  </si>
  <si>
    <t>Costa Rica</t>
  </si>
  <si>
    <t>Japan</t>
  </si>
  <si>
    <t>Molly</t>
  </si>
  <si>
    <t>Uruguay</t>
  </si>
  <si>
    <t>Spain</t>
  </si>
  <si>
    <t>Gemma</t>
  </si>
  <si>
    <t>Argentina</t>
  </si>
  <si>
    <t>Peru</t>
  </si>
  <si>
    <t>Linda</t>
  </si>
  <si>
    <t>England</t>
  </si>
  <si>
    <t>Egypt</t>
  </si>
  <si>
    <t>Ian</t>
  </si>
  <si>
    <t>Australia</t>
  </si>
  <si>
    <t>Iran</t>
  </si>
  <si>
    <t>Mark</t>
  </si>
  <si>
    <t>Russia</t>
  </si>
  <si>
    <t>Sweden</t>
  </si>
  <si>
    <t>Jeanette</t>
  </si>
  <si>
    <t>Saudi Arabia</t>
  </si>
  <si>
    <t>Portugal</t>
  </si>
  <si>
    <t>France</t>
  </si>
  <si>
    <t>Phil H</t>
  </si>
  <si>
    <t>Denmark</t>
  </si>
  <si>
    <t>Columbia</t>
  </si>
  <si>
    <t>Switzerland</t>
  </si>
  <si>
    <t>Emma</t>
  </si>
  <si>
    <t>Team</t>
  </si>
  <si>
    <t>F</t>
  </si>
  <si>
    <t>A</t>
  </si>
  <si>
    <t>W</t>
  </si>
  <si>
    <t>D</t>
  </si>
  <si>
    <t>GD</t>
  </si>
  <si>
    <t>Pts</t>
  </si>
  <si>
    <t>P</t>
  </si>
  <si>
    <t>Name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</si>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</sst>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1589-38AB-BC45-9566-5033748B3786}">
  <dimension ref="A1:B32"/>
  <sheetViews>
    <sheetView tabSelected="1" zoomScaleNormal="100" zoomScaleSheetLayoutView="100" workbookViewId="0">
      <selection activeCell="A19" sqref="A19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t="s">
        <v>2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8</v>
      </c>
    </row>
    <row r="6" spans="1:2" x14ac:dyDescent="0.3">
      <c r="A6" t="s">
        <v>7</v>
      </c>
      <c r="B6" t="s">
        <v>9</v>
      </c>
    </row>
    <row r="7" spans="1:2" x14ac:dyDescent="0.3">
      <c r="A7" t="s">
        <v>10</v>
      </c>
      <c r="B7" t="s">
        <v>13</v>
      </c>
    </row>
    <row r="8" spans="1:2" x14ac:dyDescent="0.3">
      <c r="A8" t="s">
        <v>11</v>
      </c>
      <c r="B8" t="s">
        <v>13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18</v>
      </c>
    </row>
    <row r="11" spans="1:2" x14ac:dyDescent="0.3">
      <c r="A11" t="s">
        <v>15</v>
      </c>
      <c r="B11" t="s">
        <v>18</v>
      </c>
    </row>
    <row r="12" spans="1:2" x14ac:dyDescent="0.3">
      <c r="A12" t="s">
        <v>16</v>
      </c>
      <c r="B12" t="s">
        <v>18</v>
      </c>
    </row>
    <row r="13" spans="1:2" x14ac:dyDescent="0.3">
      <c r="A13" t="s">
        <v>19</v>
      </c>
      <c r="B13" t="s">
        <v>22</v>
      </c>
    </row>
    <row r="14" spans="1:2" x14ac:dyDescent="0.3">
      <c r="A14" t="s">
        <v>20</v>
      </c>
      <c r="B14" t="s">
        <v>22</v>
      </c>
    </row>
    <row r="15" spans="1:2" x14ac:dyDescent="0.3">
      <c r="A15" t="s">
        <v>21</v>
      </c>
      <c r="B15" t="s">
        <v>22</v>
      </c>
    </row>
    <row r="16" spans="1:2" x14ac:dyDescent="0.3">
      <c r="A16" t="s">
        <v>23</v>
      </c>
      <c r="B16" t="s">
        <v>25</v>
      </c>
    </row>
    <row r="17" spans="1:2" x14ac:dyDescent="0.3">
      <c r="A17" t="s">
        <v>24</v>
      </c>
      <c r="B17" t="s">
        <v>25</v>
      </c>
    </row>
    <row r="18" spans="1:2" x14ac:dyDescent="0.3">
      <c r="A18" t="s">
        <v>55</v>
      </c>
      <c r="B18" t="s">
        <v>25</v>
      </c>
    </row>
    <row r="19" spans="1:2" x14ac:dyDescent="0.3">
      <c r="A19" t="s">
        <v>26</v>
      </c>
      <c r="B19" t="s">
        <v>28</v>
      </c>
    </row>
    <row r="20" spans="1:2" x14ac:dyDescent="0.3">
      <c r="A20" t="s">
        <v>27</v>
      </c>
      <c r="B20" t="s">
        <v>28</v>
      </c>
    </row>
    <row r="21" spans="1:2" x14ac:dyDescent="0.3">
      <c r="A21" t="s">
        <v>29</v>
      </c>
      <c r="B21" t="s">
        <v>31</v>
      </c>
    </row>
    <row r="22" spans="1:2" x14ac:dyDescent="0.3">
      <c r="A22" t="s">
        <v>30</v>
      </c>
      <c r="B22" t="s">
        <v>31</v>
      </c>
    </row>
    <row r="23" spans="1:2" x14ac:dyDescent="0.3">
      <c r="A23" t="s">
        <v>32</v>
      </c>
      <c r="B23" t="s">
        <v>34</v>
      </c>
    </row>
    <row r="24" spans="1:2" x14ac:dyDescent="0.3">
      <c r="A24" t="s">
        <v>33</v>
      </c>
      <c r="B24" t="s">
        <v>34</v>
      </c>
    </row>
    <row r="25" spans="1:2" x14ac:dyDescent="0.3">
      <c r="A25" t="s">
        <v>35</v>
      </c>
      <c r="B25" t="s">
        <v>37</v>
      </c>
    </row>
    <row r="26" spans="1:2" x14ac:dyDescent="0.3">
      <c r="A26" t="s">
        <v>36</v>
      </c>
      <c r="B26" t="s">
        <v>37</v>
      </c>
    </row>
    <row r="27" spans="1:2" x14ac:dyDescent="0.3">
      <c r="A27" t="s">
        <v>38</v>
      </c>
      <c r="B27" t="s">
        <v>41</v>
      </c>
    </row>
    <row r="28" spans="1:2" x14ac:dyDescent="0.3">
      <c r="A28" t="s">
        <v>39</v>
      </c>
      <c r="B28" t="s">
        <v>41</v>
      </c>
    </row>
    <row r="29" spans="1:2" x14ac:dyDescent="0.3">
      <c r="A29" t="s">
        <v>40</v>
      </c>
      <c r="B29" t="s">
        <v>41</v>
      </c>
    </row>
    <row r="30" spans="1:2" x14ac:dyDescent="0.3">
      <c r="A30" t="s">
        <v>42</v>
      </c>
      <c r="B30" t="s">
        <v>45</v>
      </c>
    </row>
    <row r="31" spans="1:2" x14ac:dyDescent="0.3">
      <c r="A31" t="s">
        <v>43</v>
      </c>
      <c r="B31" t="s">
        <v>45</v>
      </c>
    </row>
    <row r="32" spans="1:2" x14ac:dyDescent="0.3">
      <c r="A32" t="s">
        <v>44</v>
      </c>
      <c r="B3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BC0-FBC9-4F48-9CAC-FFE66BB36F57}">
  <dimension ref="A1:I126"/>
  <sheetViews>
    <sheetView zoomScaleNormal="100" zoomScaleSheetLayoutView="100" workbookViewId="0">
      <selection activeCell="E16" sqref="E16"/>
    </sheetView>
  </sheetViews>
  <sheetFormatPr defaultRowHeight="14.4" x14ac:dyDescent="0.3"/>
  <cols>
    <col min="1" max="1" width="20.44140625" customWidth="1"/>
  </cols>
  <sheetData>
    <row r="1" spans="1:9" x14ac:dyDescent="0.3">
      <c r="A1" t="s">
        <v>46</v>
      </c>
      <c r="B1" t="s">
        <v>49</v>
      </c>
      <c r="C1" t="s">
        <v>50</v>
      </c>
      <c r="D1" t="s">
        <v>17</v>
      </c>
      <c r="E1" t="s">
        <v>47</v>
      </c>
      <c r="F1" t="s">
        <v>48</v>
      </c>
      <c r="G1" t="s">
        <v>51</v>
      </c>
      <c r="H1" t="s">
        <v>52</v>
      </c>
    </row>
    <row r="2" spans="1:9" x14ac:dyDescent="0.3">
      <c r="A2" t="s">
        <v>35</v>
      </c>
      <c r="B2">
        <v>1</v>
      </c>
      <c r="C2">
        <v>0</v>
      </c>
      <c r="D2">
        <v>0</v>
      </c>
      <c r="E2">
        <v>5</v>
      </c>
      <c r="F2">
        <v>0</v>
      </c>
      <c r="G2">
        <f>E2-F2</f>
        <v>5</v>
      </c>
      <c r="H2">
        <f>B2*3+C2</f>
        <v>3</v>
      </c>
      <c r="I2" t="str">
        <f>VLOOKUP(A2,Draw!A1:B32,2,0)</f>
        <v>Jeanette</v>
      </c>
    </row>
    <row r="3" spans="1:9" x14ac:dyDescent="0.3">
      <c r="A3" t="s">
        <v>38</v>
      </c>
      <c r="B3">
        <v>0</v>
      </c>
      <c r="C3">
        <v>0</v>
      </c>
      <c r="D3">
        <v>1</v>
      </c>
      <c r="E3">
        <v>0</v>
      </c>
      <c r="F3">
        <v>5</v>
      </c>
      <c r="G3">
        <f t="shared" ref="G3:G66" si="0">E3-F3</f>
        <v>-5</v>
      </c>
      <c r="H3">
        <f t="shared" ref="H3:H66" si="1">B3*3+C3</f>
        <v>0</v>
      </c>
      <c r="I3" t="str">
        <f>VLOOKUP(A3,Draw!A2:B33,2,0)</f>
        <v>Phil H</v>
      </c>
    </row>
    <row r="4" spans="1:9" x14ac:dyDescent="0.3">
      <c r="A4" t="s">
        <v>30</v>
      </c>
      <c r="B4">
        <v>0</v>
      </c>
      <c r="C4">
        <v>0</v>
      </c>
      <c r="D4">
        <v>1</v>
      </c>
      <c r="E4">
        <v>0</v>
      </c>
      <c r="F4">
        <v>1</v>
      </c>
      <c r="G4">
        <f t="shared" si="0"/>
        <v>-1</v>
      </c>
      <c r="H4">
        <f t="shared" si="1"/>
        <v>0</v>
      </c>
      <c r="I4" t="str">
        <f>VLOOKUP(A4,Draw!A3:B34,2,0)</f>
        <v>Ian</v>
      </c>
    </row>
    <row r="5" spans="1:9" x14ac:dyDescent="0.3">
      <c r="A5" t="s">
        <v>23</v>
      </c>
      <c r="B5">
        <v>1</v>
      </c>
      <c r="C5">
        <v>0</v>
      </c>
      <c r="D5">
        <v>0</v>
      </c>
      <c r="E5">
        <v>1</v>
      </c>
      <c r="F5">
        <v>0</v>
      </c>
      <c r="G5">
        <f t="shared" si="0"/>
        <v>1</v>
      </c>
      <c r="H5">
        <f t="shared" si="1"/>
        <v>3</v>
      </c>
      <c r="I5" t="str">
        <f>VLOOKUP(A5,Draw!A4:B35,2,0)</f>
        <v>Gemma</v>
      </c>
    </row>
    <row r="6" spans="1:9" x14ac:dyDescent="0.3">
      <c r="A6" t="s">
        <v>10</v>
      </c>
      <c r="B6">
        <v>0</v>
      </c>
      <c r="C6">
        <v>0</v>
      </c>
      <c r="D6">
        <v>1</v>
      </c>
      <c r="E6">
        <v>0</v>
      </c>
      <c r="F6">
        <v>1</v>
      </c>
      <c r="G6">
        <f t="shared" si="0"/>
        <v>-1</v>
      </c>
      <c r="H6">
        <f t="shared" si="1"/>
        <v>0</v>
      </c>
      <c r="I6" t="str">
        <f>VLOOKUP(A6,Draw!A5:B36,2,0)</f>
        <v>Sarah</v>
      </c>
    </row>
    <row r="7" spans="1:9" x14ac:dyDescent="0.3">
      <c r="A7" t="s">
        <v>33</v>
      </c>
      <c r="B7">
        <v>1</v>
      </c>
      <c r="C7">
        <v>0</v>
      </c>
      <c r="D7">
        <v>0</v>
      </c>
      <c r="E7">
        <v>1</v>
      </c>
      <c r="F7">
        <v>0</v>
      </c>
      <c r="G7">
        <f t="shared" si="0"/>
        <v>1</v>
      </c>
      <c r="H7">
        <f t="shared" si="1"/>
        <v>3</v>
      </c>
      <c r="I7" t="str">
        <f>VLOOKUP(A7,Draw!A6:B37,2,0)</f>
        <v>Mark</v>
      </c>
    </row>
    <row r="8" spans="1:9" x14ac:dyDescent="0.3">
      <c r="A8" t="s">
        <v>39</v>
      </c>
      <c r="B8">
        <v>0</v>
      </c>
      <c r="C8">
        <v>1</v>
      </c>
      <c r="D8">
        <v>0</v>
      </c>
      <c r="E8">
        <v>3</v>
      </c>
      <c r="F8">
        <v>3</v>
      </c>
      <c r="G8">
        <f t="shared" si="0"/>
        <v>0</v>
      </c>
      <c r="H8">
        <f t="shared" si="1"/>
        <v>1</v>
      </c>
      <c r="I8" t="str">
        <f>VLOOKUP(A8,Draw!A7:B38,2,0)</f>
        <v>Phil H</v>
      </c>
    </row>
    <row r="9" spans="1:9" x14ac:dyDescent="0.3">
      <c r="A9" t="s">
        <v>24</v>
      </c>
      <c r="B9">
        <v>0</v>
      </c>
      <c r="C9">
        <v>1</v>
      </c>
      <c r="D9">
        <v>0</v>
      </c>
      <c r="E9">
        <v>3</v>
      </c>
      <c r="F9">
        <v>3</v>
      </c>
      <c r="G9">
        <f t="shared" si="0"/>
        <v>0</v>
      </c>
      <c r="H9">
        <f t="shared" si="1"/>
        <v>1</v>
      </c>
      <c r="I9" t="str">
        <f>VLOOKUP(A9,Draw!A8:B39,2,0)</f>
        <v>Gemma</v>
      </c>
    </row>
    <row r="10" spans="1:9" x14ac:dyDescent="0.3">
      <c r="G10">
        <f t="shared" si="0"/>
        <v>0</v>
      </c>
      <c r="H10">
        <f t="shared" si="1"/>
        <v>0</v>
      </c>
      <c r="I10" t="e">
        <f>VLOOKUP(A10,Draw!A9:B40,2,0)</f>
        <v>#N/A</v>
      </c>
    </row>
    <row r="11" spans="1:9" x14ac:dyDescent="0.3">
      <c r="G11">
        <f t="shared" si="0"/>
        <v>0</v>
      </c>
      <c r="H11">
        <f t="shared" si="1"/>
        <v>0</v>
      </c>
      <c r="I11" t="e">
        <f>VLOOKUP(A11,Draw!A10:B41,2,0)</f>
        <v>#N/A</v>
      </c>
    </row>
    <row r="12" spans="1:9" x14ac:dyDescent="0.3">
      <c r="G12">
        <f t="shared" si="0"/>
        <v>0</v>
      </c>
      <c r="H12">
        <f t="shared" si="1"/>
        <v>0</v>
      </c>
      <c r="I12" t="e">
        <f>VLOOKUP(A12,Draw!A11:B42,2,0)</f>
        <v>#N/A</v>
      </c>
    </row>
    <row r="13" spans="1:9" x14ac:dyDescent="0.3">
      <c r="G13">
        <f t="shared" si="0"/>
        <v>0</v>
      </c>
      <c r="H13">
        <f t="shared" si="1"/>
        <v>0</v>
      </c>
      <c r="I13" t="e">
        <f>VLOOKUP(A13,Draw!A12:B43,2,0)</f>
        <v>#N/A</v>
      </c>
    </row>
    <row r="14" spans="1:9" x14ac:dyDescent="0.3">
      <c r="G14">
        <f t="shared" si="0"/>
        <v>0</v>
      </c>
      <c r="H14">
        <f t="shared" si="1"/>
        <v>0</v>
      </c>
      <c r="I14" t="e">
        <f>VLOOKUP(A14,Draw!A13:B44,2,0)</f>
        <v>#N/A</v>
      </c>
    </row>
    <row r="15" spans="1:9" x14ac:dyDescent="0.3">
      <c r="G15">
        <f t="shared" si="0"/>
        <v>0</v>
      </c>
      <c r="H15">
        <f t="shared" si="1"/>
        <v>0</v>
      </c>
      <c r="I15" t="e">
        <f>VLOOKUP(A15,Draw!A14:B45,2,0)</f>
        <v>#N/A</v>
      </c>
    </row>
    <row r="16" spans="1:9" x14ac:dyDescent="0.3">
      <c r="G16">
        <f t="shared" si="0"/>
        <v>0</v>
      </c>
      <c r="H16">
        <f t="shared" si="1"/>
        <v>0</v>
      </c>
      <c r="I16" t="e">
        <f>VLOOKUP(A16,Draw!A15:B46,2,0)</f>
        <v>#N/A</v>
      </c>
    </row>
    <row r="17" spans="7:9" x14ac:dyDescent="0.3">
      <c r="G17">
        <f t="shared" si="0"/>
        <v>0</v>
      </c>
      <c r="H17">
        <f t="shared" si="1"/>
        <v>0</v>
      </c>
      <c r="I17" t="e">
        <f>VLOOKUP(A17,Draw!A16:B47,2,0)</f>
        <v>#N/A</v>
      </c>
    </row>
    <row r="18" spans="7:9" x14ac:dyDescent="0.3">
      <c r="G18">
        <f t="shared" si="0"/>
        <v>0</v>
      </c>
      <c r="H18">
        <f t="shared" si="1"/>
        <v>0</v>
      </c>
      <c r="I18" t="e">
        <f>VLOOKUP(A18,Draw!A17:B48,2,0)</f>
        <v>#N/A</v>
      </c>
    </row>
    <row r="19" spans="7:9" x14ac:dyDescent="0.3">
      <c r="G19">
        <f t="shared" si="0"/>
        <v>0</v>
      </c>
      <c r="H19">
        <f t="shared" si="1"/>
        <v>0</v>
      </c>
      <c r="I19" t="e">
        <f>VLOOKUP(A19,Draw!A18:B49,2,0)</f>
        <v>#N/A</v>
      </c>
    </row>
    <row r="20" spans="7:9" x14ac:dyDescent="0.3">
      <c r="G20">
        <f t="shared" si="0"/>
        <v>0</v>
      </c>
      <c r="H20">
        <f t="shared" si="1"/>
        <v>0</v>
      </c>
      <c r="I20" t="e">
        <f>VLOOKUP(A20,Draw!A19:B50,2,0)</f>
        <v>#N/A</v>
      </c>
    </row>
    <row r="21" spans="7:9" x14ac:dyDescent="0.3">
      <c r="G21">
        <f t="shared" si="0"/>
        <v>0</v>
      </c>
      <c r="H21">
        <f t="shared" si="1"/>
        <v>0</v>
      </c>
      <c r="I21" t="e">
        <f>VLOOKUP(A21,Draw!A20:B51,2,0)</f>
        <v>#N/A</v>
      </c>
    </row>
    <row r="22" spans="7:9" x14ac:dyDescent="0.3">
      <c r="G22">
        <f t="shared" si="0"/>
        <v>0</v>
      </c>
      <c r="H22">
        <f t="shared" si="1"/>
        <v>0</v>
      </c>
      <c r="I22" t="e">
        <f>VLOOKUP(A22,Draw!A21:B52,2,0)</f>
        <v>#N/A</v>
      </c>
    </row>
    <row r="23" spans="7:9" x14ac:dyDescent="0.3">
      <c r="G23">
        <f t="shared" si="0"/>
        <v>0</v>
      </c>
      <c r="H23">
        <f t="shared" si="1"/>
        <v>0</v>
      </c>
      <c r="I23" t="e">
        <f>VLOOKUP(A23,Draw!A22:B53,2,0)</f>
        <v>#N/A</v>
      </c>
    </row>
    <row r="24" spans="7:9" x14ac:dyDescent="0.3">
      <c r="G24">
        <f t="shared" si="0"/>
        <v>0</v>
      </c>
      <c r="H24">
        <f t="shared" si="1"/>
        <v>0</v>
      </c>
      <c r="I24" t="e">
        <f>VLOOKUP(A24,Draw!A23:B54,2,0)</f>
        <v>#N/A</v>
      </c>
    </row>
    <row r="25" spans="7:9" x14ac:dyDescent="0.3">
      <c r="G25">
        <f t="shared" si="0"/>
        <v>0</v>
      </c>
      <c r="H25">
        <f t="shared" si="1"/>
        <v>0</v>
      </c>
      <c r="I25" t="e">
        <f>VLOOKUP(A25,Draw!A24:B55,2,0)</f>
        <v>#N/A</v>
      </c>
    </row>
    <row r="26" spans="7:9" x14ac:dyDescent="0.3">
      <c r="G26">
        <f t="shared" si="0"/>
        <v>0</v>
      </c>
      <c r="H26">
        <f t="shared" si="1"/>
        <v>0</v>
      </c>
      <c r="I26" t="e">
        <f>VLOOKUP(A26,Draw!A25:B56,2,0)</f>
        <v>#N/A</v>
      </c>
    </row>
    <row r="27" spans="7:9" x14ac:dyDescent="0.3">
      <c r="G27">
        <f t="shared" si="0"/>
        <v>0</v>
      </c>
      <c r="H27">
        <f t="shared" si="1"/>
        <v>0</v>
      </c>
      <c r="I27" t="e">
        <f>VLOOKUP(A27,Draw!A26:B57,2,0)</f>
        <v>#N/A</v>
      </c>
    </row>
    <row r="28" spans="7:9" x14ac:dyDescent="0.3">
      <c r="G28">
        <f t="shared" si="0"/>
        <v>0</v>
      </c>
      <c r="H28">
        <f t="shared" si="1"/>
        <v>0</v>
      </c>
      <c r="I28" t="e">
        <f>VLOOKUP(A28,Draw!A27:B58,2,0)</f>
        <v>#N/A</v>
      </c>
    </row>
    <row r="29" spans="7:9" x14ac:dyDescent="0.3">
      <c r="G29">
        <f t="shared" si="0"/>
        <v>0</v>
      </c>
      <c r="H29">
        <f t="shared" si="1"/>
        <v>0</v>
      </c>
      <c r="I29" t="e">
        <f>VLOOKUP(A29,Draw!A28:B59,2,0)</f>
        <v>#N/A</v>
      </c>
    </row>
    <row r="30" spans="7:9" x14ac:dyDescent="0.3">
      <c r="G30">
        <f t="shared" si="0"/>
        <v>0</v>
      </c>
      <c r="H30">
        <f t="shared" si="1"/>
        <v>0</v>
      </c>
      <c r="I30" t="e">
        <f>VLOOKUP(A30,Draw!A29:B60,2,0)</f>
        <v>#N/A</v>
      </c>
    </row>
    <row r="31" spans="7:9" x14ac:dyDescent="0.3">
      <c r="G31">
        <f t="shared" si="0"/>
        <v>0</v>
      </c>
      <c r="H31">
        <f t="shared" si="1"/>
        <v>0</v>
      </c>
      <c r="I31" t="e">
        <f>VLOOKUP(A31,Draw!A30:B61,2,0)</f>
        <v>#N/A</v>
      </c>
    </row>
    <row r="32" spans="7:9" x14ac:dyDescent="0.3">
      <c r="G32">
        <f t="shared" si="0"/>
        <v>0</v>
      </c>
      <c r="H32">
        <f t="shared" si="1"/>
        <v>0</v>
      </c>
      <c r="I32" t="e">
        <f>VLOOKUP(A32,Draw!A31:B62,2,0)</f>
        <v>#N/A</v>
      </c>
    </row>
    <row r="33" spans="7:9" x14ac:dyDescent="0.3">
      <c r="G33">
        <f t="shared" si="0"/>
        <v>0</v>
      </c>
      <c r="H33">
        <f t="shared" si="1"/>
        <v>0</v>
      </c>
      <c r="I33" t="e">
        <f>VLOOKUP(A33,Draw!A32:B63,2,0)</f>
        <v>#N/A</v>
      </c>
    </row>
    <row r="34" spans="7:9" x14ac:dyDescent="0.3">
      <c r="G34">
        <f t="shared" si="0"/>
        <v>0</v>
      </c>
      <c r="H34">
        <f t="shared" si="1"/>
        <v>0</v>
      </c>
      <c r="I34" t="e">
        <f>VLOOKUP(A34,Draw!A33:B64,2,0)</f>
        <v>#N/A</v>
      </c>
    </row>
    <row r="35" spans="7:9" x14ac:dyDescent="0.3">
      <c r="G35">
        <f t="shared" si="0"/>
        <v>0</v>
      </c>
      <c r="H35">
        <f t="shared" si="1"/>
        <v>0</v>
      </c>
      <c r="I35" t="e">
        <f>VLOOKUP(A35,Draw!A34:B65,2,0)</f>
        <v>#N/A</v>
      </c>
    </row>
    <row r="36" spans="7:9" x14ac:dyDescent="0.3">
      <c r="G36">
        <f t="shared" si="0"/>
        <v>0</v>
      </c>
      <c r="H36">
        <f t="shared" si="1"/>
        <v>0</v>
      </c>
      <c r="I36" t="e">
        <f>VLOOKUP(A36,Draw!A35:B66,2,0)</f>
        <v>#N/A</v>
      </c>
    </row>
    <row r="37" spans="7:9" x14ac:dyDescent="0.3">
      <c r="G37">
        <f t="shared" si="0"/>
        <v>0</v>
      </c>
      <c r="H37">
        <f t="shared" si="1"/>
        <v>0</v>
      </c>
      <c r="I37" t="e">
        <f>VLOOKUP(A37,Draw!A36:B67,2,0)</f>
        <v>#N/A</v>
      </c>
    </row>
    <row r="38" spans="7:9" x14ac:dyDescent="0.3">
      <c r="G38">
        <f t="shared" si="0"/>
        <v>0</v>
      </c>
      <c r="H38">
        <f t="shared" si="1"/>
        <v>0</v>
      </c>
      <c r="I38" t="e">
        <f>VLOOKUP(A38,Draw!A37:B68,2,0)</f>
        <v>#N/A</v>
      </c>
    </row>
    <row r="39" spans="7:9" x14ac:dyDescent="0.3">
      <c r="G39">
        <f t="shared" si="0"/>
        <v>0</v>
      </c>
      <c r="H39">
        <f t="shared" si="1"/>
        <v>0</v>
      </c>
      <c r="I39" t="e">
        <f>VLOOKUP(A39,Draw!A38:B69,2,0)</f>
        <v>#N/A</v>
      </c>
    </row>
    <row r="40" spans="7:9" x14ac:dyDescent="0.3">
      <c r="G40">
        <f t="shared" si="0"/>
        <v>0</v>
      </c>
      <c r="H40">
        <f t="shared" si="1"/>
        <v>0</v>
      </c>
      <c r="I40" t="e">
        <f>VLOOKUP(A40,Draw!A39:B70,2,0)</f>
        <v>#N/A</v>
      </c>
    </row>
    <row r="41" spans="7:9" x14ac:dyDescent="0.3">
      <c r="G41">
        <f t="shared" si="0"/>
        <v>0</v>
      </c>
      <c r="H41">
        <f t="shared" si="1"/>
        <v>0</v>
      </c>
      <c r="I41" t="e">
        <f>VLOOKUP(A41,Draw!A40:B71,2,0)</f>
        <v>#N/A</v>
      </c>
    </row>
    <row r="42" spans="7:9" x14ac:dyDescent="0.3">
      <c r="G42">
        <f t="shared" si="0"/>
        <v>0</v>
      </c>
      <c r="H42">
        <f t="shared" si="1"/>
        <v>0</v>
      </c>
      <c r="I42" t="e">
        <f>VLOOKUP(A42,Draw!A41:B72,2,0)</f>
        <v>#N/A</v>
      </c>
    </row>
    <row r="43" spans="7:9" x14ac:dyDescent="0.3">
      <c r="G43">
        <f t="shared" si="0"/>
        <v>0</v>
      </c>
      <c r="H43">
        <f t="shared" si="1"/>
        <v>0</v>
      </c>
      <c r="I43" t="e">
        <f>VLOOKUP(A43,Draw!A42:B73,2,0)</f>
        <v>#N/A</v>
      </c>
    </row>
    <row r="44" spans="7:9" x14ac:dyDescent="0.3">
      <c r="G44">
        <f t="shared" si="0"/>
        <v>0</v>
      </c>
      <c r="H44">
        <f t="shared" si="1"/>
        <v>0</v>
      </c>
      <c r="I44" t="e">
        <f>VLOOKUP(A44,Draw!A43:B74,2,0)</f>
        <v>#N/A</v>
      </c>
    </row>
    <row r="45" spans="7:9" x14ac:dyDescent="0.3">
      <c r="G45">
        <f t="shared" si="0"/>
        <v>0</v>
      </c>
      <c r="H45">
        <f t="shared" si="1"/>
        <v>0</v>
      </c>
      <c r="I45" t="e">
        <f>VLOOKUP(A45,Draw!A44:B75,2,0)</f>
        <v>#N/A</v>
      </c>
    </row>
    <row r="46" spans="7:9" x14ac:dyDescent="0.3">
      <c r="G46">
        <f t="shared" si="0"/>
        <v>0</v>
      </c>
      <c r="H46">
        <f t="shared" si="1"/>
        <v>0</v>
      </c>
      <c r="I46" t="e">
        <f>VLOOKUP(A46,Draw!A45:B76,2,0)</f>
        <v>#N/A</v>
      </c>
    </row>
    <row r="47" spans="7:9" x14ac:dyDescent="0.3">
      <c r="G47">
        <f t="shared" si="0"/>
        <v>0</v>
      </c>
      <c r="H47">
        <f t="shared" si="1"/>
        <v>0</v>
      </c>
      <c r="I47" t="e">
        <f>VLOOKUP(A47,Draw!A46:B77,2,0)</f>
        <v>#N/A</v>
      </c>
    </row>
    <row r="48" spans="7:9" x14ac:dyDescent="0.3">
      <c r="G48">
        <f t="shared" si="0"/>
        <v>0</v>
      </c>
      <c r="H48">
        <f t="shared" si="1"/>
        <v>0</v>
      </c>
      <c r="I48" t="e">
        <f>VLOOKUP(A48,Draw!A47:B78,2,0)</f>
        <v>#N/A</v>
      </c>
    </row>
    <row r="49" spans="7:9" x14ac:dyDescent="0.3">
      <c r="G49">
        <f t="shared" si="0"/>
        <v>0</v>
      </c>
      <c r="H49">
        <f t="shared" si="1"/>
        <v>0</v>
      </c>
      <c r="I49" t="e">
        <f>VLOOKUP(A49,Draw!A48:B79,2,0)</f>
        <v>#N/A</v>
      </c>
    </row>
    <row r="50" spans="7:9" x14ac:dyDescent="0.3">
      <c r="G50">
        <f t="shared" si="0"/>
        <v>0</v>
      </c>
      <c r="H50">
        <f t="shared" si="1"/>
        <v>0</v>
      </c>
      <c r="I50" t="e">
        <f>VLOOKUP(A50,Draw!A49:B80,2,0)</f>
        <v>#N/A</v>
      </c>
    </row>
    <row r="51" spans="7:9" x14ac:dyDescent="0.3">
      <c r="G51">
        <f t="shared" si="0"/>
        <v>0</v>
      </c>
      <c r="H51">
        <f t="shared" si="1"/>
        <v>0</v>
      </c>
      <c r="I51" t="e">
        <f>VLOOKUP(A51,Draw!A50:B81,2,0)</f>
        <v>#N/A</v>
      </c>
    </row>
    <row r="52" spans="7:9" x14ac:dyDescent="0.3">
      <c r="G52">
        <f t="shared" si="0"/>
        <v>0</v>
      </c>
      <c r="H52">
        <f t="shared" si="1"/>
        <v>0</v>
      </c>
      <c r="I52" t="e">
        <f>VLOOKUP(A52,Draw!A51:B82,2,0)</f>
        <v>#N/A</v>
      </c>
    </row>
    <row r="53" spans="7:9" x14ac:dyDescent="0.3">
      <c r="G53">
        <f t="shared" si="0"/>
        <v>0</v>
      </c>
      <c r="H53">
        <f t="shared" si="1"/>
        <v>0</v>
      </c>
      <c r="I53" t="e">
        <f>VLOOKUP(A53,Draw!A52:B83,2,0)</f>
        <v>#N/A</v>
      </c>
    </row>
    <row r="54" spans="7:9" x14ac:dyDescent="0.3">
      <c r="G54">
        <f t="shared" si="0"/>
        <v>0</v>
      </c>
      <c r="H54">
        <f t="shared" si="1"/>
        <v>0</v>
      </c>
      <c r="I54" t="e">
        <f>VLOOKUP(A54,Draw!A53:B84,2,0)</f>
        <v>#N/A</v>
      </c>
    </row>
    <row r="55" spans="7:9" x14ac:dyDescent="0.3">
      <c r="G55">
        <f t="shared" si="0"/>
        <v>0</v>
      </c>
      <c r="H55">
        <f t="shared" si="1"/>
        <v>0</v>
      </c>
      <c r="I55" t="e">
        <f>VLOOKUP(A55,Draw!A54:B85,2,0)</f>
        <v>#N/A</v>
      </c>
    </row>
    <row r="56" spans="7:9" x14ac:dyDescent="0.3">
      <c r="G56">
        <f t="shared" si="0"/>
        <v>0</v>
      </c>
      <c r="H56">
        <f t="shared" si="1"/>
        <v>0</v>
      </c>
      <c r="I56" t="e">
        <f>VLOOKUP(A56,Draw!A55:B86,2,0)</f>
        <v>#N/A</v>
      </c>
    </row>
    <row r="57" spans="7:9" x14ac:dyDescent="0.3">
      <c r="G57">
        <f t="shared" si="0"/>
        <v>0</v>
      </c>
      <c r="H57">
        <f t="shared" si="1"/>
        <v>0</v>
      </c>
      <c r="I57" t="e">
        <f>VLOOKUP(A57,Draw!A56:B87,2,0)</f>
        <v>#N/A</v>
      </c>
    </row>
    <row r="58" spans="7:9" x14ac:dyDescent="0.3">
      <c r="G58">
        <f t="shared" si="0"/>
        <v>0</v>
      </c>
      <c r="H58">
        <f t="shared" si="1"/>
        <v>0</v>
      </c>
      <c r="I58" t="e">
        <f>VLOOKUP(A58,Draw!A57:B88,2,0)</f>
        <v>#N/A</v>
      </c>
    </row>
    <row r="59" spans="7:9" x14ac:dyDescent="0.3">
      <c r="G59">
        <f t="shared" si="0"/>
        <v>0</v>
      </c>
      <c r="H59">
        <f t="shared" si="1"/>
        <v>0</v>
      </c>
      <c r="I59" t="e">
        <f>VLOOKUP(A59,Draw!A58:B89,2,0)</f>
        <v>#N/A</v>
      </c>
    </row>
    <row r="60" spans="7:9" x14ac:dyDescent="0.3">
      <c r="G60">
        <f t="shared" si="0"/>
        <v>0</v>
      </c>
      <c r="H60">
        <f t="shared" si="1"/>
        <v>0</v>
      </c>
      <c r="I60" t="e">
        <f>VLOOKUP(A60,Draw!A59:B90,2,0)</f>
        <v>#N/A</v>
      </c>
    </row>
    <row r="61" spans="7:9" x14ac:dyDescent="0.3">
      <c r="G61">
        <f t="shared" si="0"/>
        <v>0</v>
      </c>
      <c r="H61">
        <f t="shared" si="1"/>
        <v>0</v>
      </c>
      <c r="I61" t="e">
        <f>VLOOKUP(A61,Draw!A60:B91,2,0)</f>
        <v>#N/A</v>
      </c>
    </row>
    <row r="62" spans="7:9" x14ac:dyDescent="0.3">
      <c r="G62">
        <f t="shared" si="0"/>
        <v>0</v>
      </c>
      <c r="H62">
        <f t="shared" si="1"/>
        <v>0</v>
      </c>
      <c r="I62" t="e">
        <f>VLOOKUP(A62,Draw!A61:B92,2,0)</f>
        <v>#N/A</v>
      </c>
    </row>
    <row r="63" spans="7:9" x14ac:dyDescent="0.3">
      <c r="G63">
        <f t="shared" si="0"/>
        <v>0</v>
      </c>
      <c r="H63">
        <f t="shared" si="1"/>
        <v>0</v>
      </c>
      <c r="I63" t="e">
        <f>VLOOKUP(A63,Draw!A62:B93,2,0)</f>
        <v>#N/A</v>
      </c>
    </row>
    <row r="64" spans="7:9" x14ac:dyDescent="0.3">
      <c r="G64">
        <f t="shared" si="0"/>
        <v>0</v>
      </c>
      <c r="H64">
        <f t="shared" si="1"/>
        <v>0</v>
      </c>
      <c r="I64" t="e">
        <f>VLOOKUP(A64,Draw!A63:B94,2,0)</f>
        <v>#N/A</v>
      </c>
    </row>
    <row r="65" spans="7:9" x14ac:dyDescent="0.3">
      <c r="G65">
        <f t="shared" si="0"/>
        <v>0</v>
      </c>
      <c r="H65">
        <f t="shared" si="1"/>
        <v>0</v>
      </c>
      <c r="I65" t="e">
        <f>VLOOKUP(A65,Draw!A64:B95,2,0)</f>
        <v>#N/A</v>
      </c>
    </row>
    <row r="66" spans="7:9" x14ac:dyDescent="0.3">
      <c r="G66">
        <f t="shared" si="0"/>
        <v>0</v>
      </c>
      <c r="H66">
        <f t="shared" si="1"/>
        <v>0</v>
      </c>
      <c r="I66" t="e">
        <f>VLOOKUP(A66,Draw!A65:B96,2,0)</f>
        <v>#N/A</v>
      </c>
    </row>
    <row r="67" spans="7:9" x14ac:dyDescent="0.3">
      <c r="G67">
        <f t="shared" ref="G67:G80" si="2">E67-F67</f>
        <v>0</v>
      </c>
      <c r="H67">
        <f t="shared" ref="H67:H80" si="3">B67*3+C67</f>
        <v>0</v>
      </c>
      <c r="I67" t="e">
        <f>VLOOKUP(A67,Draw!A66:B97,2,0)</f>
        <v>#N/A</v>
      </c>
    </row>
    <row r="68" spans="7:9" x14ac:dyDescent="0.3">
      <c r="G68">
        <f t="shared" si="2"/>
        <v>0</v>
      </c>
      <c r="H68">
        <f t="shared" si="3"/>
        <v>0</v>
      </c>
      <c r="I68" t="e">
        <f>VLOOKUP(A68,Draw!A67:B98,2,0)</f>
        <v>#N/A</v>
      </c>
    </row>
    <row r="69" spans="7:9" x14ac:dyDescent="0.3">
      <c r="G69">
        <f t="shared" si="2"/>
        <v>0</v>
      </c>
      <c r="H69">
        <f t="shared" si="3"/>
        <v>0</v>
      </c>
      <c r="I69" t="e">
        <f>VLOOKUP(A69,Draw!A68:B99,2,0)</f>
        <v>#N/A</v>
      </c>
    </row>
    <row r="70" spans="7:9" x14ac:dyDescent="0.3">
      <c r="G70">
        <f t="shared" si="2"/>
        <v>0</v>
      </c>
      <c r="H70">
        <f t="shared" si="3"/>
        <v>0</v>
      </c>
      <c r="I70" t="e">
        <f>VLOOKUP(A70,Draw!A69:B100,2,0)</f>
        <v>#N/A</v>
      </c>
    </row>
    <row r="71" spans="7:9" x14ac:dyDescent="0.3">
      <c r="G71">
        <f t="shared" si="2"/>
        <v>0</v>
      </c>
      <c r="H71">
        <f t="shared" si="3"/>
        <v>0</v>
      </c>
      <c r="I71" t="e">
        <f>VLOOKUP(A71,Draw!A70:B101,2,0)</f>
        <v>#N/A</v>
      </c>
    </row>
    <row r="72" spans="7:9" x14ac:dyDescent="0.3">
      <c r="G72">
        <f t="shared" si="2"/>
        <v>0</v>
      </c>
      <c r="H72">
        <f t="shared" si="3"/>
        <v>0</v>
      </c>
      <c r="I72" t="e">
        <f>VLOOKUP(A72,Draw!A71:B102,2,0)</f>
        <v>#N/A</v>
      </c>
    </row>
    <row r="73" spans="7:9" x14ac:dyDescent="0.3">
      <c r="G73">
        <f t="shared" si="2"/>
        <v>0</v>
      </c>
      <c r="H73">
        <f t="shared" si="3"/>
        <v>0</v>
      </c>
      <c r="I73" t="e">
        <f>VLOOKUP(A73,Draw!A72:B103,2,0)</f>
        <v>#N/A</v>
      </c>
    </row>
    <row r="74" spans="7:9" x14ac:dyDescent="0.3">
      <c r="G74">
        <f t="shared" si="2"/>
        <v>0</v>
      </c>
      <c r="H74">
        <f t="shared" si="3"/>
        <v>0</v>
      </c>
      <c r="I74" t="e">
        <f>VLOOKUP(A74,Draw!A73:B104,2,0)</f>
        <v>#N/A</v>
      </c>
    </row>
    <row r="75" spans="7:9" x14ac:dyDescent="0.3">
      <c r="G75">
        <f t="shared" si="2"/>
        <v>0</v>
      </c>
      <c r="H75">
        <f t="shared" si="3"/>
        <v>0</v>
      </c>
      <c r="I75" t="e">
        <f>VLOOKUP(A75,Draw!A74:B105,2,0)</f>
        <v>#N/A</v>
      </c>
    </row>
    <row r="76" spans="7:9" x14ac:dyDescent="0.3">
      <c r="G76">
        <f t="shared" si="2"/>
        <v>0</v>
      </c>
      <c r="H76">
        <f t="shared" si="3"/>
        <v>0</v>
      </c>
      <c r="I76" t="e">
        <f>VLOOKUP(A76,Draw!A75:B106,2,0)</f>
        <v>#N/A</v>
      </c>
    </row>
    <row r="77" spans="7:9" x14ac:dyDescent="0.3">
      <c r="G77">
        <f t="shared" si="2"/>
        <v>0</v>
      </c>
      <c r="H77">
        <f t="shared" si="3"/>
        <v>0</v>
      </c>
      <c r="I77" t="e">
        <f>VLOOKUP(A77,Draw!A76:B107,2,0)</f>
        <v>#N/A</v>
      </c>
    </row>
    <row r="78" spans="7:9" x14ac:dyDescent="0.3">
      <c r="G78">
        <f t="shared" si="2"/>
        <v>0</v>
      </c>
      <c r="H78">
        <f t="shared" si="3"/>
        <v>0</v>
      </c>
      <c r="I78" t="e">
        <f>VLOOKUP(A78,Draw!A77:B108,2,0)</f>
        <v>#N/A</v>
      </c>
    </row>
    <row r="79" spans="7:9" x14ac:dyDescent="0.3">
      <c r="G79">
        <f t="shared" si="2"/>
        <v>0</v>
      </c>
      <c r="H79">
        <f t="shared" si="3"/>
        <v>0</v>
      </c>
      <c r="I79" t="e">
        <f>VLOOKUP(A79,Draw!A78:B109,2,0)</f>
        <v>#N/A</v>
      </c>
    </row>
    <row r="80" spans="7:9" x14ac:dyDescent="0.3">
      <c r="G80">
        <f t="shared" si="2"/>
        <v>0</v>
      </c>
      <c r="H80">
        <f t="shared" si="3"/>
        <v>0</v>
      </c>
      <c r="I80" t="e">
        <f>VLOOKUP(A80,Draw!A79:B110,2,0)</f>
        <v>#N/A</v>
      </c>
    </row>
    <row r="81" spans="9:9" x14ac:dyDescent="0.3">
      <c r="I81" t="e">
        <f>VLOOKUP(A81,Draw!A80:B111,2,0)</f>
        <v>#N/A</v>
      </c>
    </row>
    <row r="82" spans="9:9" x14ac:dyDescent="0.3">
      <c r="I82" t="e">
        <f>VLOOKUP(A82,Draw!A81:B112,2,0)</f>
        <v>#N/A</v>
      </c>
    </row>
    <row r="83" spans="9:9" x14ac:dyDescent="0.3">
      <c r="I83" t="e">
        <f>VLOOKUP(A83,Draw!A82:B113,2,0)</f>
        <v>#N/A</v>
      </c>
    </row>
    <row r="84" spans="9:9" x14ac:dyDescent="0.3">
      <c r="I84" t="e">
        <f>VLOOKUP(A84,Draw!A83:B114,2,0)</f>
        <v>#N/A</v>
      </c>
    </row>
    <row r="85" spans="9:9" x14ac:dyDescent="0.3">
      <c r="I85" t="e">
        <f>VLOOKUP(A85,Draw!A84:B115,2,0)</f>
        <v>#N/A</v>
      </c>
    </row>
    <row r="86" spans="9:9" x14ac:dyDescent="0.3">
      <c r="I86" t="e">
        <f>VLOOKUP(A86,Draw!A85:B116,2,0)</f>
        <v>#N/A</v>
      </c>
    </row>
    <row r="87" spans="9:9" x14ac:dyDescent="0.3">
      <c r="I87" t="e">
        <f>VLOOKUP(A87,Draw!A86:B117,2,0)</f>
        <v>#N/A</v>
      </c>
    </row>
    <row r="88" spans="9:9" x14ac:dyDescent="0.3">
      <c r="I88" t="e">
        <f>VLOOKUP(A88,Draw!A87:B118,2,0)</f>
        <v>#N/A</v>
      </c>
    </row>
    <row r="89" spans="9:9" x14ac:dyDescent="0.3">
      <c r="I89" t="e">
        <f>VLOOKUP(A89,Draw!A88:B119,2,0)</f>
        <v>#N/A</v>
      </c>
    </row>
    <row r="90" spans="9:9" x14ac:dyDescent="0.3">
      <c r="I90" t="e">
        <f>VLOOKUP(A90,Draw!A89:B120,2,0)</f>
        <v>#N/A</v>
      </c>
    </row>
    <row r="91" spans="9:9" x14ac:dyDescent="0.3">
      <c r="I91" t="e">
        <f>VLOOKUP(A91,Draw!A90:B121,2,0)</f>
        <v>#N/A</v>
      </c>
    </row>
    <row r="92" spans="9:9" x14ac:dyDescent="0.3">
      <c r="I92" t="e">
        <f>VLOOKUP(A92,Draw!A91:B122,2,0)</f>
        <v>#N/A</v>
      </c>
    </row>
    <row r="93" spans="9:9" x14ac:dyDescent="0.3">
      <c r="I93" t="e">
        <f>VLOOKUP(A93,Draw!A92:B123,2,0)</f>
        <v>#N/A</v>
      </c>
    </row>
    <row r="94" spans="9:9" x14ac:dyDescent="0.3">
      <c r="I94" t="e">
        <f>VLOOKUP(A94,Draw!A93:B124,2,0)</f>
        <v>#N/A</v>
      </c>
    </row>
    <row r="95" spans="9:9" x14ac:dyDescent="0.3">
      <c r="I95" t="e">
        <f>VLOOKUP(A95,Draw!A94:B125,2,0)</f>
        <v>#N/A</v>
      </c>
    </row>
    <row r="96" spans="9:9" x14ac:dyDescent="0.3">
      <c r="I96" t="e">
        <f>VLOOKUP(A96,Draw!A95:B126,2,0)</f>
        <v>#N/A</v>
      </c>
    </row>
    <row r="97" spans="9:9" x14ac:dyDescent="0.3">
      <c r="I97" t="e">
        <f>VLOOKUP(A97,Draw!A96:B127,2,0)</f>
        <v>#N/A</v>
      </c>
    </row>
    <row r="98" spans="9:9" x14ac:dyDescent="0.3">
      <c r="I98" t="e">
        <f>VLOOKUP(A98,Draw!A97:B128,2,0)</f>
        <v>#N/A</v>
      </c>
    </row>
    <row r="99" spans="9:9" x14ac:dyDescent="0.3">
      <c r="I99" t="e">
        <f>VLOOKUP(A99,Draw!A98:B129,2,0)</f>
        <v>#N/A</v>
      </c>
    </row>
    <row r="100" spans="9:9" x14ac:dyDescent="0.3">
      <c r="I100" t="e">
        <f>VLOOKUP(A100,Draw!A99:B130,2,0)</f>
        <v>#N/A</v>
      </c>
    </row>
    <row r="101" spans="9:9" x14ac:dyDescent="0.3">
      <c r="I101" t="e">
        <f>VLOOKUP(A101,Draw!A100:B131,2,0)</f>
        <v>#N/A</v>
      </c>
    </row>
    <row r="102" spans="9:9" x14ac:dyDescent="0.3">
      <c r="I102" t="e">
        <f>VLOOKUP(A102,Draw!A101:B132,2,0)</f>
        <v>#N/A</v>
      </c>
    </row>
    <row r="103" spans="9:9" x14ac:dyDescent="0.3">
      <c r="I103" t="e">
        <f>VLOOKUP(A103,Draw!A102:B133,2,0)</f>
        <v>#N/A</v>
      </c>
    </row>
    <row r="104" spans="9:9" x14ac:dyDescent="0.3">
      <c r="I104" t="e">
        <f>VLOOKUP(A104,Draw!A103:B134,2,0)</f>
        <v>#N/A</v>
      </c>
    </row>
    <row r="105" spans="9:9" x14ac:dyDescent="0.3">
      <c r="I105" t="e">
        <f>VLOOKUP(A105,Draw!A104:B135,2,0)</f>
        <v>#N/A</v>
      </c>
    </row>
    <row r="106" spans="9:9" x14ac:dyDescent="0.3">
      <c r="I106" t="e">
        <f>VLOOKUP(A106,Draw!A105:B136,2,0)</f>
        <v>#N/A</v>
      </c>
    </row>
    <row r="107" spans="9:9" x14ac:dyDescent="0.3">
      <c r="I107" t="e">
        <f>VLOOKUP(A107,Draw!A106:B137,2,0)</f>
        <v>#N/A</v>
      </c>
    </row>
    <row r="108" spans="9:9" x14ac:dyDescent="0.3">
      <c r="I108" t="e">
        <f>VLOOKUP(A108,Draw!A107:B138,2,0)</f>
        <v>#N/A</v>
      </c>
    </row>
    <row r="109" spans="9:9" x14ac:dyDescent="0.3">
      <c r="I109" t="e">
        <f>VLOOKUP(A109,Draw!A108:B139,2,0)</f>
        <v>#N/A</v>
      </c>
    </row>
    <row r="110" spans="9:9" x14ac:dyDescent="0.3">
      <c r="I110" t="e">
        <f>VLOOKUP(A110,Draw!A109:B140,2,0)</f>
        <v>#N/A</v>
      </c>
    </row>
    <row r="111" spans="9:9" x14ac:dyDescent="0.3">
      <c r="I111" t="e">
        <f>VLOOKUP(A111,Draw!A110:B141,2,0)</f>
        <v>#N/A</v>
      </c>
    </row>
    <row r="112" spans="9:9" x14ac:dyDescent="0.3">
      <c r="I112" t="e">
        <f>VLOOKUP(A112,Draw!A111:B142,2,0)</f>
        <v>#N/A</v>
      </c>
    </row>
    <row r="113" spans="9:9" x14ac:dyDescent="0.3">
      <c r="I113" t="e">
        <f>VLOOKUP(A113,Draw!A112:B143,2,0)</f>
        <v>#N/A</v>
      </c>
    </row>
    <row r="114" spans="9:9" x14ac:dyDescent="0.3">
      <c r="I114" t="e">
        <f>VLOOKUP(A114,Draw!A113:B144,2,0)</f>
        <v>#N/A</v>
      </c>
    </row>
    <row r="115" spans="9:9" x14ac:dyDescent="0.3">
      <c r="I115" t="e">
        <f>VLOOKUP(A115,Draw!A114:B145,2,0)</f>
        <v>#N/A</v>
      </c>
    </row>
    <row r="116" spans="9:9" x14ac:dyDescent="0.3">
      <c r="I116" t="e">
        <f>VLOOKUP(A116,Draw!A115:B146,2,0)</f>
        <v>#N/A</v>
      </c>
    </row>
    <row r="117" spans="9:9" x14ac:dyDescent="0.3">
      <c r="I117" t="e">
        <f>VLOOKUP(A117,Draw!A116:B147,2,0)</f>
        <v>#N/A</v>
      </c>
    </row>
    <row r="118" spans="9:9" x14ac:dyDescent="0.3">
      <c r="I118" t="e">
        <f>VLOOKUP(A118,Draw!A117:B148,2,0)</f>
        <v>#N/A</v>
      </c>
    </row>
    <row r="119" spans="9:9" x14ac:dyDescent="0.3">
      <c r="I119" t="e">
        <f>VLOOKUP(A119,Draw!A118:B149,2,0)</f>
        <v>#N/A</v>
      </c>
    </row>
    <row r="120" spans="9:9" x14ac:dyDescent="0.3">
      <c r="I120" t="e">
        <f>VLOOKUP(A120,Draw!A119:B150,2,0)</f>
        <v>#N/A</v>
      </c>
    </row>
    <row r="121" spans="9:9" x14ac:dyDescent="0.3">
      <c r="I121" t="e">
        <f>VLOOKUP(A121,Draw!A120:B151,2,0)</f>
        <v>#N/A</v>
      </c>
    </row>
    <row r="122" spans="9:9" x14ac:dyDescent="0.3">
      <c r="I122" t="e">
        <f>VLOOKUP(A122,Draw!A121:B152,2,0)</f>
        <v>#N/A</v>
      </c>
    </row>
    <row r="123" spans="9:9" x14ac:dyDescent="0.3">
      <c r="I123" t="e">
        <f>VLOOKUP(A123,Draw!A122:B153,2,0)</f>
        <v>#N/A</v>
      </c>
    </row>
    <row r="124" spans="9:9" x14ac:dyDescent="0.3">
      <c r="I124" t="e">
        <f>VLOOKUP(A124,Draw!A123:B154,2,0)</f>
        <v>#N/A</v>
      </c>
    </row>
    <row r="125" spans="9:9" x14ac:dyDescent="0.3">
      <c r="I125" t="e">
        <f>VLOOKUP(A125,Draw!A124:B155,2,0)</f>
        <v>#N/A</v>
      </c>
    </row>
    <row r="126" spans="9:9" x14ac:dyDescent="0.3">
      <c r="I126" t="e">
        <f>VLOOKUP(A126,Draw!A125:B156,2,0)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F7C7-BB3C-3149-84F8-404205334097}">
  <dimension ref="A1:I15"/>
  <sheetViews>
    <sheetView showGridLines="0" zoomScaleNormal="100" zoomScaleSheetLayoutView="100" workbookViewId="0">
      <selection activeCell="J9" sqref="J9"/>
    </sheetView>
  </sheetViews>
  <sheetFormatPr defaultRowHeight="14.4" x14ac:dyDescent="0.3"/>
  <cols>
    <col min="1" max="1" width="8.77734375" customWidth="1"/>
    <col min="2" max="9" width="5.77734375" customWidth="1"/>
  </cols>
  <sheetData>
    <row r="1" spans="1:9" x14ac:dyDescent="0.3">
      <c r="A1" s="2" t="s">
        <v>54</v>
      </c>
      <c r="B1" s="1" t="s">
        <v>53</v>
      </c>
      <c r="C1" s="1" t="s">
        <v>49</v>
      </c>
      <c r="D1" s="1" t="s">
        <v>50</v>
      </c>
      <c r="E1" s="1" t="s">
        <v>17</v>
      </c>
      <c r="F1" s="1" t="s">
        <v>47</v>
      </c>
      <c r="G1" s="1" t="s">
        <v>48</v>
      </c>
      <c r="H1" s="1" t="s">
        <v>51</v>
      </c>
      <c r="I1" s="1" t="s">
        <v>52</v>
      </c>
    </row>
    <row r="2" spans="1:9" x14ac:dyDescent="0.3">
      <c r="A2" t="s">
        <v>25</v>
      </c>
      <c r="B2">
        <f t="shared" ref="B2:B15" si="0">SUM(C2:E2)</f>
        <v>2</v>
      </c>
      <c r="C2">
        <f>SUMIF(Results!$I$2:$I$200,$A2,Results!B$2:B$200)</f>
        <v>1</v>
      </c>
      <c r="D2">
        <f>SUMIF(Results!$I$2:$I$200,$A2,Results!C$2:C$200)</f>
        <v>1</v>
      </c>
      <c r="E2">
        <f>SUMIF(Results!$I$2:$I$200,$A2,Results!D$2:D$200)</f>
        <v>0</v>
      </c>
      <c r="F2">
        <f>SUMIF(Results!$I$2:$I$200,$A2,Results!E$2:E$200)</f>
        <v>4</v>
      </c>
      <c r="G2">
        <f>SUMIF(Results!$I$2:$I$200,$A2,Results!F$2:F$200)</f>
        <v>3</v>
      </c>
      <c r="H2">
        <f>SUMIF(Results!$I$2:$I$200,$A2,Results!G$2:G$200)</f>
        <v>1</v>
      </c>
      <c r="I2">
        <f>SUMIF(Results!$I$2:$I$200,$A2,Results!H$2:H$200)</f>
        <v>4</v>
      </c>
    </row>
    <row r="3" spans="1:9" x14ac:dyDescent="0.3">
      <c r="A3" t="s">
        <v>37</v>
      </c>
      <c r="B3">
        <f t="shared" si="0"/>
        <v>1</v>
      </c>
      <c r="C3">
        <f>SUMIF(Results!$I$2:$I$200,$A3,Results!B$2:B$200)</f>
        <v>1</v>
      </c>
      <c r="D3">
        <f>SUMIF(Results!$I$2:$I$200,$A3,Results!C$2:C$200)</f>
        <v>0</v>
      </c>
      <c r="E3">
        <f>SUMIF(Results!$I$2:$I$200,$A3,Results!D$2:D$200)</f>
        <v>0</v>
      </c>
      <c r="F3">
        <f>SUMIF(Results!$I$2:$I$200,$A3,Results!E$2:E$200)</f>
        <v>5</v>
      </c>
      <c r="G3">
        <f>SUMIF(Results!$I$2:$I$200,$A3,Results!F$2:F$200)</f>
        <v>0</v>
      </c>
      <c r="H3">
        <f>SUMIF(Results!$I$2:$I$200,$A3,Results!G$2:G$200)</f>
        <v>5</v>
      </c>
      <c r="I3">
        <f>SUMIF(Results!$I$2:$I$200,$A3,Results!H$2:H$200)</f>
        <v>3</v>
      </c>
    </row>
    <row r="4" spans="1:9" x14ac:dyDescent="0.3">
      <c r="A4" t="s">
        <v>34</v>
      </c>
      <c r="B4">
        <f t="shared" si="0"/>
        <v>1</v>
      </c>
      <c r="C4">
        <f>SUMIF(Results!$I$2:$I$200,$A4,Results!B$2:B$200)</f>
        <v>1</v>
      </c>
      <c r="D4">
        <f>SUMIF(Results!$I$2:$I$200,$A4,Results!C$2:C$200)</f>
        <v>0</v>
      </c>
      <c r="E4">
        <f>SUMIF(Results!$I$2:$I$200,$A4,Results!D$2:D$200)</f>
        <v>0</v>
      </c>
      <c r="F4">
        <f>SUMIF(Results!$I$2:$I$200,$A4,Results!E$2:E$200)</f>
        <v>1</v>
      </c>
      <c r="G4">
        <f>SUMIF(Results!$I$2:$I$200,$A4,Results!F$2:F$200)</f>
        <v>0</v>
      </c>
      <c r="H4">
        <f>SUMIF(Results!$I$2:$I$200,$A4,Results!G$2:G$200)</f>
        <v>1</v>
      </c>
      <c r="I4">
        <f>SUMIF(Results!$I$2:$I$200,$A4,Results!H$2:H$200)</f>
        <v>3</v>
      </c>
    </row>
    <row r="5" spans="1:9" x14ac:dyDescent="0.3">
      <c r="A5" t="s">
        <v>41</v>
      </c>
      <c r="B5">
        <f t="shared" si="0"/>
        <v>2</v>
      </c>
      <c r="C5">
        <f>SUMIF(Results!$I$2:$I$200,$A5,Results!B$2:B$200)</f>
        <v>0</v>
      </c>
      <c r="D5">
        <f>SUMIF(Results!$I$2:$I$200,$A5,Results!C$2:C$200)</f>
        <v>1</v>
      </c>
      <c r="E5">
        <f>SUMIF(Results!$I$2:$I$200,$A5,Results!D$2:D$200)</f>
        <v>1</v>
      </c>
      <c r="F5">
        <f>SUMIF(Results!$I$2:$I$200,$A5,Results!E$2:E$200)</f>
        <v>3</v>
      </c>
      <c r="G5">
        <f>SUMIF(Results!$I$2:$I$200,$A5,Results!F$2:F$200)</f>
        <v>8</v>
      </c>
      <c r="H5">
        <f>SUMIF(Results!$I$2:$I$200,$A5,Results!G$2:G$200)</f>
        <v>-5</v>
      </c>
      <c r="I5">
        <f>SUMIF(Results!$I$2:$I$200,$A5,Results!H$2:H$200)</f>
        <v>1</v>
      </c>
    </row>
    <row r="6" spans="1:9" x14ac:dyDescent="0.3">
      <c r="A6" t="s">
        <v>8</v>
      </c>
      <c r="B6">
        <f t="shared" si="0"/>
        <v>0</v>
      </c>
      <c r="C6">
        <f>SUMIF(Results!$I$2:$I$200,$A6,Results!B$2:B$200)</f>
        <v>0</v>
      </c>
      <c r="D6">
        <f>SUMIF(Results!$I$2:$I$200,$A6,Results!C$2:C$200)</f>
        <v>0</v>
      </c>
      <c r="E6">
        <f>SUMIF(Results!$I$2:$I$200,$A6,Results!D$2:D$200)</f>
        <v>0</v>
      </c>
      <c r="F6">
        <f>SUMIF(Results!$I$2:$I$200,$A6,Results!E$2:E$200)</f>
        <v>0</v>
      </c>
      <c r="G6">
        <f>SUMIF(Results!$I$2:$I$200,$A6,Results!F$2:F$200)</f>
        <v>0</v>
      </c>
      <c r="H6">
        <f>SUMIF(Results!$I$2:$I$200,$A6,Results!G$2:G$200)</f>
        <v>0</v>
      </c>
      <c r="I6">
        <f>SUMIF(Results!$I$2:$I$200,$A6,Results!H$2:H$200)</f>
        <v>0</v>
      </c>
    </row>
    <row r="7" spans="1:9" x14ac:dyDescent="0.3">
      <c r="A7" t="s">
        <v>9</v>
      </c>
      <c r="B7">
        <f t="shared" si="0"/>
        <v>0</v>
      </c>
      <c r="C7">
        <f>SUMIF(Results!$I$2:$I$200,$A7,Results!B$2:B$200)</f>
        <v>0</v>
      </c>
      <c r="D7">
        <f>SUMIF(Results!$I$2:$I$200,$A7,Results!C$2:C$200)</f>
        <v>0</v>
      </c>
      <c r="E7">
        <f>SUMIF(Results!$I$2:$I$200,$A7,Results!D$2:D$200)</f>
        <v>0</v>
      </c>
      <c r="F7">
        <f>SUMIF(Results!$I$2:$I$200,$A7,Results!E$2:E$200)</f>
        <v>0</v>
      </c>
      <c r="G7">
        <f>SUMIF(Results!$I$2:$I$200,$A7,Results!F$2:F$200)</f>
        <v>0</v>
      </c>
      <c r="H7">
        <f>SUMIF(Results!$I$2:$I$200,$A7,Results!G$2:G$200)</f>
        <v>0</v>
      </c>
      <c r="I7">
        <f>SUMIF(Results!$I$2:$I$200,$A7,Results!H$2:H$200)</f>
        <v>0</v>
      </c>
    </row>
    <row r="8" spans="1:9" x14ac:dyDescent="0.3">
      <c r="A8" t="s">
        <v>45</v>
      </c>
      <c r="B8">
        <f t="shared" si="0"/>
        <v>0</v>
      </c>
      <c r="C8">
        <f>SUMIF(Results!$I$2:$I$200,$A8,Results!B$2:B$200)</f>
        <v>0</v>
      </c>
      <c r="D8">
        <f>SUMIF(Results!$I$2:$I$200,$A8,Results!C$2:C$200)</f>
        <v>0</v>
      </c>
      <c r="E8">
        <f>SUMIF(Results!$I$2:$I$200,$A8,Results!D$2:D$200)</f>
        <v>0</v>
      </c>
      <c r="F8">
        <f>SUMIF(Results!$I$2:$I$200,$A8,Results!E$2:E$200)</f>
        <v>0</v>
      </c>
      <c r="G8">
        <f>SUMIF(Results!$I$2:$I$200,$A8,Results!F$2:F$200)</f>
        <v>0</v>
      </c>
      <c r="H8">
        <f>SUMIF(Results!$I$2:$I$200,$A8,Results!G$2:G$200)</f>
        <v>0</v>
      </c>
      <c r="I8">
        <f>SUMIF(Results!$I$2:$I$200,$A8,Results!H$2:H$200)</f>
        <v>0</v>
      </c>
    </row>
    <row r="9" spans="1:9" x14ac:dyDescent="0.3">
      <c r="A9" t="s">
        <v>28</v>
      </c>
      <c r="B9">
        <f t="shared" si="0"/>
        <v>0</v>
      </c>
      <c r="C9">
        <f>SUMIF(Results!$I$2:$I$200,$A9,Results!B$2:B$200)</f>
        <v>0</v>
      </c>
      <c r="D9">
        <f>SUMIF(Results!$I$2:$I$200,$A9,Results!C$2:C$200)</f>
        <v>0</v>
      </c>
      <c r="E9">
        <f>SUMIF(Results!$I$2:$I$200,$A9,Results!D$2:D$200)</f>
        <v>0</v>
      </c>
      <c r="F9">
        <f>SUMIF(Results!$I$2:$I$200,$A9,Results!E$2:E$200)</f>
        <v>0</v>
      </c>
      <c r="G9">
        <f>SUMIF(Results!$I$2:$I$200,$A9,Results!F$2:F$200)</f>
        <v>0</v>
      </c>
      <c r="H9">
        <f>SUMIF(Results!$I$2:$I$200,$A9,Results!G$2:G$200)</f>
        <v>0</v>
      </c>
      <c r="I9">
        <f>SUMIF(Results!$I$2:$I$200,$A9,Results!H$2:H$200)</f>
        <v>0</v>
      </c>
    </row>
    <row r="10" spans="1:9" x14ac:dyDescent="0.3">
      <c r="A10" t="s">
        <v>22</v>
      </c>
      <c r="B10">
        <f t="shared" si="0"/>
        <v>0</v>
      </c>
      <c r="C10">
        <f>SUMIF(Results!$I$2:$I$200,$A10,Results!B$2:B$200)</f>
        <v>0</v>
      </c>
      <c r="D10">
        <f>SUMIF(Results!$I$2:$I$200,$A10,Results!C$2:C$200)</f>
        <v>0</v>
      </c>
      <c r="E10">
        <f>SUMIF(Results!$I$2:$I$200,$A10,Results!D$2:D$200)</f>
        <v>0</v>
      </c>
      <c r="F10">
        <f>SUMIF(Results!$I$2:$I$200,$A10,Results!E$2:E$200)</f>
        <v>0</v>
      </c>
      <c r="G10">
        <f>SUMIF(Results!$I$2:$I$200,$A10,Results!F$2:F$200)</f>
        <v>0</v>
      </c>
      <c r="H10">
        <f>SUMIF(Results!$I$2:$I$200,$A10,Results!G$2:G$200)</f>
        <v>0</v>
      </c>
      <c r="I10">
        <f>SUMIF(Results!$I$2:$I$200,$A10,Results!H$2:H$200)</f>
        <v>0</v>
      </c>
    </row>
    <row r="11" spans="1:9" x14ac:dyDescent="0.3">
      <c r="A11" t="s">
        <v>3</v>
      </c>
      <c r="B11">
        <f t="shared" si="0"/>
        <v>0</v>
      </c>
      <c r="C11">
        <f>SUMIF(Results!$I$2:$I$200,$A11,Results!B$2:B$200)</f>
        <v>0</v>
      </c>
      <c r="D11">
        <f>SUMIF(Results!$I$2:$I$200,$A11,Results!C$2:C$200)</f>
        <v>0</v>
      </c>
      <c r="E11">
        <f>SUMIF(Results!$I$2:$I$200,$A11,Results!D$2:D$200)</f>
        <v>0</v>
      </c>
      <c r="F11">
        <f>SUMIF(Results!$I$2:$I$200,$A11,Results!E$2:E$200)</f>
        <v>0</v>
      </c>
      <c r="G11">
        <f>SUMIF(Results!$I$2:$I$200,$A11,Results!F$2:F$200)</f>
        <v>0</v>
      </c>
      <c r="H11">
        <f>SUMIF(Results!$I$2:$I$200,$A11,Results!G$2:G$200)</f>
        <v>0</v>
      </c>
      <c r="I11">
        <f>SUMIF(Results!$I$2:$I$200,$A11,Results!H$2:H$200)</f>
        <v>0</v>
      </c>
    </row>
    <row r="12" spans="1:9" x14ac:dyDescent="0.3">
      <c r="A12" t="s">
        <v>2</v>
      </c>
      <c r="B12">
        <f t="shared" si="0"/>
        <v>0</v>
      </c>
      <c r="C12">
        <f>SUMIF(Results!$I$2:$I$200,$A12,Results!B$2:B$200)</f>
        <v>0</v>
      </c>
      <c r="D12">
        <f>SUMIF(Results!$I$2:$I$200,$A12,Results!C$2:C$200)</f>
        <v>0</v>
      </c>
      <c r="E12">
        <f>SUMIF(Results!$I$2:$I$200,$A12,Results!D$2:D$200)</f>
        <v>0</v>
      </c>
      <c r="F12">
        <f>SUMIF(Results!$I$2:$I$200,$A12,Results!E$2:E$200)</f>
        <v>0</v>
      </c>
      <c r="G12">
        <f>SUMIF(Results!$I$2:$I$200,$A12,Results!F$2:F$200)</f>
        <v>0</v>
      </c>
      <c r="H12">
        <f>SUMIF(Results!$I$2:$I$200,$A12,Results!G$2:G$200)</f>
        <v>0</v>
      </c>
      <c r="I12">
        <f>SUMIF(Results!$I$2:$I$200,$A12,Results!H$2:H$200)</f>
        <v>0</v>
      </c>
    </row>
    <row r="13" spans="1:9" x14ac:dyDescent="0.3">
      <c r="A13" t="s">
        <v>18</v>
      </c>
      <c r="B13">
        <f t="shared" si="0"/>
        <v>0</v>
      </c>
      <c r="C13">
        <f>SUMIF(Results!$I$2:$I$200,$A13,Results!B$2:B$200)</f>
        <v>0</v>
      </c>
      <c r="D13">
        <f>SUMIF(Results!$I$2:$I$200,$A13,Results!C$2:C$200)</f>
        <v>0</v>
      </c>
      <c r="E13">
        <f>SUMIF(Results!$I$2:$I$200,$A13,Results!D$2:D$200)</f>
        <v>0</v>
      </c>
      <c r="F13">
        <f>SUMIF(Results!$I$2:$I$200,$A13,Results!E$2:E$200)</f>
        <v>0</v>
      </c>
      <c r="G13">
        <f>SUMIF(Results!$I$2:$I$200,$A13,Results!F$2:F$200)</f>
        <v>0</v>
      </c>
      <c r="H13">
        <f>SUMIF(Results!$I$2:$I$200,$A13,Results!G$2:G$200)</f>
        <v>0</v>
      </c>
      <c r="I13">
        <f>SUMIF(Results!$I$2:$I$200,$A13,Results!H$2:H$200)</f>
        <v>0</v>
      </c>
    </row>
    <row r="14" spans="1:9" x14ac:dyDescent="0.3">
      <c r="A14" t="s">
        <v>31</v>
      </c>
      <c r="B14">
        <f t="shared" si="0"/>
        <v>1</v>
      </c>
      <c r="C14">
        <f>SUMIF(Results!$I$2:$I$200,$A14,Results!B$2:B$200)</f>
        <v>0</v>
      </c>
      <c r="D14">
        <f>SUMIF(Results!$I$2:$I$200,$A14,Results!C$2:C$200)</f>
        <v>0</v>
      </c>
      <c r="E14">
        <f>SUMIF(Results!$I$2:$I$200,$A14,Results!D$2:D$200)</f>
        <v>1</v>
      </c>
      <c r="F14">
        <f>SUMIF(Results!$I$2:$I$200,$A14,Results!E$2:E$200)</f>
        <v>0</v>
      </c>
      <c r="G14">
        <f>SUMIF(Results!$I$2:$I$200,$A14,Results!F$2:F$200)</f>
        <v>1</v>
      </c>
      <c r="H14">
        <f>SUMIF(Results!$I$2:$I$200,$A14,Results!G$2:G$200)</f>
        <v>-1</v>
      </c>
      <c r="I14">
        <f>SUMIF(Results!$I$2:$I$200,$A14,Results!H$2:H$200)</f>
        <v>0</v>
      </c>
    </row>
    <row r="15" spans="1:9" x14ac:dyDescent="0.3">
      <c r="A15" t="s">
        <v>13</v>
      </c>
      <c r="B15">
        <f t="shared" si="0"/>
        <v>1</v>
      </c>
      <c r="C15">
        <f>SUMIF(Results!$I$2:$I$200,$A15,Results!B$2:B$200)</f>
        <v>0</v>
      </c>
      <c r="D15">
        <f>SUMIF(Results!$I$2:$I$200,$A15,Results!C$2:C$200)</f>
        <v>0</v>
      </c>
      <c r="E15">
        <f>SUMIF(Results!$I$2:$I$200,$A15,Results!D$2:D$200)</f>
        <v>1</v>
      </c>
      <c r="F15">
        <f>SUMIF(Results!$I$2:$I$200,$A15,Results!E$2:E$200)</f>
        <v>0</v>
      </c>
      <c r="G15">
        <f>SUMIF(Results!$I$2:$I$200,$A15,Results!F$2:F$200)</f>
        <v>1</v>
      </c>
      <c r="H15">
        <f>SUMIF(Results!$I$2:$I$200,$A15,Results!G$2:G$200)</f>
        <v>-1</v>
      </c>
      <c r="I15">
        <f>SUMIF(Results!$I$2:$I$200,$A15,Results!H$2:H$200)</f>
        <v>0</v>
      </c>
    </row>
  </sheetData>
  <sortState ref="A2:I15">
    <sortCondition descending="1" ref="I2:I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</vt:lpstr>
      <vt:lpstr>Results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Hall</dc:creator>
  <cp:lastModifiedBy>Phil Hall</cp:lastModifiedBy>
  <dcterms:created xsi:type="dcterms:W3CDTF">2018-06-15T21:14:15Z</dcterms:created>
  <dcterms:modified xsi:type="dcterms:W3CDTF">2018-06-16T15:18:24Z</dcterms:modified>
</cp:coreProperties>
</file>