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work\Projects\In_progress\precip_changes_soil_fauna\data\"/>
    </mc:Choice>
  </mc:AlternateContent>
  <xr:revisionPtr revIDLastSave="0" documentId="13_ncr:1_{09FE557C-3F7F-4A0E-AC0C-25D082ADC0FF}" xr6:coauthVersionLast="36" xr6:coauthVersionMax="36" xr10:uidLastSave="{00000000-0000-0000-0000-000000000000}"/>
  <bookViews>
    <workbookView xWindow="0" yWindow="0" windowWidth="19200" windowHeight="8625" activeTab="1" xr2:uid="{05EA8098-D558-4960-9E80-FB1BB65BD2EC}"/>
  </bookViews>
  <sheets>
    <sheet name="Search records" sheetId="1" r:id="rId1"/>
    <sheet name="Roses for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8" i="2"/>
  <c r="B6" i="2"/>
  <c r="C32" i="2" l="1"/>
  <c r="B32" i="2" l="1"/>
</calcChain>
</file>

<file path=xl/sharedStrings.xml><?xml version="1.0" encoding="utf-8"?>
<sst xmlns="http://schemas.openxmlformats.org/spreadsheetml/2006/main" count="57" uniqueCount="47">
  <si>
    <t>Date</t>
  </si>
  <si>
    <t>Search platform</t>
  </si>
  <si>
    <t>Number of results returned</t>
  </si>
  <si>
    <t>Scopus</t>
  </si>
  <si>
    <t>Web of Science Core Collection</t>
  </si>
  <si>
    <t>Open Access Theses and Dissertations</t>
  </si>
  <si>
    <t>all of these words= forest, any of these words=soil belowground, any of these words=drought fire burn wind typhoon cyclone hurricane storm rain precipitation irrigation disturbance pest pathogen, all of these words= soil fauna. Searched at abstract level</t>
  </si>
  <si>
    <t>Google Scolar</t>
  </si>
  <si>
    <t>Google Scholar queried using gscraper R package; save_and_scrapeGS(and_terms = c('forest', 'soil', 'fauna'),or_terms=c('drought', 'fire','wind','storm','precipitation','bark beetle','pathogen'), pages = 100,backoff=TRUE,incl_cit=FALSE,incl_pat=FALSE)</t>
  </si>
  <si>
    <t>Type</t>
  </si>
  <si>
    <t>Database results</t>
  </si>
  <si>
    <t>Other sources results</t>
  </si>
  <si>
    <t>Prescreened records</t>
  </si>
  <si>
    <t>Deduplicated records</t>
  </si>
  <si>
    <t>Duplicates removed</t>
  </si>
  <si>
    <t>Included abstracts</t>
  </si>
  <si>
    <t>Excluded abstracts</t>
  </si>
  <si>
    <t>Reviewed full texts</t>
  </si>
  <si>
    <t>Inaccessible full texts</t>
  </si>
  <si>
    <t>Full texts not found</t>
  </si>
  <si>
    <t>Included full texts</t>
  </si>
  <si>
    <t>Excluded full texts (not in English)</t>
  </si>
  <si>
    <t>Excluded full texts (no PECO element)</t>
  </si>
  <si>
    <t>Articles in the review</t>
  </si>
  <si>
    <t>Studies in the review</t>
  </si>
  <si>
    <t>Studies included in the map</t>
  </si>
  <si>
    <t>TITLE-ABS-KEY((forest* OR woodland* OR plantation* OR clearcut OR logg* OR timber) AND (soil* OR below?ground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(biota OR fauna OR organism* OR micro?fauna OR macro?fauna OR meso?fauna OR animal* OR arthropod* OR invert* OR insect OR detritivore* OR macroarthropod* OR rotifer* OR mite* OR orbatid* OR acari* OR tardigrad* OR protist* OR micro-arthropod* OR microarthropod* OR ciliat* OR nematod* OR oligochaet* OR annelid*  OR enchytrae* OR potworm OR lumbricidae,  OR collembol* OR springtail* OR earthworm* OR enchytrae* OR lumbricid* OR “soil biodiversity” OR “below?ground biodiversity” OR “soil divers*” OR “below?ground divers*” OR biodiversity))</t>
  </si>
  <si>
    <t>TS=((forest*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(biota OR fauna OR organism* OR micro$fauna OR macro$fauna OR meso$fauna OR animal* OR arthropod* OR invert* OR insect OR detritivore* OR macroarthropod* OR rotifer* OR mite* OR orbatid* OR acari* OR tardigrad* OR protist* OR micro-arthropod* OR microarthropod* OR ciliat* OR nematod* OR oligochaet* OR annelid*  OR enchytrae* OR potworm OR lumbricidae,  OR collembol* OR springtail* OR earthworm* OR enchytrae* OR lumbricid* OR “soil biodiversity” OR “below?ground biodiversity” OR “soil divers*” OR “below?ground divers*” OR biodiversity))</t>
  </si>
  <si>
    <t>TS=((forest*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“below$ground biodiversity” OR “soil divers*” OR “below$ground divers*” OR biodiversity OR biota OR fauna OR organism* OR micro$fauna OR macro$fauna OR meso$fauna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</t>
  </si>
  <si>
    <t>Notes</t>
  </si>
  <si>
    <t>Reworked WOS search to incorporate taxa I previously missed</t>
  </si>
  <si>
    <t>Reworked SCOPUS search to incorporate taxa I previously missed</t>
  </si>
  <si>
    <t>Search string</t>
  </si>
  <si>
    <t>TITLE-ABS-KEY((forest*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“below?ground biodiversity” OR “soil divers*” OR “below?ground divers*” OR biodiversity OR biota OR fauna OR organism* OR micro?fauna OR macro?fauna OR meso?fauna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amphipod*))</t>
  </si>
  <si>
    <t>TITLE-ABS-KEY((forest* OR woodland* OR plantation* OR  clearcut OR logg* OR timber) AND (soil* OR below?ground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“below?ground biodiversity” OR “soil divers*” OR “below?ground divers*” OR biodiversity OR biota OR fauna OR organism* OR micro?fauna OR macro?fauna OR meso?fauna OR animal* OR arthropod* OR invert* OR insect OR detritivore* OR macroarthropod* OR micro-arthropod* OR microarthropod* OR protozoa* OR ciliat* OR  protist* OR rotifer* OR tardigade OR mite* OR oribatid* OR acari* OR nematod* OR mesostigmata* OR prostigmata* 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amphipod*))</t>
  </si>
  <si>
    <t>Excluded full texts (no exposure)</t>
  </si>
  <si>
    <t>Excluded full texts (not field based)</t>
  </si>
  <si>
    <t>Excluded full texts (no biodiversity outcome)</t>
  </si>
  <si>
    <t>Total excluded texts at full-text</t>
  </si>
  <si>
    <t>Excluded full texts (no comparison)</t>
  </si>
  <si>
    <t>TITLE-ABS-KEY ( ( forest* OR woodland* OR plantation* OR clearcut OR logg* OR timber ) AND ( soil* OR below?ground OR root* ) AND ( drought* OR rain* OR precipitation OR irrigat* ) AND ( "soil biodiversity" OR "below?ground biodiversity" OR "soil divers*" OR "below?ground divers*" OR biodiversity OR biota OR fauna OR organism* OR micro?fauna OR macro?fauna OR meso?fauna OR animal* OR arthropod* OR invert* OR insect OR detritivore* OR macroarthropod* OR micro-arthropod* OR microarthropod* OR protozoa* OR ciliat* OR protist* OR rotifer* OR tardigade OR mite* OR oribatid* OR acari* OR nematod* OR mesostigmata* OR prostigmata* 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OR chelonethi OR opilones OR harvestmen OR amphipod* ) ) AND PUBYEAR &gt; 2020 AND PUBYEAR &lt; 2025</t>
  </si>
  <si>
    <t>TS=((forest* OR woodland* OR plantation* OR  clearcut OR logg* OR timber) AND (soil* OR below$ground OR root*) AND (drought* OR rain* OR precipitation OR irrigat*) AND (“soil biodiversity” OR “below$ground biodiversity” OR “soil divers*” OR “below$ground divers*” OR biodiversity OR biota OR fauna OR organism* OR micro$fauna OR macro$fauna OR meso$fauna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</t>
  </si>
  <si>
    <t>all of these words= forest, any of these words=soil belowground, any of these words=drought rain precipitation irrigation, all of these words= soil fauna. Searched at abstract level</t>
  </si>
  <si>
    <t>updated_search</t>
  </si>
  <si>
    <t>Excluded full texts (not about fauna)</t>
  </si>
  <si>
    <t>Excluded full texts (not about forest)</t>
  </si>
  <si>
    <t>Excluded full texts (no mean/median)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</si>
</sst>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0D30-CE8B-4A91-A148-B95542A6DB46}">
  <dimension ref="A1:E12"/>
  <sheetViews>
    <sheetView topLeftCell="A9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29.140625" bestFit="1" customWidth="1"/>
    <col min="3" max="3" width="85.42578125" customWidth="1"/>
  </cols>
  <sheetData>
    <row r="1" spans="1:5" x14ac:dyDescent="0.25">
      <c r="A1" t="s">
        <v>0</v>
      </c>
      <c r="B1" t="s">
        <v>1</v>
      </c>
      <c r="C1" t="s">
        <v>32</v>
      </c>
      <c r="D1" t="s">
        <v>2</v>
      </c>
      <c r="E1" t="s">
        <v>29</v>
      </c>
    </row>
    <row r="2" spans="1:5" ht="195.75" customHeight="1" x14ac:dyDescent="0.25">
      <c r="A2" s="1">
        <v>44505</v>
      </c>
      <c r="B2" t="s">
        <v>3</v>
      </c>
      <c r="C2" s="2" t="s">
        <v>26</v>
      </c>
      <c r="D2">
        <v>9290</v>
      </c>
    </row>
    <row r="3" spans="1:5" ht="177" customHeight="1" x14ac:dyDescent="0.25">
      <c r="A3" s="1">
        <v>44505</v>
      </c>
      <c r="B3" t="s">
        <v>4</v>
      </c>
      <c r="C3" s="2" t="s">
        <v>27</v>
      </c>
      <c r="D3">
        <v>8275</v>
      </c>
    </row>
    <row r="4" spans="1:5" ht="45" x14ac:dyDescent="0.25">
      <c r="A4" s="1">
        <v>44509</v>
      </c>
      <c r="B4" t="s">
        <v>5</v>
      </c>
      <c r="C4" s="2" t="s">
        <v>6</v>
      </c>
      <c r="D4">
        <v>56</v>
      </c>
    </row>
    <row r="5" spans="1:5" ht="45" x14ac:dyDescent="0.25">
      <c r="A5" s="1">
        <v>44505</v>
      </c>
      <c r="B5" t="s">
        <v>7</v>
      </c>
      <c r="C5" s="2" t="s">
        <v>8</v>
      </c>
      <c r="D5">
        <v>890</v>
      </c>
    </row>
    <row r="6" spans="1:5" ht="225" x14ac:dyDescent="0.25">
      <c r="A6" s="1">
        <v>44517</v>
      </c>
      <c r="B6" t="s">
        <v>4</v>
      </c>
      <c r="C6" s="2" t="s">
        <v>28</v>
      </c>
      <c r="D6">
        <v>9408</v>
      </c>
      <c r="E6" t="s">
        <v>30</v>
      </c>
    </row>
    <row r="7" spans="1:5" ht="225" x14ac:dyDescent="0.25">
      <c r="A7" s="1">
        <v>44517</v>
      </c>
      <c r="B7" t="s">
        <v>3</v>
      </c>
      <c r="C7" s="2" t="s">
        <v>33</v>
      </c>
      <c r="D7">
        <v>9815</v>
      </c>
      <c r="E7" t="s">
        <v>31</v>
      </c>
    </row>
    <row r="8" spans="1:5" ht="225" x14ac:dyDescent="0.25">
      <c r="A8" s="1">
        <v>44517</v>
      </c>
      <c r="B8" t="s">
        <v>3</v>
      </c>
      <c r="C8" s="2" t="s">
        <v>34</v>
      </c>
      <c r="D8">
        <v>9815</v>
      </c>
      <c r="E8" t="s">
        <v>31</v>
      </c>
    </row>
    <row r="9" spans="1:5" ht="207.75" customHeight="1" x14ac:dyDescent="0.25">
      <c r="A9" s="1">
        <v>45342</v>
      </c>
      <c r="B9" t="s">
        <v>3</v>
      </c>
      <c r="C9" s="2" t="s">
        <v>40</v>
      </c>
      <c r="D9">
        <v>1649</v>
      </c>
    </row>
    <row r="10" spans="1:5" ht="195" x14ac:dyDescent="0.25">
      <c r="A10" s="1">
        <v>45342</v>
      </c>
      <c r="B10" t="s">
        <v>4</v>
      </c>
      <c r="C10" s="2" t="s">
        <v>41</v>
      </c>
      <c r="D10">
        <v>1191</v>
      </c>
    </row>
    <row r="11" spans="1:5" ht="43.5" customHeight="1" x14ac:dyDescent="0.25">
      <c r="A11" s="1">
        <v>45344</v>
      </c>
      <c r="B11" t="s">
        <v>5</v>
      </c>
      <c r="C11" s="2" t="s">
        <v>42</v>
      </c>
      <c r="D11">
        <v>2</v>
      </c>
    </row>
    <row r="12" spans="1:5" x14ac:dyDescent="0.25">
      <c r="A12" s="1"/>
      <c r="C12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4C7B-DBA4-44D4-9484-D3F9181EAA9D}">
  <dimension ref="A1:C36"/>
  <sheetViews>
    <sheetView tabSelected="1" workbookViewId="0">
      <selection activeCell="B23" sqref="B23"/>
    </sheetView>
  </sheetViews>
  <sheetFormatPr defaultRowHeight="15" x14ac:dyDescent="0.25"/>
  <cols>
    <col min="1" max="1" width="31.85546875" bestFit="1" customWidth="1"/>
  </cols>
  <sheetData>
    <row r="1" spans="1:2" x14ac:dyDescent="0.25">
      <c r="A1" t="s">
        <v>9</v>
      </c>
      <c r="B1" t="s">
        <v>43</v>
      </c>
    </row>
    <row r="2" spans="1:2" x14ac:dyDescent="0.25">
      <c r="A2" t="s">
        <v>10</v>
      </c>
      <c r="B2">
        <v>2840</v>
      </c>
    </row>
    <row r="3" spans="1:2" x14ac:dyDescent="0.25">
      <c r="A3" t="s">
        <v>11</v>
      </c>
      <c r="B3">
        <v>350</v>
      </c>
    </row>
    <row r="4" spans="1:2" x14ac:dyDescent="0.25">
      <c r="A4" t="s">
        <v>12</v>
      </c>
      <c r="B4">
        <v>0</v>
      </c>
    </row>
    <row r="5" spans="1:2" x14ac:dyDescent="0.25">
      <c r="A5" t="s">
        <v>13</v>
      </c>
      <c r="B5">
        <v>1967</v>
      </c>
    </row>
    <row r="6" spans="1:2" x14ac:dyDescent="0.25">
      <c r="A6" t="s">
        <v>14</v>
      </c>
      <c r="B6">
        <f>(B2+B3)-B5</f>
        <v>1223</v>
      </c>
    </row>
    <row r="7" spans="1:2" x14ac:dyDescent="0.25">
      <c r="A7" t="s">
        <v>15</v>
      </c>
      <c r="B7">
        <v>82</v>
      </c>
    </row>
    <row r="8" spans="1:2" x14ac:dyDescent="0.25">
      <c r="A8" t="s">
        <v>16</v>
      </c>
      <c r="B8">
        <f>B5-B7</f>
        <v>1885</v>
      </c>
    </row>
    <row r="9" spans="1:2" x14ac:dyDescent="0.25">
      <c r="A9" t="s">
        <v>17</v>
      </c>
      <c r="B9">
        <v>82</v>
      </c>
    </row>
    <row r="10" spans="1:2" x14ac:dyDescent="0.25">
      <c r="A10" t="s">
        <v>18</v>
      </c>
      <c r="B10">
        <v>2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>
        <v>37</v>
      </c>
    </row>
    <row r="13" spans="1:2" x14ac:dyDescent="0.25">
      <c r="A13" t="s">
        <v>21</v>
      </c>
      <c r="B13">
        <v>2</v>
      </c>
    </row>
    <row r="14" spans="1:2" x14ac:dyDescent="0.25">
      <c r="A14" t="s">
        <v>44</v>
      </c>
      <c r="B14">
        <v>2</v>
      </c>
    </row>
    <row r="15" spans="1:2" x14ac:dyDescent="0.25">
      <c r="A15" t="s">
        <v>45</v>
      </c>
      <c r="B15">
        <v>4</v>
      </c>
    </row>
    <row r="16" spans="1:2" x14ac:dyDescent="0.25">
      <c r="A16" t="s">
        <v>37</v>
      </c>
      <c r="B16">
        <v>1</v>
      </c>
    </row>
    <row r="17" spans="1:3" x14ac:dyDescent="0.25">
      <c r="A17" t="s">
        <v>35</v>
      </c>
      <c r="B17">
        <v>25</v>
      </c>
    </row>
    <row r="18" spans="1:3" x14ac:dyDescent="0.25">
      <c r="A18" t="s">
        <v>36</v>
      </c>
      <c r="B18">
        <v>1</v>
      </c>
    </row>
    <row r="19" spans="1:3" x14ac:dyDescent="0.25">
      <c r="A19" t="s">
        <v>39</v>
      </c>
      <c r="B19">
        <v>1</v>
      </c>
    </row>
    <row r="20" spans="1:3" x14ac:dyDescent="0.25">
      <c r="A20" t="s">
        <v>46</v>
      </c>
      <c r="B20">
        <v>2</v>
      </c>
    </row>
    <row r="21" spans="1:3" x14ac:dyDescent="0.25">
      <c r="A21" t="s">
        <v>38</v>
      </c>
      <c r="B21">
        <f>SUM(B13:B20,B10:B11)</f>
        <v>40</v>
      </c>
    </row>
    <row r="22" spans="1:3" x14ac:dyDescent="0.25">
      <c r="A22" t="s">
        <v>23</v>
      </c>
      <c r="B22">
        <v>37</v>
      </c>
    </row>
    <row r="23" spans="1:3" x14ac:dyDescent="0.25">
      <c r="A23" t="s">
        <v>24</v>
      </c>
    </row>
    <row r="24" spans="1:3" x14ac:dyDescent="0.25">
      <c r="A24" t="s">
        <v>25</v>
      </c>
    </row>
    <row r="32" spans="1:3" x14ac:dyDescent="0.25">
      <c r="B32" t="e">
        <f>#REF!-(#REF!+#REF!+#REF!+#REF!)</f>
        <v>#REF!</v>
      </c>
      <c r="C32">
        <f>121+49+315+19+27</f>
        <v>531</v>
      </c>
    </row>
    <row r="33" spans="1:3" x14ac:dyDescent="0.25">
      <c r="A33" t="s">
        <v>22</v>
      </c>
      <c r="B33">
        <v>238</v>
      </c>
      <c r="C33">
        <v>298</v>
      </c>
    </row>
    <row r="34" spans="1:3" x14ac:dyDescent="0.25">
      <c r="A34" t="s">
        <v>23</v>
      </c>
      <c r="C34">
        <v>298</v>
      </c>
    </row>
    <row r="35" spans="1:3" x14ac:dyDescent="0.25">
      <c r="A35" t="s">
        <v>24</v>
      </c>
      <c r="C35">
        <v>297</v>
      </c>
    </row>
    <row r="36" spans="1:3" x14ac:dyDescent="0.25">
      <c r="A3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records</vt:lpstr>
      <vt:lpstr>Roses form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ANTHONY MARTIN</dc:creator>
  <cp:lastModifiedBy>PHILIP ANTHONY MARTIN</cp:lastModifiedBy>
  <dcterms:created xsi:type="dcterms:W3CDTF">2021-11-05T15:30:11Z</dcterms:created>
  <dcterms:modified xsi:type="dcterms:W3CDTF">2024-03-25T17:22:24Z</dcterms:modified>
</cp:coreProperties>
</file>