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4AA00CAC-34BA-4A96-9929-358BB461FF86}" xr6:coauthVersionLast="46" xr6:coauthVersionMax="46" xr10:uidLastSave="{00000000-0000-0000-0000-000000000000}"/>
  <bookViews>
    <workbookView xWindow="-120" yWindow="-120" windowWidth="20730" windowHeight="11160" xr2:uid="{A63C3B65-1688-4D71-99E4-D368E04C54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65" i="1" l="1"/>
  <c r="X2" i="1"/>
  <c r="Y2" i="1" s="1"/>
  <c r="C151" i="1"/>
  <c r="W153" i="1"/>
  <c r="V153" i="1"/>
  <c r="X3" i="1"/>
  <c r="Y3" i="1" s="1"/>
  <c r="X4" i="1"/>
  <c r="Y4" i="1" s="1"/>
  <c r="X5" i="1"/>
  <c r="Y5" i="1" s="1"/>
  <c r="X6" i="1"/>
  <c r="Y6" i="1" s="1"/>
  <c r="X7" i="1"/>
  <c r="Y7" i="1" s="1"/>
  <c r="X101" i="1"/>
  <c r="Y101" i="1" s="1"/>
  <c r="X8" i="1"/>
  <c r="Y8" i="1" s="1"/>
  <c r="X83" i="1"/>
  <c r="Y83" i="1" s="1"/>
  <c r="X84" i="1"/>
  <c r="Y84" i="1" s="1"/>
  <c r="X102" i="1"/>
  <c r="Y102" i="1" s="1"/>
  <c r="X9" i="1"/>
  <c r="Y9" i="1" s="1"/>
  <c r="X10" i="1"/>
  <c r="Y10" i="1" s="1"/>
  <c r="X11" i="1"/>
  <c r="Y11" i="1" s="1"/>
  <c r="X12" i="1"/>
  <c r="Y12" i="1" s="1"/>
  <c r="X85" i="1"/>
  <c r="Y85" i="1" s="1"/>
  <c r="X13" i="1"/>
  <c r="Y13" i="1" s="1"/>
  <c r="X14" i="1"/>
  <c r="Y14" i="1" s="1"/>
  <c r="X15" i="1"/>
  <c r="Y15" i="1" s="1"/>
  <c r="X103" i="1"/>
  <c r="Y103" i="1" s="1"/>
  <c r="X16" i="1"/>
  <c r="Y16" i="1" s="1"/>
  <c r="X17" i="1"/>
  <c r="Y17" i="1" s="1"/>
  <c r="X104" i="1"/>
  <c r="Y104" i="1" s="1"/>
  <c r="X18" i="1"/>
  <c r="Y18" i="1" s="1"/>
  <c r="X105" i="1"/>
  <c r="Y105" i="1" s="1"/>
  <c r="X19" i="1"/>
  <c r="Y19" i="1" s="1"/>
  <c r="X20" i="1"/>
  <c r="Y20" i="1" s="1"/>
  <c r="X137" i="1"/>
  <c r="Y137" i="1" s="1"/>
  <c r="X106" i="1"/>
  <c r="Y106" i="1" s="1"/>
  <c r="X21" i="1"/>
  <c r="Y21" i="1" s="1"/>
  <c r="X22" i="1"/>
  <c r="Y22" i="1" s="1"/>
  <c r="X23" i="1"/>
  <c r="Y23" i="1" s="1"/>
  <c r="X138" i="1"/>
  <c r="Y138" i="1" s="1"/>
  <c r="X107" i="1"/>
  <c r="Y107" i="1" s="1"/>
  <c r="X108" i="1"/>
  <c r="Y108" i="1" s="1"/>
  <c r="X24" i="1"/>
  <c r="Y24" i="1" s="1"/>
  <c r="X25" i="1"/>
  <c r="Y25" i="1" s="1"/>
  <c r="X86" i="1"/>
  <c r="Y86" i="1" s="1"/>
  <c r="X26" i="1"/>
  <c r="Y26" i="1" s="1"/>
  <c r="X109" i="1"/>
  <c r="Y109" i="1" s="1"/>
  <c r="X27" i="1"/>
  <c r="Y27" i="1" s="1"/>
  <c r="X110" i="1"/>
  <c r="Y110" i="1" s="1"/>
  <c r="X139" i="1"/>
  <c r="Y139" i="1" s="1"/>
  <c r="X111" i="1"/>
  <c r="Y111" i="1" s="1"/>
  <c r="X87" i="1"/>
  <c r="Y87" i="1" s="1"/>
  <c r="X140" i="1"/>
  <c r="Y140" i="1" s="1"/>
  <c r="X28" i="1"/>
  <c r="Y28" i="1" s="1"/>
  <c r="X88" i="1"/>
  <c r="Y88" i="1" s="1"/>
  <c r="X29" i="1"/>
  <c r="Y29" i="1" s="1"/>
  <c r="X112" i="1"/>
  <c r="Y112" i="1" s="1"/>
  <c r="X89" i="1"/>
  <c r="Y89" i="1" s="1"/>
  <c r="X90" i="1"/>
  <c r="Y90" i="1" s="1"/>
  <c r="X30" i="1"/>
  <c r="Y30" i="1" s="1"/>
  <c r="X31" i="1"/>
  <c r="Y31" i="1" s="1"/>
  <c r="X141" i="1"/>
  <c r="Y141" i="1" s="1"/>
  <c r="X91" i="1"/>
  <c r="Y91" i="1" s="1"/>
  <c r="X142" i="1"/>
  <c r="Y142" i="1" s="1"/>
  <c r="X113" i="1"/>
  <c r="Y113" i="1" s="1"/>
  <c r="X32" i="1"/>
  <c r="Y32" i="1" s="1"/>
  <c r="X114" i="1"/>
  <c r="Y114" i="1" s="1"/>
  <c r="X33" i="1"/>
  <c r="Y33" i="1" s="1"/>
  <c r="X143" i="1"/>
  <c r="Y143" i="1" s="1"/>
  <c r="X34" i="1"/>
  <c r="Y34" i="1" s="1"/>
  <c r="X144" i="1"/>
  <c r="Y144" i="1" s="1"/>
  <c r="X35" i="1"/>
  <c r="Y35" i="1" s="1"/>
  <c r="X36" i="1"/>
  <c r="Y36" i="1" s="1"/>
  <c r="X145" i="1"/>
  <c r="Y145" i="1" s="1"/>
  <c r="X37" i="1"/>
  <c r="Y37" i="1" s="1"/>
  <c r="X115" i="1"/>
  <c r="Y115" i="1" s="1"/>
  <c r="X116" i="1"/>
  <c r="Y116" i="1" s="1"/>
  <c r="X92" i="1"/>
  <c r="Y92" i="1" s="1"/>
  <c r="X38" i="1"/>
  <c r="Y38" i="1" s="1"/>
  <c r="X39" i="1"/>
  <c r="Y39" i="1" s="1"/>
  <c r="X93" i="1"/>
  <c r="Y93" i="1" s="1"/>
  <c r="X40" i="1"/>
  <c r="Y40" i="1" s="1"/>
  <c r="X41" i="1"/>
  <c r="Y41" i="1" s="1"/>
  <c r="X117" i="1"/>
  <c r="Y117" i="1" s="1"/>
  <c r="X42" i="1"/>
  <c r="Y42" i="1" s="1"/>
  <c r="X43" i="1"/>
  <c r="Y43" i="1" s="1"/>
  <c r="X118" i="1"/>
  <c r="Y118" i="1" s="1"/>
  <c r="X119" i="1"/>
  <c r="Y119" i="1" s="1"/>
  <c r="X94" i="1"/>
  <c r="Y94" i="1" s="1"/>
  <c r="X44" i="1"/>
  <c r="Y44" i="1" s="1"/>
  <c r="X45" i="1"/>
  <c r="Y45" i="1" s="1"/>
  <c r="X120" i="1"/>
  <c r="Y120" i="1" s="1"/>
  <c r="X121" i="1"/>
  <c r="Y121" i="1" s="1"/>
  <c r="X46" i="1"/>
  <c r="Y46" i="1" s="1"/>
  <c r="X47" i="1"/>
  <c r="Y47" i="1" s="1"/>
  <c r="X48" i="1"/>
  <c r="Y48" i="1" s="1"/>
  <c r="X49" i="1"/>
  <c r="Y49" i="1" s="1"/>
  <c r="X122" i="1"/>
  <c r="Y122" i="1" s="1"/>
  <c r="X50" i="1"/>
  <c r="Y50" i="1" s="1"/>
  <c r="X51" i="1"/>
  <c r="Y51" i="1" s="1"/>
  <c r="X123" i="1"/>
  <c r="Y123" i="1" s="1"/>
  <c r="X146" i="1"/>
  <c r="Y146" i="1" s="1"/>
  <c r="X52" i="1"/>
  <c r="Y52" i="1" s="1"/>
  <c r="X124" i="1"/>
  <c r="Y124" i="1" s="1"/>
  <c r="X95" i="1"/>
  <c r="Y95" i="1" s="1"/>
  <c r="X125" i="1"/>
  <c r="Y125" i="1" s="1"/>
  <c r="X53" i="1"/>
  <c r="Y53" i="1" s="1"/>
  <c r="X126" i="1"/>
  <c r="Y126" i="1" s="1"/>
  <c r="X54" i="1"/>
  <c r="Y54" i="1" s="1"/>
  <c r="X55" i="1"/>
  <c r="Y55" i="1" s="1"/>
  <c r="X56" i="1"/>
  <c r="Y56" i="1" s="1"/>
  <c r="X57" i="1"/>
  <c r="Y57" i="1" s="1"/>
  <c r="X127" i="1"/>
  <c r="Y127" i="1" s="1"/>
  <c r="X128" i="1"/>
  <c r="Y128" i="1" s="1"/>
  <c r="X58" i="1"/>
  <c r="Y58" i="1" s="1"/>
  <c r="X129" i="1"/>
  <c r="Y129" i="1" s="1"/>
  <c r="X130" i="1"/>
  <c r="Y130" i="1" s="1"/>
  <c r="X59" i="1"/>
  <c r="Y59" i="1" s="1"/>
  <c r="X60" i="1"/>
  <c r="Y60" i="1" s="1"/>
  <c r="X61" i="1"/>
  <c r="Y61" i="1" s="1"/>
  <c r="X62" i="1"/>
  <c r="Y62" i="1" s="1"/>
  <c r="X147" i="1"/>
  <c r="Y147" i="1" s="1"/>
  <c r="X63" i="1"/>
  <c r="Y63" i="1" s="1"/>
  <c r="X148" i="1"/>
  <c r="Y148" i="1" s="1"/>
  <c r="X64" i="1"/>
  <c r="Y64" i="1" s="1"/>
  <c r="X131" i="1"/>
  <c r="Y131" i="1" s="1"/>
  <c r="X65" i="1"/>
  <c r="X66" i="1"/>
  <c r="Y66" i="1" s="1"/>
  <c r="X132" i="1"/>
  <c r="Y132" i="1" s="1"/>
  <c r="X149" i="1"/>
  <c r="Y149" i="1" s="1"/>
  <c r="X67" i="1"/>
  <c r="Y67" i="1" s="1"/>
  <c r="X68" i="1"/>
  <c r="Y68" i="1" s="1"/>
  <c r="X69" i="1"/>
  <c r="Y69" i="1" s="1"/>
  <c r="X70" i="1"/>
  <c r="Y70" i="1" s="1"/>
  <c r="X96" i="1"/>
  <c r="Y96" i="1" s="1"/>
  <c r="X133" i="1"/>
  <c r="Y133" i="1" s="1"/>
  <c r="X97" i="1"/>
  <c r="Y97" i="1" s="1"/>
  <c r="X71" i="1"/>
  <c r="Y71" i="1" s="1"/>
  <c r="X72" i="1"/>
  <c r="Y72" i="1" s="1"/>
  <c r="X73" i="1"/>
  <c r="Y73" i="1" s="1"/>
  <c r="X74" i="1"/>
  <c r="Y74" i="1" s="1"/>
  <c r="X75" i="1"/>
  <c r="Y75" i="1" s="1"/>
  <c r="X134" i="1"/>
  <c r="Y134" i="1" s="1"/>
  <c r="X76" i="1"/>
  <c r="Y76" i="1" s="1"/>
  <c r="X77" i="1"/>
  <c r="Y77" i="1" s="1"/>
  <c r="X98" i="1"/>
  <c r="Y98" i="1" s="1"/>
  <c r="X99" i="1"/>
  <c r="Y99" i="1" s="1"/>
  <c r="X78" i="1"/>
  <c r="Y78" i="1" s="1"/>
  <c r="X79" i="1"/>
  <c r="Y79" i="1" s="1"/>
  <c r="X80" i="1"/>
  <c r="Y80" i="1" s="1"/>
  <c r="X81" i="1"/>
  <c r="Y81" i="1" s="1"/>
  <c r="X135" i="1"/>
  <c r="Y135" i="1" s="1"/>
  <c r="X150" i="1"/>
  <c r="Y150" i="1" s="1"/>
  <c r="X82" i="1"/>
  <c r="Y82" i="1" s="1"/>
  <c r="X136" i="1"/>
  <c r="Y136" i="1" s="1"/>
  <c r="X100" i="1"/>
  <c r="Y100" i="1" s="1"/>
  <c r="X153" i="1" l="1"/>
</calcChain>
</file>

<file path=xl/sharedStrings.xml><?xml version="1.0" encoding="utf-8"?>
<sst xmlns="http://schemas.openxmlformats.org/spreadsheetml/2006/main" count="768" uniqueCount="245">
  <si>
    <t>PART.ID</t>
  </si>
  <si>
    <t>GENDER</t>
  </si>
  <si>
    <t>AGE</t>
  </si>
  <si>
    <t>EDU.LEVEL</t>
  </si>
  <si>
    <t>MARITAL STAT.</t>
  </si>
  <si>
    <t>RELIGION</t>
  </si>
  <si>
    <t>ETHINICITY</t>
  </si>
  <si>
    <t>EMPLY.STAT</t>
  </si>
  <si>
    <t>JOB TYPE</t>
  </si>
  <si>
    <t>ENGAGE PHY.ACT.</t>
  </si>
  <si>
    <t>PHY.ACT/EXE</t>
  </si>
  <si>
    <t>DURATION OF PHY.ACT</t>
  </si>
  <si>
    <t>MED.CONDITION</t>
  </si>
  <si>
    <t>MED.CONDITION TYPE</t>
  </si>
  <si>
    <t>PHYSICAL ACTIVITY ROUTINE</t>
  </si>
  <si>
    <t>MEASURED BMI BEFORE</t>
  </si>
  <si>
    <t>WEIGHT</t>
  </si>
  <si>
    <t>HEIGHT</t>
  </si>
  <si>
    <t>G1AMA001</t>
  </si>
  <si>
    <t>G1AMA002</t>
  </si>
  <si>
    <t>G1AMA003</t>
  </si>
  <si>
    <t>G1AMA004</t>
  </si>
  <si>
    <t>G1AMA005</t>
  </si>
  <si>
    <t>G1AMA006</t>
  </si>
  <si>
    <t>G1AMA007</t>
  </si>
  <si>
    <t>G1AMA008</t>
  </si>
  <si>
    <t>G1AMA009</t>
  </si>
  <si>
    <t>G1AMA010</t>
  </si>
  <si>
    <t>G1AMA011</t>
  </si>
  <si>
    <t>G1AMA012</t>
  </si>
  <si>
    <t>G1AMA013</t>
  </si>
  <si>
    <t>G1AMA014</t>
  </si>
  <si>
    <t>G1AMA015</t>
  </si>
  <si>
    <t>G1AMA016</t>
  </si>
  <si>
    <t>G1AMA017</t>
  </si>
  <si>
    <t>G1AMA018</t>
  </si>
  <si>
    <t>G1AMA019</t>
  </si>
  <si>
    <t>G1AMA020</t>
  </si>
  <si>
    <t>G1AMA021</t>
  </si>
  <si>
    <t>G1AMA022</t>
  </si>
  <si>
    <t>G1AMA023</t>
  </si>
  <si>
    <t>G1AMA024</t>
  </si>
  <si>
    <t>G1AMA025</t>
  </si>
  <si>
    <t>G1AMA026</t>
  </si>
  <si>
    <t>G1AMA027</t>
  </si>
  <si>
    <t>G1AMA028</t>
  </si>
  <si>
    <t>G1AMA029</t>
  </si>
  <si>
    <t>G1AMA030</t>
  </si>
  <si>
    <t>G1AMA031</t>
  </si>
  <si>
    <t>G1AMA032</t>
  </si>
  <si>
    <t>G1AMA033</t>
  </si>
  <si>
    <t>G1AMA034</t>
  </si>
  <si>
    <t>G1AMA035</t>
  </si>
  <si>
    <t>SHS.TECH</t>
  </si>
  <si>
    <t>TERTIARY</t>
  </si>
  <si>
    <t>NO EDU.</t>
  </si>
  <si>
    <t>JHS</t>
  </si>
  <si>
    <t>PRIMARY</t>
  </si>
  <si>
    <t>EMPLOYED</t>
  </si>
  <si>
    <t>DRESS MAKING</t>
  </si>
  <si>
    <t>SEAMSTRESS</t>
  </si>
  <si>
    <t>STUDENT</t>
  </si>
  <si>
    <t>NIL</t>
  </si>
  <si>
    <t>HAIRDRESSER</t>
  </si>
  <si>
    <t>UNEMPLOYED</t>
  </si>
  <si>
    <t>TEACHER</t>
  </si>
  <si>
    <t>SMALL SCALE</t>
  </si>
  <si>
    <t>TRADER</t>
  </si>
  <si>
    <t>WALKING</t>
  </si>
  <si>
    <t>AEROBICS</t>
  </si>
  <si>
    <t>RUNNING,JOGGING</t>
  </si>
  <si>
    <t>WALKING,RUNNING/JOGGING</t>
  </si>
  <si>
    <t>RUNNING/JOGGING</t>
  </si>
  <si>
    <t>WALKING,RUNNING/JOGGING,VOLLEYBALL</t>
  </si>
  <si>
    <t>WALKING,CYCLING,VOLLEYBALL</t>
  </si>
  <si>
    <t>RUNNING/JOGGING,SOCCER</t>
  </si>
  <si>
    <t>G1AMA036</t>
  </si>
  <si>
    <t>G1AMA037</t>
  </si>
  <si>
    <t>G1AMA038</t>
  </si>
  <si>
    <t>G1AMA039</t>
  </si>
  <si>
    <t>G1AMA040</t>
  </si>
  <si>
    <t>G1AMA041</t>
  </si>
  <si>
    <t>G1AMA042</t>
  </si>
  <si>
    <t>G1AMA043</t>
  </si>
  <si>
    <t>G1AMA044</t>
  </si>
  <si>
    <t>G1AMA045</t>
  </si>
  <si>
    <t>G1AMA046</t>
  </si>
  <si>
    <t>G1AMA047</t>
  </si>
  <si>
    <t>G1AMA048</t>
  </si>
  <si>
    <t>G1AMA049</t>
  </si>
  <si>
    <t>G1AMA050</t>
  </si>
  <si>
    <t>G1AMA051</t>
  </si>
  <si>
    <t>HAWKING</t>
  </si>
  <si>
    <t>WALKING,CYCLING,RUNNING/JOGGING</t>
  </si>
  <si>
    <t>HUMAN RES.MGT</t>
  </si>
  <si>
    <t>MATRON</t>
  </si>
  <si>
    <t>ARTHRITIS</t>
  </si>
  <si>
    <t>TEAM SPORTS</t>
  </si>
  <si>
    <t>WALKING,SOCCER,RUNNING/JOGGING</t>
  </si>
  <si>
    <t>WALKING, AEROBICS, RUNNING/JOGGING</t>
  </si>
  <si>
    <t>WALIKING, RUNNING/JOGGING</t>
  </si>
  <si>
    <t>BARBER</t>
  </si>
  <si>
    <t>G1AMA052</t>
  </si>
  <si>
    <t>G1AMA053</t>
  </si>
  <si>
    <t>G1AMA054</t>
  </si>
  <si>
    <t>G1AMA055</t>
  </si>
  <si>
    <t>G1AMA056</t>
  </si>
  <si>
    <t>G1AMA057</t>
  </si>
  <si>
    <t>G1AMA058</t>
  </si>
  <si>
    <t>G1AMA059</t>
  </si>
  <si>
    <t>G1AMA060</t>
  </si>
  <si>
    <t xml:space="preserve"> WALKING, RUNNING/JOGGING</t>
  </si>
  <si>
    <t>MOBILE MONEY VENDOR</t>
  </si>
  <si>
    <t>FOOD SELLER</t>
  </si>
  <si>
    <t>G1AMA061</t>
  </si>
  <si>
    <t>G1AMA062</t>
  </si>
  <si>
    <t>G1AMA063</t>
  </si>
  <si>
    <t>G1AMA064</t>
  </si>
  <si>
    <t>G1AMA065</t>
  </si>
  <si>
    <t>G1AMA066</t>
  </si>
  <si>
    <t>G1AMA067</t>
  </si>
  <si>
    <t>G1AMA068</t>
  </si>
  <si>
    <t>G1AMA069</t>
  </si>
  <si>
    <t>G1AMA070</t>
  </si>
  <si>
    <t>G1AMA071</t>
  </si>
  <si>
    <t>G1AMA072</t>
  </si>
  <si>
    <t>G1AMA073</t>
  </si>
  <si>
    <t>G1AMA074</t>
  </si>
  <si>
    <t>G1AMA075</t>
  </si>
  <si>
    <t>G1AMA076</t>
  </si>
  <si>
    <t>G1AMA077</t>
  </si>
  <si>
    <t>G1AMA078</t>
  </si>
  <si>
    <t>G1AMA079</t>
  </si>
  <si>
    <t>G1AMA080</t>
  </si>
  <si>
    <t>G1AMA081</t>
  </si>
  <si>
    <t>G1AMA082</t>
  </si>
  <si>
    <t>G1AMA083</t>
  </si>
  <si>
    <t>G1AMA084</t>
  </si>
  <si>
    <t>G1AMA085</t>
  </si>
  <si>
    <t>G1AMA086</t>
  </si>
  <si>
    <t>G1AMA087</t>
  </si>
  <si>
    <t>G1AMA088</t>
  </si>
  <si>
    <t>G1AMA089</t>
  </si>
  <si>
    <t>G1AMA090</t>
  </si>
  <si>
    <t>G1AMA091</t>
  </si>
  <si>
    <t>G1AMA092</t>
  </si>
  <si>
    <t>G1AMA093</t>
  </si>
  <si>
    <t>G1AMA094</t>
  </si>
  <si>
    <t>G1AMA095</t>
  </si>
  <si>
    <t>G1AMA096</t>
  </si>
  <si>
    <t>G1AMA097</t>
  </si>
  <si>
    <t>G1AMA098</t>
  </si>
  <si>
    <t>G1AMA099</t>
  </si>
  <si>
    <t>G1AMA100</t>
  </si>
  <si>
    <t>G1AMA101</t>
  </si>
  <si>
    <t>G1AMA102</t>
  </si>
  <si>
    <t>G1AMA103</t>
  </si>
  <si>
    <t>G1AMA104</t>
  </si>
  <si>
    <t>G1AMA105</t>
  </si>
  <si>
    <t>G1AMA106</t>
  </si>
  <si>
    <t>G1AMA107</t>
  </si>
  <si>
    <t>G1AMA108</t>
  </si>
  <si>
    <t>G1AMA109</t>
  </si>
  <si>
    <t>G1AMA110</t>
  </si>
  <si>
    <t>G1AMA111</t>
  </si>
  <si>
    <t>G1AMA112</t>
  </si>
  <si>
    <t>G1AMA113</t>
  </si>
  <si>
    <t>G1AMA114</t>
  </si>
  <si>
    <t>G1AMA115</t>
  </si>
  <si>
    <t>G1AMA116</t>
  </si>
  <si>
    <t>G1AMA117</t>
  </si>
  <si>
    <t>G1AMA118</t>
  </si>
  <si>
    <t>G1AMA119</t>
  </si>
  <si>
    <t>G1AMA120</t>
  </si>
  <si>
    <t>G1AMA121</t>
  </si>
  <si>
    <t>G1AMA122</t>
  </si>
  <si>
    <t>G1AMA123</t>
  </si>
  <si>
    <t>G1AMA124</t>
  </si>
  <si>
    <t>G1AMA125</t>
  </si>
  <si>
    <t>G1AMA126</t>
  </si>
  <si>
    <t>G1AMA127</t>
  </si>
  <si>
    <t>G1AMA128</t>
  </si>
  <si>
    <t>G1AMA129</t>
  </si>
  <si>
    <t>G1AMA130</t>
  </si>
  <si>
    <t>G1AMA131</t>
  </si>
  <si>
    <t>G1AMA132</t>
  </si>
  <si>
    <t>G1AMA133</t>
  </si>
  <si>
    <t>G1AMA134</t>
  </si>
  <si>
    <t>G1AMA135</t>
  </si>
  <si>
    <t>G1AMA136</t>
  </si>
  <si>
    <t>G1AMA137</t>
  </si>
  <si>
    <t>G1AMA138</t>
  </si>
  <si>
    <t>G1AMA139</t>
  </si>
  <si>
    <t>G1AMA140</t>
  </si>
  <si>
    <t>G1AMA141</t>
  </si>
  <si>
    <t>G1AMA142</t>
  </si>
  <si>
    <t>G1AMA143</t>
  </si>
  <si>
    <t>G1AMA144</t>
  </si>
  <si>
    <t>G1AMA145</t>
  </si>
  <si>
    <t>G1AMA146</t>
  </si>
  <si>
    <t>G1AMA147</t>
  </si>
  <si>
    <t>G1AMA148</t>
  </si>
  <si>
    <t>G1AMA149</t>
  </si>
  <si>
    <t>RUNNIGN/JOGGING</t>
  </si>
  <si>
    <t>ASTHMA</t>
  </si>
  <si>
    <t>WALKING, AEROBICS, SWIMMING</t>
  </si>
  <si>
    <t>CYCLING</t>
  </si>
  <si>
    <t>RUNNING/JOGGING, SWIMMING</t>
  </si>
  <si>
    <t>RUNNING/JOGGING, CYCLING</t>
  </si>
  <si>
    <t>BEADS MAKING</t>
  </si>
  <si>
    <t>WALKING, JOGGING/RUNNING</t>
  </si>
  <si>
    <t xml:space="preserve">WALKING,SWIMMING,SOCCER </t>
  </si>
  <si>
    <t>RETIRED</t>
  </si>
  <si>
    <t>WALKING,TEAM SPORTS</t>
  </si>
  <si>
    <t>WALKING,RUNNING/JOGGING,SWIMMING,TEAM SPORTS</t>
  </si>
  <si>
    <t>GASTRITIS</t>
  </si>
  <si>
    <t>WALKING/RUNNING/JOGGING</t>
  </si>
  <si>
    <t>LAUNDRY ATTENDANT</t>
  </si>
  <si>
    <t>TEACHING</t>
  </si>
  <si>
    <t>WALKING,RUNNING/JOGGING,CYCLING,SOCCER</t>
  </si>
  <si>
    <t>FABRICATOR</t>
  </si>
  <si>
    <t>CYCLING,TEAM SPORTS</t>
  </si>
  <si>
    <t>DIABETES,ASTHMA,BP</t>
  </si>
  <si>
    <t>DRIVING</t>
  </si>
  <si>
    <t>WALKING,RUNNING/JOGGING,TEAM SPORTS</t>
  </si>
  <si>
    <t>WALKING,RUNNING/JOGGING,SWIMMING,,AEROBICS,OTHERS</t>
  </si>
  <si>
    <t>WALKING,AEROBICS</t>
  </si>
  <si>
    <t>WALKING,RUNNING/JOGGING,SWIMMING,SOCCER</t>
  </si>
  <si>
    <t>WALKING,RUNNING/JOGGING/OTHERS</t>
  </si>
  <si>
    <t>WALKING,RUNNING/JOGGING,OTHERS</t>
  </si>
  <si>
    <t>OTHERS</t>
  </si>
  <si>
    <t>RUNNING/JOGGING,AEROBICS</t>
  </si>
  <si>
    <t>MECHANIC</t>
  </si>
  <si>
    <t>WALKING,CYCLING,TEAM SPORTS</t>
  </si>
  <si>
    <t>AEROBICS,WALKING</t>
  </si>
  <si>
    <t>PREVIOUS BMI MEAS.</t>
  </si>
  <si>
    <t>MEAN WGT.</t>
  </si>
  <si>
    <t>MEAN HGT.</t>
  </si>
  <si>
    <t>MEAN BMI</t>
  </si>
  <si>
    <t>BMI</t>
  </si>
  <si>
    <t>WEIGHT 2,1,3</t>
  </si>
  <si>
    <t>EDU. LEVEL 2</t>
  </si>
  <si>
    <t>BMI STATUS</t>
  </si>
  <si>
    <t>EMPL. STAT</t>
  </si>
  <si>
    <t>PHYSICAL .ACT/EXE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</si>
</sst>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0FEC4-F750-416D-8404-35E25FE41892}">
  <dimension ref="A1:Y153"/>
  <sheetViews>
    <sheetView tabSelected="1" topLeftCell="J94" workbookViewId="0">
      <selection activeCell="N1" sqref="N1"/>
    </sheetView>
  </sheetViews>
  <sheetFormatPr defaultRowHeight="15" x14ac:dyDescent="0.25"/>
  <cols>
    <col min="1" max="1" width="11" customWidth="1"/>
    <col min="4" max="5" width="11" customWidth="1"/>
    <col min="6" max="6" width="15.140625" customWidth="1"/>
    <col min="7" max="7" width="22.7109375" customWidth="1"/>
    <col min="8" max="8" width="15" customWidth="1"/>
    <col min="9" max="10" width="13" customWidth="1"/>
    <col min="11" max="11" width="15.85546875" customWidth="1"/>
    <col min="12" max="12" width="16.5703125" customWidth="1"/>
    <col min="13" max="13" width="39.5703125" bestFit="1" customWidth="1"/>
    <col min="14" max="14" width="39.5703125" customWidth="1"/>
    <col min="15" max="15" width="22" customWidth="1"/>
    <col min="16" max="16" width="16" customWidth="1"/>
    <col min="17" max="17" width="21" customWidth="1"/>
    <col min="18" max="18" width="26" customWidth="1"/>
    <col min="19" max="19" width="29.5703125" customWidth="1"/>
    <col min="20" max="21" width="22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241</v>
      </c>
      <c r="F1" t="s">
        <v>5</v>
      </c>
      <c r="G1" t="s">
        <v>6</v>
      </c>
      <c r="H1" t="s">
        <v>4</v>
      </c>
      <c r="I1" t="s">
        <v>7</v>
      </c>
      <c r="J1" t="s">
        <v>243</v>
      </c>
      <c r="K1" t="s">
        <v>8</v>
      </c>
      <c r="L1" t="s">
        <v>9</v>
      </c>
      <c r="M1" t="s">
        <v>10</v>
      </c>
      <c r="N1" t="s">
        <v>244</v>
      </c>
      <c r="O1" t="s">
        <v>11</v>
      </c>
      <c r="P1" t="s">
        <v>12</v>
      </c>
      <c r="Q1" t="s">
        <v>13</v>
      </c>
      <c r="R1" t="s">
        <v>14</v>
      </c>
      <c r="S1" t="s">
        <v>240</v>
      </c>
      <c r="T1" t="s">
        <v>15</v>
      </c>
      <c r="U1" t="s">
        <v>235</v>
      </c>
      <c r="V1" t="s">
        <v>16</v>
      </c>
      <c r="W1" t="s">
        <v>17</v>
      </c>
      <c r="X1" t="s">
        <v>239</v>
      </c>
      <c r="Y1" t="s">
        <v>242</v>
      </c>
    </row>
    <row r="2" spans="1:25" x14ac:dyDescent="0.25">
      <c r="A2" t="s">
        <v>25</v>
      </c>
      <c r="B2">
        <v>0</v>
      </c>
      <c r="C2">
        <v>22</v>
      </c>
      <c r="D2" t="s">
        <v>54</v>
      </c>
      <c r="E2">
        <v>3</v>
      </c>
      <c r="F2">
        <v>0</v>
      </c>
      <c r="G2">
        <v>1</v>
      </c>
      <c r="H2">
        <v>1</v>
      </c>
      <c r="I2" t="s">
        <v>61</v>
      </c>
      <c r="J2">
        <v>0</v>
      </c>
      <c r="K2" t="s">
        <v>62</v>
      </c>
      <c r="L2">
        <v>1</v>
      </c>
      <c r="M2" t="s">
        <v>71</v>
      </c>
      <c r="O2">
        <v>4</v>
      </c>
      <c r="P2">
        <v>1</v>
      </c>
      <c r="R2">
        <v>4</v>
      </c>
      <c r="S2">
        <v>2</v>
      </c>
      <c r="T2">
        <v>0</v>
      </c>
      <c r="V2">
        <v>56</v>
      </c>
      <c r="W2">
        <v>1.73</v>
      </c>
      <c r="X2">
        <f>V2/(W2^2)</f>
        <v>18.710949246550168</v>
      </c>
      <c r="Y2" t="str">
        <f t="shared" ref="Y2:Y33" si="0">IF(X2&gt;29.9, "OBESE", IF(X2&gt;24.9, "OVERWEIGHT", IF(X2&gt;18.4, "NORMAL", "UNDERWEIGHT")))</f>
        <v>NORMAL</v>
      </c>
    </row>
    <row r="3" spans="1:25" x14ac:dyDescent="0.25">
      <c r="A3" t="s">
        <v>19</v>
      </c>
      <c r="B3">
        <v>0</v>
      </c>
      <c r="C3">
        <v>31</v>
      </c>
      <c r="D3" t="s">
        <v>54</v>
      </c>
      <c r="E3">
        <v>3</v>
      </c>
      <c r="F3">
        <v>1</v>
      </c>
      <c r="G3">
        <v>4</v>
      </c>
      <c r="H3">
        <v>1</v>
      </c>
      <c r="I3" t="s">
        <v>61</v>
      </c>
      <c r="J3">
        <v>0</v>
      </c>
      <c r="K3" t="s">
        <v>62</v>
      </c>
      <c r="L3">
        <v>0</v>
      </c>
      <c r="M3" t="s">
        <v>69</v>
      </c>
      <c r="O3">
        <v>2</v>
      </c>
      <c r="P3">
        <v>1</v>
      </c>
      <c r="R3">
        <v>4</v>
      </c>
      <c r="S3">
        <v>3</v>
      </c>
      <c r="T3">
        <v>1</v>
      </c>
      <c r="V3">
        <v>73</v>
      </c>
      <c r="W3">
        <v>1.73</v>
      </c>
      <c r="X3">
        <f t="shared" ref="X3:X34" si="1">V3/W3^2</f>
        <v>24.391058839252899</v>
      </c>
      <c r="Y3" t="str">
        <f t="shared" si="0"/>
        <v>NORMAL</v>
      </c>
    </row>
    <row r="4" spans="1:25" x14ac:dyDescent="0.25">
      <c r="A4" t="s">
        <v>20</v>
      </c>
      <c r="B4">
        <v>1</v>
      </c>
      <c r="C4">
        <v>23</v>
      </c>
      <c r="D4" t="s">
        <v>54</v>
      </c>
      <c r="E4">
        <v>3</v>
      </c>
      <c r="F4">
        <v>0</v>
      </c>
      <c r="G4">
        <v>0</v>
      </c>
      <c r="H4">
        <v>1</v>
      </c>
      <c r="I4" t="s">
        <v>61</v>
      </c>
      <c r="J4">
        <v>0</v>
      </c>
      <c r="K4" t="s">
        <v>62</v>
      </c>
      <c r="L4">
        <v>1</v>
      </c>
      <c r="M4" t="s">
        <v>72</v>
      </c>
      <c r="O4">
        <v>3</v>
      </c>
      <c r="P4">
        <v>1</v>
      </c>
      <c r="R4">
        <v>2</v>
      </c>
      <c r="S4">
        <v>0</v>
      </c>
      <c r="T4">
        <v>1</v>
      </c>
      <c r="V4">
        <v>63</v>
      </c>
      <c r="W4">
        <v>1.61</v>
      </c>
      <c r="X4">
        <f t="shared" si="1"/>
        <v>24.304617877396701</v>
      </c>
      <c r="Y4" t="str">
        <f t="shared" si="0"/>
        <v>NORMAL</v>
      </c>
    </row>
    <row r="5" spans="1:25" x14ac:dyDescent="0.25">
      <c r="A5" t="s">
        <v>21</v>
      </c>
      <c r="B5">
        <v>1</v>
      </c>
      <c r="C5">
        <v>23</v>
      </c>
      <c r="D5" t="s">
        <v>54</v>
      </c>
      <c r="E5">
        <v>3</v>
      </c>
      <c r="F5">
        <v>0</v>
      </c>
      <c r="G5">
        <v>0</v>
      </c>
      <c r="H5">
        <v>1</v>
      </c>
      <c r="I5" t="s">
        <v>61</v>
      </c>
      <c r="J5">
        <v>0</v>
      </c>
      <c r="K5" t="s">
        <v>62</v>
      </c>
      <c r="L5">
        <v>1</v>
      </c>
      <c r="M5" t="s">
        <v>68</v>
      </c>
      <c r="O5">
        <v>0</v>
      </c>
      <c r="P5">
        <v>1</v>
      </c>
      <c r="R5">
        <v>0</v>
      </c>
      <c r="S5">
        <v>1</v>
      </c>
      <c r="T5">
        <v>1</v>
      </c>
      <c r="V5">
        <v>63</v>
      </c>
      <c r="W5">
        <v>1.61</v>
      </c>
      <c r="X5">
        <f t="shared" si="1"/>
        <v>24.304617877396701</v>
      </c>
      <c r="Y5" t="str">
        <f t="shared" si="0"/>
        <v>NORMAL</v>
      </c>
    </row>
    <row r="6" spans="1:25" x14ac:dyDescent="0.25">
      <c r="A6" t="s">
        <v>22</v>
      </c>
      <c r="B6">
        <v>1</v>
      </c>
      <c r="C6">
        <v>35</v>
      </c>
      <c r="D6" t="s">
        <v>54</v>
      </c>
      <c r="E6">
        <v>3</v>
      </c>
      <c r="F6">
        <v>0</v>
      </c>
      <c r="G6">
        <v>0</v>
      </c>
      <c r="H6">
        <v>1</v>
      </c>
      <c r="I6" t="s">
        <v>64</v>
      </c>
      <c r="J6">
        <v>0</v>
      </c>
      <c r="K6" t="s">
        <v>62</v>
      </c>
      <c r="L6">
        <v>0</v>
      </c>
      <c r="M6" t="s">
        <v>68</v>
      </c>
      <c r="O6">
        <v>0</v>
      </c>
      <c r="P6">
        <v>1</v>
      </c>
      <c r="R6">
        <v>4</v>
      </c>
      <c r="S6">
        <v>3</v>
      </c>
      <c r="T6">
        <v>1</v>
      </c>
      <c r="V6">
        <v>58</v>
      </c>
      <c r="W6">
        <v>1.63</v>
      </c>
      <c r="X6">
        <f t="shared" si="1"/>
        <v>21.829952199932254</v>
      </c>
      <c r="Y6" t="str">
        <f t="shared" si="0"/>
        <v>NORMAL</v>
      </c>
    </row>
    <row r="7" spans="1:25" x14ac:dyDescent="0.25">
      <c r="A7" t="s">
        <v>23</v>
      </c>
      <c r="B7">
        <v>1</v>
      </c>
      <c r="C7">
        <v>97</v>
      </c>
      <c r="D7" t="s">
        <v>55</v>
      </c>
      <c r="F7">
        <v>0</v>
      </c>
      <c r="G7">
        <v>0</v>
      </c>
      <c r="H7">
        <v>2</v>
      </c>
      <c r="I7" t="s">
        <v>58</v>
      </c>
      <c r="J7">
        <v>1</v>
      </c>
      <c r="K7" t="s">
        <v>67</v>
      </c>
      <c r="L7">
        <v>0</v>
      </c>
      <c r="M7" t="s">
        <v>68</v>
      </c>
      <c r="O7">
        <v>0</v>
      </c>
      <c r="P7">
        <v>1</v>
      </c>
      <c r="R7">
        <v>4</v>
      </c>
      <c r="S7">
        <v>3</v>
      </c>
      <c r="T7">
        <v>1</v>
      </c>
      <c r="V7">
        <v>38</v>
      </c>
      <c r="W7">
        <v>1.43</v>
      </c>
      <c r="X7">
        <f t="shared" si="1"/>
        <v>18.58281578561299</v>
      </c>
      <c r="Y7" t="str">
        <f t="shared" si="0"/>
        <v>NORMAL</v>
      </c>
    </row>
    <row r="8" spans="1:25" x14ac:dyDescent="0.25">
      <c r="A8" t="s">
        <v>26</v>
      </c>
      <c r="B8">
        <v>1</v>
      </c>
      <c r="C8">
        <v>23</v>
      </c>
      <c r="D8" t="s">
        <v>54</v>
      </c>
      <c r="E8">
        <v>3</v>
      </c>
      <c r="F8">
        <v>0</v>
      </c>
      <c r="G8">
        <v>0</v>
      </c>
      <c r="H8">
        <v>1</v>
      </c>
      <c r="I8" t="s">
        <v>61</v>
      </c>
      <c r="J8">
        <v>0</v>
      </c>
      <c r="K8" t="s">
        <v>62</v>
      </c>
      <c r="L8">
        <v>0</v>
      </c>
      <c r="M8" t="s">
        <v>68</v>
      </c>
      <c r="O8">
        <v>5</v>
      </c>
      <c r="P8">
        <v>1</v>
      </c>
      <c r="R8">
        <v>1</v>
      </c>
      <c r="S8">
        <v>3</v>
      </c>
      <c r="T8">
        <v>1</v>
      </c>
      <c r="U8">
        <v>54</v>
      </c>
      <c r="V8">
        <v>56</v>
      </c>
      <c r="W8">
        <v>1.57</v>
      </c>
      <c r="X8">
        <f t="shared" si="1"/>
        <v>22.718974400584202</v>
      </c>
      <c r="Y8" t="str">
        <f t="shared" si="0"/>
        <v>NORMAL</v>
      </c>
    </row>
    <row r="9" spans="1:25" x14ac:dyDescent="0.25">
      <c r="A9" t="s">
        <v>30</v>
      </c>
      <c r="B9">
        <v>1</v>
      </c>
      <c r="C9">
        <v>22</v>
      </c>
      <c r="D9" t="s">
        <v>53</v>
      </c>
      <c r="E9">
        <v>1</v>
      </c>
      <c r="F9">
        <v>0</v>
      </c>
      <c r="G9">
        <v>0</v>
      </c>
      <c r="H9">
        <v>1</v>
      </c>
      <c r="I9" t="s">
        <v>61</v>
      </c>
      <c r="J9">
        <v>0</v>
      </c>
      <c r="K9" t="s">
        <v>62</v>
      </c>
      <c r="L9">
        <v>1</v>
      </c>
      <c r="M9" t="s">
        <v>72</v>
      </c>
      <c r="O9">
        <v>0</v>
      </c>
      <c r="P9">
        <v>1</v>
      </c>
      <c r="R9">
        <v>0</v>
      </c>
      <c r="S9">
        <v>3</v>
      </c>
      <c r="T9">
        <v>1</v>
      </c>
      <c r="V9">
        <v>54</v>
      </c>
      <c r="W9">
        <v>1.58</v>
      </c>
      <c r="X9">
        <f t="shared" si="1"/>
        <v>21.631148854350261</v>
      </c>
      <c r="Y9" t="str">
        <f t="shared" si="0"/>
        <v>NORMAL</v>
      </c>
    </row>
    <row r="10" spans="1:25" x14ac:dyDescent="0.25">
      <c r="A10" t="s">
        <v>31</v>
      </c>
      <c r="B10">
        <v>0</v>
      </c>
      <c r="C10">
        <v>25</v>
      </c>
      <c r="D10" t="s">
        <v>54</v>
      </c>
      <c r="E10">
        <v>3</v>
      </c>
      <c r="F10">
        <v>0</v>
      </c>
      <c r="G10">
        <v>2</v>
      </c>
      <c r="H10">
        <v>1</v>
      </c>
      <c r="I10" t="s">
        <v>61</v>
      </c>
      <c r="J10">
        <v>0</v>
      </c>
      <c r="K10" t="s">
        <v>62</v>
      </c>
      <c r="L10">
        <v>0</v>
      </c>
      <c r="M10" t="s">
        <v>69</v>
      </c>
      <c r="O10">
        <v>5</v>
      </c>
      <c r="P10">
        <v>0</v>
      </c>
      <c r="R10">
        <v>1</v>
      </c>
      <c r="S10">
        <v>3</v>
      </c>
      <c r="T10">
        <v>0</v>
      </c>
      <c r="V10">
        <v>65</v>
      </c>
      <c r="W10">
        <v>1.68</v>
      </c>
      <c r="X10">
        <f t="shared" si="1"/>
        <v>23.030045351473927</v>
      </c>
      <c r="Y10" t="str">
        <f t="shared" si="0"/>
        <v>NORMAL</v>
      </c>
    </row>
    <row r="11" spans="1:25" x14ac:dyDescent="0.25">
      <c r="A11" t="s">
        <v>32</v>
      </c>
      <c r="B11">
        <v>0</v>
      </c>
      <c r="C11">
        <v>23</v>
      </c>
      <c r="D11" t="s">
        <v>54</v>
      </c>
      <c r="E11">
        <v>3</v>
      </c>
      <c r="F11">
        <v>0</v>
      </c>
      <c r="G11">
        <v>0</v>
      </c>
      <c r="H11">
        <v>1</v>
      </c>
      <c r="I11" t="s">
        <v>61</v>
      </c>
      <c r="J11">
        <v>0</v>
      </c>
      <c r="K11" t="s">
        <v>62</v>
      </c>
      <c r="L11">
        <v>1</v>
      </c>
      <c r="M11" t="s">
        <v>71</v>
      </c>
      <c r="O11">
        <v>0</v>
      </c>
      <c r="P11">
        <v>1</v>
      </c>
      <c r="R11">
        <v>4</v>
      </c>
      <c r="S11">
        <v>3</v>
      </c>
      <c r="T11">
        <v>1</v>
      </c>
      <c r="V11">
        <v>63</v>
      </c>
      <c r="W11">
        <v>1.69</v>
      </c>
      <c r="X11">
        <f t="shared" si="1"/>
        <v>22.058051188683873</v>
      </c>
      <c r="Y11" t="str">
        <f t="shared" si="0"/>
        <v>NORMAL</v>
      </c>
    </row>
    <row r="12" spans="1:25" x14ac:dyDescent="0.25">
      <c r="A12" t="s">
        <v>33</v>
      </c>
      <c r="B12">
        <v>0</v>
      </c>
      <c r="C12">
        <v>23</v>
      </c>
      <c r="D12" t="s">
        <v>53</v>
      </c>
      <c r="E12">
        <v>1</v>
      </c>
      <c r="F12">
        <v>0</v>
      </c>
      <c r="G12">
        <v>0</v>
      </c>
      <c r="H12">
        <v>1</v>
      </c>
      <c r="I12" t="s">
        <v>58</v>
      </c>
      <c r="J12">
        <v>1</v>
      </c>
      <c r="K12" t="s">
        <v>62</v>
      </c>
      <c r="L12">
        <v>0</v>
      </c>
      <c r="M12" t="s">
        <v>72</v>
      </c>
      <c r="O12">
        <v>4</v>
      </c>
      <c r="P12">
        <v>1</v>
      </c>
      <c r="R12">
        <v>0</v>
      </c>
      <c r="S12">
        <v>2</v>
      </c>
      <c r="T12">
        <v>1</v>
      </c>
      <c r="V12">
        <v>68</v>
      </c>
      <c r="W12">
        <v>1.75</v>
      </c>
      <c r="X12">
        <f t="shared" si="1"/>
        <v>22.204081632653061</v>
      </c>
      <c r="Y12" t="str">
        <f t="shared" si="0"/>
        <v>NORMAL</v>
      </c>
    </row>
    <row r="13" spans="1:25" x14ac:dyDescent="0.25">
      <c r="A13" t="s">
        <v>35</v>
      </c>
      <c r="B13">
        <v>0</v>
      </c>
      <c r="C13">
        <v>22</v>
      </c>
      <c r="D13" t="s">
        <v>55</v>
      </c>
      <c r="F13">
        <v>0</v>
      </c>
      <c r="G13">
        <v>3</v>
      </c>
      <c r="H13">
        <v>1</v>
      </c>
      <c r="I13" t="s">
        <v>58</v>
      </c>
      <c r="J13">
        <v>1</v>
      </c>
      <c r="K13" t="s">
        <v>66</v>
      </c>
      <c r="L13">
        <v>1</v>
      </c>
      <c r="M13" t="s">
        <v>68</v>
      </c>
      <c r="O13">
        <v>0</v>
      </c>
      <c r="P13">
        <v>1</v>
      </c>
      <c r="R13">
        <v>4</v>
      </c>
      <c r="S13">
        <v>3</v>
      </c>
      <c r="T13">
        <v>0</v>
      </c>
      <c r="V13">
        <v>65</v>
      </c>
      <c r="W13">
        <v>1.75</v>
      </c>
      <c r="X13">
        <f t="shared" si="1"/>
        <v>21.224489795918366</v>
      </c>
      <c r="Y13" t="str">
        <f t="shared" si="0"/>
        <v>NORMAL</v>
      </c>
    </row>
    <row r="14" spans="1:25" x14ac:dyDescent="0.25">
      <c r="A14" t="s">
        <v>36</v>
      </c>
      <c r="B14">
        <v>0</v>
      </c>
      <c r="C14">
        <v>30</v>
      </c>
      <c r="D14" t="s">
        <v>54</v>
      </c>
      <c r="E14">
        <v>3</v>
      </c>
      <c r="F14">
        <v>0</v>
      </c>
      <c r="G14">
        <v>1</v>
      </c>
      <c r="H14">
        <v>1</v>
      </c>
      <c r="I14" t="s">
        <v>58</v>
      </c>
      <c r="J14">
        <v>1</v>
      </c>
      <c r="K14" t="s">
        <v>65</v>
      </c>
      <c r="L14">
        <v>0</v>
      </c>
      <c r="M14" t="s">
        <v>68</v>
      </c>
      <c r="O14">
        <v>4</v>
      </c>
      <c r="P14">
        <v>1</v>
      </c>
      <c r="R14">
        <v>3</v>
      </c>
      <c r="S14">
        <v>3</v>
      </c>
      <c r="T14">
        <v>1</v>
      </c>
      <c r="V14">
        <v>55</v>
      </c>
      <c r="W14">
        <v>1.7</v>
      </c>
      <c r="X14">
        <f t="shared" si="1"/>
        <v>19.031141868512112</v>
      </c>
      <c r="Y14" t="str">
        <f t="shared" si="0"/>
        <v>NORMAL</v>
      </c>
    </row>
    <row r="15" spans="1:25" x14ac:dyDescent="0.25">
      <c r="A15" t="s">
        <v>37</v>
      </c>
      <c r="B15">
        <v>0</v>
      </c>
      <c r="C15">
        <v>25</v>
      </c>
      <c r="D15" t="s">
        <v>54</v>
      </c>
      <c r="E15">
        <v>3</v>
      </c>
      <c r="F15">
        <v>0</v>
      </c>
      <c r="G15">
        <v>0</v>
      </c>
      <c r="H15">
        <v>1</v>
      </c>
      <c r="I15" t="s">
        <v>61</v>
      </c>
      <c r="J15">
        <v>0</v>
      </c>
      <c r="K15" t="s">
        <v>62</v>
      </c>
      <c r="L15">
        <v>0</v>
      </c>
      <c r="M15" t="s">
        <v>74</v>
      </c>
      <c r="O15">
        <v>0</v>
      </c>
      <c r="P15">
        <v>1</v>
      </c>
      <c r="R15">
        <v>3</v>
      </c>
      <c r="S15">
        <v>0</v>
      </c>
      <c r="T15">
        <v>0</v>
      </c>
      <c r="V15">
        <v>73</v>
      </c>
      <c r="W15">
        <v>1.81</v>
      </c>
      <c r="X15">
        <f t="shared" si="1"/>
        <v>22.282592106468055</v>
      </c>
      <c r="Y15" t="str">
        <f t="shared" si="0"/>
        <v>NORMAL</v>
      </c>
    </row>
    <row r="16" spans="1:25" x14ac:dyDescent="0.25">
      <c r="A16" t="s">
        <v>39</v>
      </c>
      <c r="B16">
        <v>0</v>
      </c>
      <c r="C16">
        <v>25</v>
      </c>
      <c r="D16" t="s">
        <v>54</v>
      </c>
      <c r="E16">
        <v>3</v>
      </c>
      <c r="F16">
        <v>0</v>
      </c>
      <c r="G16">
        <v>0</v>
      </c>
      <c r="H16">
        <v>4</v>
      </c>
      <c r="I16" t="s">
        <v>64</v>
      </c>
      <c r="J16">
        <v>0</v>
      </c>
      <c r="K16" t="s">
        <v>62</v>
      </c>
      <c r="L16">
        <v>1</v>
      </c>
      <c r="M16" t="s">
        <v>75</v>
      </c>
      <c r="O16">
        <v>6</v>
      </c>
      <c r="P16">
        <v>1</v>
      </c>
      <c r="R16">
        <v>4</v>
      </c>
      <c r="S16">
        <v>3</v>
      </c>
      <c r="T16">
        <v>1</v>
      </c>
      <c r="V16">
        <v>74</v>
      </c>
      <c r="W16">
        <v>1.76</v>
      </c>
      <c r="X16">
        <f t="shared" si="1"/>
        <v>23.889462809917354</v>
      </c>
      <c r="Y16" t="str">
        <f t="shared" si="0"/>
        <v>NORMAL</v>
      </c>
    </row>
    <row r="17" spans="1:25" x14ac:dyDescent="0.25">
      <c r="A17" t="s">
        <v>40</v>
      </c>
      <c r="B17">
        <v>0</v>
      </c>
      <c r="C17">
        <v>24</v>
      </c>
      <c r="D17" t="s">
        <v>54</v>
      </c>
      <c r="E17">
        <v>3</v>
      </c>
      <c r="F17">
        <v>0</v>
      </c>
      <c r="G17">
        <v>0</v>
      </c>
      <c r="H17">
        <v>1</v>
      </c>
      <c r="I17" t="s">
        <v>64</v>
      </c>
      <c r="J17">
        <v>0</v>
      </c>
      <c r="K17" t="s">
        <v>62</v>
      </c>
      <c r="L17">
        <v>0</v>
      </c>
      <c r="M17" t="s">
        <v>72</v>
      </c>
      <c r="O17">
        <v>0</v>
      </c>
      <c r="P17">
        <v>1</v>
      </c>
      <c r="R17">
        <v>1</v>
      </c>
      <c r="S17">
        <v>3</v>
      </c>
      <c r="T17">
        <v>1</v>
      </c>
      <c r="V17">
        <v>58</v>
      </c>
      <c r="W17">
        <v>1.68</v>
      </c>
      <c r="X17">
        <f t="shared" si="1"/>
        <v>20.549886621315196</v>
      </c>
      <c r="Y17" t="str">
        <f t="shared" si="0"/>
        <v>NORMAL</v>
      </c>
    </row>
    <row r="18" spans="1:25" x14ac:dyDescent="0.25">
      <c r="A18" t="s">
        <v>42</v>
      </c>
      <c r="B18">
        <v>1</v>
      </c>
      <c r="C18">
        <v>20</v>
      </c>
      <c r="D18" t="s">
        <v>54</v>
      </c>
      <c r="E18">
        <v>3</v>
      </c>
      <c r="F18">
        <v>0</v>
      </c>
      <c r="G18">
        <v>0</v>
      </c>
      <c r="H18">
        <v>1</v>
      </c>
      <c r="I18" t="s">
        <v>61</v>
      </c>
      <c r="J18">
        <v>0</v>
      </c>
      <c r="K18" t="s">
        <v>62</v>
      </c>
      <c r="L18">
        <v>1</v>
      </c>
      <c r="M18" t="s">
        <v>68</v>
      </c>
      <c r="O18">
        <v>8</v>
      </c>
      <c r="P18">
        <v>1</v>
      </c>
      <c r="R18">
        <v>4</v>
      </c>
      <c r="S18">
        <v>3</v>
      </c>
      <c r="T18">
        <v>1</v>
      </c>
      <c r="V18">
        <v>60</v>
      </c>
      <c r="W18">
        <v>1.6</v>
      </c>
      <c r="X18">
        <f t="shared" si="1"/>
        <v>23.437499999999996</v>
      </c>
      <c r="Y18" t="str">
        <f t="shared" si="0"/>
        <v>NORMAL</v>
      </c>
    </row>
    <row r="19" spans="1:25" x14ac:dyDescent="0.25">
      <c r="A19" t="s">
        <v>44</v>
      </c>
      <c r="B19">
        <v>1</v>
      </c>
      <c r="C19">
        <v>54</v>
      </c>
      <c r="D19" t="s">
        <v>57</v>
      </c>
      <c r="E19">
        <v>0</v>
      </c>
      <c r="F19">
        <v>0</v>
      </c>
      <c r="G19">
        <v>0</v>
      </c>
      <c r="H19">
        <v>2</v>
      </c>
      <c r="I19" t="s">
        <v>58</v>
      </c>
      <c r="J19">
        <v>1</v>
      </c>
      <c r="K19" t="s">
        <v>92</v>
      </c>
      <c r="L19">
        <v>0</v>
      </c>
      <c r="M19" t="s">
        <v>68</v>
      </c>
      <c r="O19">
        <v>0</v>
      </c>
      <c r="P19">
        <v>1</v>
      </c>
      <c r="R19">
        <v>4</v>
      </c>
      <c r="S19">
        <v>2</v>
      </c>
      <c r="T19">
        <v>0</v>
      </c>
      <c r="V19">
        <v>46</v>
      </c>
      <c r="W19">
        <v>1.5</v>
      </c>
      <c r="X19">
        <f t="shared" si="1"/>
        <v>20.444444444444443</v>
      </c>
      <c r="Y19" t="str">
        <f t="shared" si="0"/>
        <v>NORMAL</v>
      </c>
    </row>
    <row r="20" spans="1:25" x14ac:dyDescent="0.25">
      <c r="A20" t="s">
        <v>45</v>
      </c>
      <c r="B20">
        <v>0</v>
      </c>
      <c r="C20">
        <v>22</v>
      </c>
      <c r="D20" t="s">
        <v>54</v>
      </c>
      <c r="E20">
        <v>3</v>
      </c>
      <c r="F20">
        <v>2</v>
      </c>
      <c r="G20">
        <v>0</v>
      </c>
      <c r="H20">
        <v>1</v>
      </c>
      <c r="I20" t="s">
        <v>61</v>
      </c>
      <c r="J20">
        <v>0</v>
      </c>
      <c r="K20" t="s">
        <v>62</v>
      </c>
      <c r="L20">
        <v>0</v>
      </c>
      <c r="M20" t="s">
        <v>93</v>
      </c>
      <c r="O20">
        <v>5</v>
      </c>
      <c r="P20">
        <v>1</v>
      </c>
      <c r="R20">
        <v>0</v>
      </c>
      <c r="S20">
        <v>1</v>
      </c>
      <c r="T20">
        <v>1</v>
      </c>
      <c r="V20">
        <v>64</v>
      </c>
      <c r="W20">
        <v>1.8</v>
      </c>
      <c r="X20">
        <f t="shared" si="1"/>
        <v>19.753086419753085</v>
      </c>
      <c r="Y20" t="str">
        <f t="shared" si="0"/>
        <v>NORMAL</v>
      </c>
    </row>
    <row r="21" spans="1:25" x14ac:dyDescent="0.25">
      <c r="A21" t="s">
        <v>48</v>
      </c>
      <c r="B21">
        <v>1</v>
      </c>
      <c r="C21">
        <v>57</v>
      </c>
      <c r="D21" t="s">
        <v>55</v>
      </c>
      <c r="F21">
        <v>0</v>
      </c>
      <c r="G21">
        <v>0</v>
      </c>
      <c r="I21" t="s">
        <v>58</v>
      </c>
      <c r="J21">
        <v>1</v>
      </c>
      <c r="K21" t="s">
        <v>95</v>
      </c>
      <c r="L21">
        <v>0</v>
      </c>
      <c r="M21" t="s">
        <v>68</v>
      </c>
      <c r="O21">
        <v>5</v>
      </c>
      <c r="P21">
        <v>0</v>
      </c>
      <c r="Q21" t="s">
        <v>96</v>
      </c>
      <c r="R21">
        <v>4</v>
      </c>
      <c r="S21">
        <v>3</v>
      </c>
      <c r="T21">
        <v>1</v>
      </c>
      <c r="V21">
        <v>56</v>
      </c>
      <c r="W21">
        <v>1.5</v>
      </c>
      <c r="X21">
        <f t="shared" si="1"/>
        <v>24.888888888888889</v>
      </c>
      <c r="Y21" t="str">
        <f t="shared" si="0"/>
        <v>NORMAL</v>
      </c>
    </row>
    <row r="22" spans="1:25" x14ac:dyDescent="0.25">
      <c r="A22" t="s">
        <v>49</v>
      </c>
      <c r="B22">
        <v>1</v>
      </c>
      <c r="C22">
        <v>22</v>
      </c>
      <c r="D22" t="s">
        <v>54</v>
      </c>
      <c r="E22">
        <v>3</v>
      </c>
      <c r="F22">
        <v>0</v>
      </c>
      <c r="G22">
        <v>0</v>
      </c>
      <c r="H22">
        <v>4</v>
      </c>
      <c r="I22" t="s">
        <v>64</v>
      </c>
      <c r="J22">
        <v>0</v>
      </c>
      <c r="K22" t="s">
        <v>62</v>
      </c>
      <c r="L22">
        <v>0</v>
      </c>
      <c r="M22" t="s">
        <v>72</v>
      </c>
      <c r="O22">
        <v>8</v>
      </c>
      <c r="P22">
        <v>1</v>
      </c>
      <c r="R22">
        <v>2</v>
      </c>
      <c r="S22">
        <v>3</v>
      </c>
      <c r="T22">
        <v>1</v>
      </c>
      <c r="V22">
        <v>65</v>
      </c>
      <c r="W22">
        <v>1.65</v>
      </c>
      <c r="X22">
        <f t="shared" si="1"/>
        <v>23.875114784205696</v>
      </c>
      <c r="Y22" t="str">
        <f t="shared" si="0"/>
        <v>NORMAL</v>
      </c>
    </row>
    <row r="23" spans="1:25" x14ac:dyDescent="0.25">
      <c r="A23" t="s">
        <v>50</v>
      </c>
      <c r="B23">
        <v>0</v>
      </c>
      <c r="C23">
        <v>23</v>
      </c>
      <c r="D23" t="s">
        <v>54</v>
      </c>
      <c r="E23">
        <v>3</v>
      </c>
      <c r="F23">
        <v>0</v>
      </c>
      <c r="G23">
        <v>1</v>
      </c>
      <c r="H23">
        <v>1</v>
      </c>
      <c r="I23" t="s">
        <v>61</v>
      </c>
      <c r="J23">
        <v>0</v>
      </c>
      <c r="K23" t="s">
        <v>62</v>
      </c>
      <c r="L23">
        <v>0</v>
      </c>
      <c r="M23" t="s">
        <v>72</v>
      </c>
      <c r="O23">
        <v>6</v>
      </c>
      <c r="P23">
        <v>1</v>
      </c>
      <c r="R23">
        <v>3</v>
      </c>
      <c r="S23">
        <v>1</v>
      </c>
      <c r="T23">
        <v>0</v>
      </c>
      <c r="V23">
        <v>65</v>
      </c>
      <c r="W23">
        <v>1.73</v>
      </c>
      <c r="X23">
        <f t="shared" si="1"/>
        <v>21.718066089745729</v>
      </c>
      <c r="Y23" t="str">
        <f t="shared" si="0"/>
        <v>NORMAL</v>
      </c>
    </row>
    <row r="24" spans="1:25" x14ac:dyDescent="0.25">
      <c r="A24" t="s">
        <v>77</v>
      </c>
      <c r="B24">
        <v>0</v>
      </c>
      <c r="C24">
        <v>26</v>
      </c>
      <c r="D24" t="s">
        <v>54</v>
      </c>
      <c r="E24">
        <v>3</v>
      </c>
      <c r="F24">
        <v>0</v>
      </c>
      <c r="G24">
        <v>0</v>
      </c>
      <c r="H24">
        <v>1</v>
      </c>
      <c r="I24" t="s">
        <v>61</v>
      </c>
      <c r="J24">
        <v>0</v>
      </c>
      <c r="K24" t="s">
        <v>62</v>
      </c>
      <c r="L24">
        <v>1</v>
      </c>
      <c r="M24" t="s">
        <v>68</v>
      </c>
      <c r="O24">
        <v>0</v>
      </c>
      <c r="P24">
        <v>1</v>
      </c>
      <c r="S24">
        <v>2</v>
      </c>
      <c r="T24">
        <v>1</v>
      </c>
      <c r="V24">
        <v>52</v>
      </c>
      <c r="W24">
        <v>1.65</v>
      </c>
      <c r="X24">
        <f t="shared" si="1"/>
        <v>19.100091827364558</v>
      </c>
      <c r="Y24" t="str">
        <f t="shared" si="0"/>
        <v>NORMAL</v>
      </c>
    </row>
    <row r="25" spans="1:25" x14ac:dyDescent="0.25">
      <c r="A25" t="s">
        <v>78</v>
      </c>
      <c r="B25">
        <v>0</v>
      </c>
      <c r="C25">
        <v>22</v>
      </c>
      <c r="D25" t="s">
        <v>54</v>
      </c>
      <c r="E25">
        <v>3</v>
      </c>
      <c r="F25">
        <v>0</v>
      </c>
      <c r="G25">
        <v>0</v>
      </c>
      <c r="H25">
        <v>1</v>
      </c>
      <c r="I25" t="s">
        <v>61</v>
      </c>
      <c r="J25">
        <v>0</v>
      </c>
      <c r="K25" t="s">
        <v>62</v>
      </c>
      <c r="L25">
        <v>0</v>
      </c>
      <c r="M25" t="s">
        <v>98</v>
      </c>
      <c r="O25">
        <v>8</v>
      </c>
      <c r="P25">
        <v>1</v>
      </c>
      <c r="R25">
        <v>2</v>
      </c>
      <c r="S25">
        <v>3</v>
      </c>
      <c r="T25">
        <v>0</v>
      </c>
      <c r="V25">
        <v>73</v>
      </c>
      <c r="W25">
        <v>1.84</v>
      </c>
      <c r="X25">
        <f t="shared" si="1"/>
        <v>21.561909262759922</v>
      </c>
      <c r="Y25" t="str">
        <f t="shared" si="0"/>
        <v>NORMAL</v>
      </c>
    </row>
    <row r="26" spans="1:25" x14ac:dyDescent="0.25">
      <c r="A26" t="s">
        <v>80</v>
      </c>
      <c r="B26">
        <v>1</v>
      </c>
      <c r="C26">
        <v>19</v>
      </c>
      <c r="D26" t="s">
        <v>54</v>
      </c>
      <c r="E26">
        <v>3</v>
      </c>
      <c r="F26">
        <v>1</v>
      </c>
      <c r="G26">
        <v>1</v>
      </c>
      <c r="H26">
        <v>1</v>
      </c>
      <c r="I26" t="s">
        <v>61</v>
      </c>
      <c r="J26">
        <v>0</v>
      </c>
      <c r="K26" t="s">
        <v>62</v>
      </c>
      <c r="L26">
        <v>0</v>
      </c>
      <c r="M26" t="s">
        <v>72</v>
      </c>
      <c r="O26">
        <v>4</v>
      </c>
      <c r="P26">
        <v>1</v>
      </c>
      <c r="R26">
        <v>0</v>
      </c>
      <c r="S26">
        <v>2</v>
      </c>
      <c r="T26">
        <v>0</v>
      </c>
      <c r="V26">
        <v>53</v>
      </c>
      <c r="W26">
        <v>1.61</v>
      </c>
      <c r="X26">
        <f t="shared" si="1"/>
        <v>20.446742023841672</v>
      </c>
      <c r="Y26" t="str">
        <f t="shared" si="0"/>
        <v>NORMAL</v>
      </c>
    </row>
    <row r="27" spans="1:25" x14ac:dyDescent="0.25">
      <c r="A27" t="s">
        <v>82</v>
      </c>
      <c r="B27">
        <v>0</v>
      </c>
      <c r="C27">
        <v>22</v>
      </c>
      <c r="D27" t="s">
        <v>54</v>
      </c>
      <c r="E27">
        <v>3</v>
      </c>
      <c r="F27">
        <v>0</v>
      </c>
      <c r="G27">
        <v>1</v>
      </c>
      <c r="H27">
        <v>1</v>
      </c>
      <c r="I27" t="s">
        <v>61</v>
      </c>
      <c r="J27">
        <v>0</v>
      </c>
      <c r="K27" t="s">
        <v>62</v>
      </c>
      <c r="L27">
        <v>0</v>
      </c>
      <c r="M27" t="s">
        <v>68</v>
      </c>
      <c r="O27">
        <v>8</v>
      </c>
      <c r="P27">
        <v>0</v>
      </c>
      <c r="R27">
        <v>4</v>
      </c>
      <c r="S27">
        <v>2</v>
      </c>
      <c r="T27">
        <v>1</v>
      </c>
      <c r="V27">
        <v>62</v>
      </c>
      <c r="W27">
        <v>1.83</v>
      </c>
      <c r="X27">
        <f t="shared" si="1"/>
        <v>18.513541759980885</v>
      </c>
      <c r="Y27" t="str">
        <f t="shared" si="0"/>
        <v>NORMAL</v>
      </c>
    </row>
    <row r="28" spans="1:25" x14ac:dyDescent="0.25">
      <c r="A28" t="s">
        <v>88</v>
      </c>
      <c r="C28">
        <v>23</v>
      </c>
      <c r="D28" t="s">
        <v>54</v>
      </c>
      <c r="E28">
        <v>3</v>
      </c>
      <c r="F28">
        <v>0</v>
      </c>
      <c r="G28">
        <v>0</v>
      </c>
      <c r="H28">
        <v>1</v>
      </c>
      <c r="I28" t="s">
        <v>61</v>
      </c>
      <c r="J28">
        <v>0</v>
      </c>
      <c r="K28" t="s">
        <v>62</v>
      </c>
      <c r="L28">
        <v>0</v>
      </c>
      <c r="M28" t="s">
        <v>100</v>
      </c>
      <c r="O28">
        <v>0</v>
      </c>
      <c r="P28">
        <v>1</v>
      </c>
      <c r="R28">
        <v>3</v>
      </c>
      <c r="S28">
        <v>0</v>
      </c>
      <c r="T28">
        <v>0</v>
      </c>
      <c r="V28">
        <v>66</v>
      </c>
      <c r="W28">
        <v>1.64</v>
      </c>
      <c r="X28">
        <f t="shared" si="1"/>
        <v>24.538964901844146</v>
      </c>
      <c r="Y28" t="str">
        <f t="shared" si="0"/>
        <v>NORMAL</v>
      </c>
    </row>
    <row r="29" spans="1:25" x14ac:dyDescent="0.25">
      <c r="A29" t="s">
        <v>90</v>
      </c>
      <c r="B29">
        <v>0</v>
      </c>
      <c r="C29">
        <v>23</v>
      </c>
      <c r="D29" t="s">
        <v>54</v>
      </c>
      <c r="E29">
        <v>3</v>
      </c>
      <c r="F29">
        <v>0</v>
      </c>
      <c r="G29">
        <v>0</v>
      </c>
      <c r="H29">
        <v>1</v>
      </c>
      <c r="I29" t="s">
        <v>61</v>
      </c>
      <c r="J29">
        <v>0</v>
      </c>
      <c r="K29" t="s">
        <v>62</v>
      </c>
      <c r="L29">
        <v>1</v>
      </c>
      <c r="M29" t="s">
        <v>68</v>
      </c>
      <c r="O29">
        <v>8</v>
      </c>
      <c r="P29">
        <v>1</v>
      </c>
      <c r="R29">
        <v>1</v>
      </c>
      <c r="S29">
        <v>3</v>
      </c>
      <c r="T29">
        <v>1</v>
      </c>
      <c r="V29">
        <v>58</v>
      </c>
      <c r="W29">
        <v>1.75</v>
      </c>
      <c r="X29">
        <f t="shared" si="1"/>
        <v>18.938775510204081</v>
      </c>
      <c r="Y29" t="str">
        <f t="shared" si="0"/>
        <v>NORMAL</v>
      </c>
    </row>
    <row r="30" spans="1:25" x14ac:dyDescent="0.25">
      <c r="A30" t="s">
        <v>104</v>
      </c>
      <c r="B30">
        <v>1</v>
      </c>
      <c r="C30">
        <v>19</v>
      </c>
      <c r="D30" t="s">
        <v>54</v>
      </c>
      <c r="E30">
        <v>3</v>
      </c>
      <c r="F30">
        <v>0</v>
      </c>
      <c r="G30">
        <v>0</v>
      </c>
      <c r="H30">
        <v>1</v>
      </c>
      <c r="I30" t="s">
        <v>61</v>
      </c>
      <c r="J30">
        <v>0</v>
      </c>
      <c r="K30" t="s">
        <v>62</v>
      </c>
      <c r="L30">
        <v>0</v>
      </c>
      <c r="M30" t="s">
        <v>68</v>
      </c>
      <c r="O30">
        <v>6</v>
      </c>
      <c r="P30">
        <v>1</v>
      </c>
      <c r="R30">
        <v>1</v>
      </c>
      <c r="S30">
        <v>3</v>
      </c>
      <c r="T30">
        <v>1</v>
      </c>
      <c r="V30">
        <v>60</v>
      </c>
      <c r="W30">
        <v>1.6</v>
      </c>
      <c r="X30">
        <f t="shared" si="1"/>
        <v>23.437499999999996</v>
      </c>
      <c r="Y30" t="str">
        <f t="shared" si="0"/>
        <v>NORMAL</v>
      </c>
    </row>
    <row r="31" spans="1:25" x14ac:dyDescent="0.25">
      <c r="A31" t="s">
        <v>105</v>
      </c>
      <c r="B31">
        <v>0</v>
      </c>
      <c r="C31">
        <v>22</v>
      </c>
      <c r="D31" t="s">
        <v>54</v>
      </c>
      <c r="E31">
        <v>3</v>
      </c>
      <c r="F31">
        <v>0</v>
      </c>
      <c r="G31">
        <v>0</v>
      </c>
      <c r="H31">
        <v>1</v>
      </c>
      <c r="I31" t="s">
        <v>61</v>
      </c>
      <c r="J31">
        <v>0</v>
      </c>
      <c r="K31" t="s">
        <v>62</v>
      </c>
      <c r="L31">
        <v>0</v>
      </c>
      <c r="M31" t="s">
        <v>68</v>
      </c>
      <c r="O31">
        <v>6</v>
      </c>
      <c r="P31">
        <v>1</v>
      </c>
      <c r="R31">
        <v>1</v>
      </c>
      <c r="S31">
        <v>3</v>
      </c>
      <c r="T31">
        <v>1</v>
      </c>
      <c r="V31">
        <v>55</v>
      </c>
      <c r="W31">
        <v>1.65</v>
      </c>
      <c r="X31">
        <f t="shared" si="1"/>
        <v>20.202020202020204</v>
      </c>
      <c r="Y31" t="str">
        <f t="shared" si="0"/>
        <v>NORMAL</v>
      </c>
    </row>
    <row r="32" spans="1:25" x14ac:dyDescent="0.25">
      <c r="A32" t="s">
        <v>110</v>
      </c>
      <c r="B32">
        <v>0</v>
      </c>
      <c r="C32">
        <v>33</v>
      </c>
      <c r="D32" t="s">
        <v>54</v>
      </c>
      <c r="E32">
        <v>3</v>
      </c>
      <c r="F32">
        <v>1</v>
      </c>
      <c r="G32">
        <v>2</v>
      </c>
      <c r="H32">
        <v>1</v>
      </c>
      <c r="I32" t="s">
        <v>58</v>
      </c>
      <c r="J32">
        <v>1</v>
      </c>
      <c r="K32" t="s">
        <v>65</v>
      </c>
      <c r="L32">
        <v>0</v>
      </c>
      <c r="M32" t="s">
        <v>68</v>
      </c>
      <c r="O32">
        <v>0</v>
      </c>
      <c r="P32">
        <v>1</v>
      </c>
      <c r="R32">
        <v>4</v>
      </c>
      <c r="S32">
        <v>3</v>
      </c>
      <c r="T32">
        <v>0</v>
      </c>
      <c r="V32">
        <v>74</v>
      </c>
      <c r="W32">
        <v>1.8</v>
      </c>
      <c r="X32">
        <f t="shared" si="1"/>
        <v>22.839506172839506</v>
      </c>
      <c r="Y32" t="str">
        <f t="shared" si="0"/>
        <v>NORMAL</v>
      </c>
    </row>
    <row r="33" spans="1:25" x14ac:dyDescent="0.25">
      <c r="A33" t="s">
        <v>115</v>
      </c>
      <c r="B33">
        <v>0</v>
      </c>
      <c r="C33">
        <v>30</v>
      </c>
      <c r="D33" t="s">
        <v>54</v>
      </c>
      <c r="E33">
        <v>3</v>
      </c>
      <c r="F33">
        <v>0</v>
      </c>
      <c r="G33">
        <v>4</v>
      </c>
      <c r="H33">
        <v>1</v>
      </c>
      <c r="I33" t="s">
        <v>64</v>
      </c>
      <c r="J33">
        <v>0</v>
      </c>
      <c r="K33" t="s">
        <v>62</v>
      </c>
      <c r="L33">
        <v>0</v>
      </c>
      <c r="M33" t="s">
        <v>97</v>
      </c>
      <c r="O33">
        <v>4</v>
      </c>
      <c r="P33">
        <v>1</v>
      </c>
      <c r="R33">
        <v>1</v>
      </c>
      <c r="S33">
        <v>3</v>
      </c>
      <c r="T33">
        <v>0</v>
      </c>
      <c r="V33">
        <v>64</v>
      </c>
      <c r="W33">
        <v>1.72</v>
      </c>
      <c r="X33">
        <f t="shared" si="1"/>
        <v>21.63331530557058</v>
      </c>
      <c r="Y33" t="str">
        <f t="shared" si="0"/>
        <v>NORMAL</v>
      </c>
    </row>
    <row r="34" spans="1:25" x14ac:dyDescent="0.25">
      <c r="A34" t="s">
        <v>117</v>
      </c>
      <c r="B34">
        <v>1</v>
      </c>
      <c r="C34">
        <v>20</v>
      </c>
      <c r="D34" t="s">
        <v>54</v>
      </c>
      <c r="E34">
        <v>3</v>
      </c>
      <c r="F34">
        <v>0</v>
      </c>
      <c r="G34">
        <v>4</v>
      </c>
      <c r="H34">
        <v>1</v>
      </c>
      <c r="I34" t="s">
        <v>61</v>
      </c>
      <c r="J34">
        <v>0</v>
      </c>
      <c r="K34" t="s">
        <v>62</v>
      </c>
      <c r="L34">
        <v>0</v>
      </c>
      <c r="M34" t="s">
        <v>71</v>
      </c>
      <c r="O34">
        <v>2</v>
      </c>
      <c r="P34">
        <v>1</v>
      </c>
      <c r="R34">
        <v>3</v>
      </c>
      <c r="S34">
        <v>2</v>
      </c>
      <c r="T34">
        <v>1</v>
      </c>
      <c r="V34">
        <v>58</v>
      </c>
      <c r="W34">
        <v>1.58</v>
      </c>
      <c r="X34">
        <f t="shared" si="1"/>
        <v>23.233456176894723</v>
      </c>
      <c r="Y34" t="str">
        <f t="shared" ref="Y34:Y65" si="2">IF(X34&gt;29.9, "OBESE", IF(X34&gt;24.9, "OVERWEIGHT", IF(X34&gt;18.4, "NORMAL", "UNDERWEIGHT")))</f>
        <v>NORMAL</v>
      </c>
    </row>
    <row r="35" spans="1:25" x14ac:dyDescent="0.25">
      <c r="A35" t="s">
        <v>119</v>
      </c>
      <c r="B35">
        <v>1</v>
      </c>
      <c r="C35">
        <v>18</v>
      </c>
      <c r="D35" t="s">
        <v>54</v>
      </c>
      <c r="E35">
        <v>3</v>
      </c>
      <c r="F35">
        <v>0</v>
      </c>
      <c r="G35">
        <v>3</v>
      </c>
      <c r="H35">
        <v>1</v>
      </c>
      <c r="I35" t="s">
        <v>61</v>
      </c>
      <c r="J35">
        <v>0</v>
      </c>
      <c r="K35" t="s">
        <v>62</v>
      </c>
      <c r="L35">
        <v>1</v>
      </c>
      <c r="M35" t="s">
        <v>68</v>
      </c>
      <c r="O35">
        <v>0</v>
      </c>
      <c r="P35">
        <v>1</v>
      </c>
      <c r="R35">
        <v>0</v>
      </c>
      <c r="S35">
        <v>3</v>
      </c>
      <c r="T35">
        <v>1</v>
      </c>
      <c r="V35">
        <v>61</v>
      </c>
      <c r="W35">
        <v>1.68</v>
      </c>
      <c r="X35">
        <f t="shared" ref="X35:X66" si="3">V35/W35^2</f>
        <v>21.612811791383223</v>
      </c>
      <c r="Y35" t="str">
        <f t="shared" si="2"/>
        <v>NORMAL</v>
      </c>
    </row>
    <row r="36" spans="1:25" x14ac:dyDescent="0.25">
      <c r="A36" t="s">
        <v>120</v>
      </c>
      <c r="B36">
        <v>0</v>
      </c>
      <c r="C36">
        <v>22</v>
      </c>
      <c r="D36" t="s">
        <v>54</v>
      </c>
      <c r="E36">
        <v>3</v>
      </c>
      <c r="F36">
        <v>0</v>
      </c>
      <c r="G36">
        <v>0</v>
      </c>
      <c r="H36">
        <v>1</v>
      </c>
      <c r="I36" t="s">
        <v>61</v>
      </c>
      <c r="J36">
        <v>0</v>
      </c>
      <c r="K36" t="s">
        <v>62</v>
      </c>
      <c r="L36">
        <v>1</v>
      </c>
      <c r="M36" t="s">
        <v>72</v>
      </c>
      <c r="O36">
        <v>4</v>
      </c>
      <c r="P36">
        <v>1</v>
      </c>
      <c r="R36">
        <v>4</v>
      </c>
      <c r="S36">
        <v>2</v>
      </c>
      <c r="T36">
        <v>0</v>
      </c>
      <c r="V36">
        <v>55</v>
      </c>
      <c r="W36">
        <v>1.72</v>
      </c>
      <c r="X36">
        <f t="shared" si="3"/>
        <v>18.591130340724717</v>
      </c>
      <c r="Y36" t="str">
        <f t="shared" si="2"/>
        <v>NORMAL</v>
      </c>
    </row>
    <row r="37" spans="1:25" x14ac:dyDescent="0.25">
      <c r="A37" t="s">
        <v>122</v>
      </c>
      <c r="B37">
        <v>0</v>
      </c>
      <c r="C37">
        <v>22</v>
      </c>
      <c r="D37" t="s">
        <v>56</v>
      </c>
      <c r="E37">
        <v>0</v>
      </c>
      <c r="F37">
        <v>0</v>
      </c>
      <c r="G37">
        <v>0</v>
      </c>
      <c r="H37">
        <v>1</v>
      </c>
      <c r="I37" t="s">
        <v>58</v>
      </c>
      <c r="J37">
        <v>0</v>
      </c>
      <c r="K37" t="s">
        <v>232</v>
      </c>
      <c r="L37">
        <v>0</v>
      </c>
      <c r="M37" t="s">
        <v>233</v>
      </c>
      <c r="O37">
        <v>0</v>
      </c>
      <c r="P37">
        <v>1</v>
      </c>
      <c r="R37">
        <v>4</v>
      </c>
      <c r="S37">
        <v>2</v>
      </c>
      <c r="T37">
        <v>0</v>
      </c>
      <c r="V37">
        <v>59</v>
      </c>
      <c r="W37">
        <v>1.75</v>
      </c>
      <c r="X37">
        <f t="shared" si="3"/>
        <v>19.26530612244898</v>
      </c>
      <c r="Y37" t="str">
        <f t="shared" si="2"/>
        <v>NORMAL</v>
      </c>
    </row>
    <row r="38" spans="1:25" x14ac:dyDescent="0.25">
      <c r="A38" t="s">
        <v>126</v>
      </c>
      <c r="B38">
        <v>0</v>
      </c>
      <c r="C38">
        <v>26</v>
      </c>
      <c r="D38" t="s">
        <v>54</v>
      </c>
      <c r="E38">
        <v>3</v>
      </c>
      <c r="F38">
        <v>0</v>
      </c>
      <c r="G38">
        <v>3</v>
      </c>
      <c r="H38">
        <v>1</v>
      </c>
      <c r="I38" t="s">
        <v>61</v>
      </c>
      <c r="J38">
        <v>0</v>
      </c>
      <c r="K38" t="s">
        <v>62</v>
      </c>
      <c r="L38">
        <v>0</v>
      </c>
      <c r="M38" t="s">
        <v>72</v>
      </c>
      <c r="O38">
        <v>7</v>
      </c>
      <c r="P38">
        <v>1</v>
      </c>
      <c r="R38">
        <v>4</v>
      </c>
      <c r="S38">
        <v>3</v>
      </c>
      <c r="T38">
        <v>0</v>
      </c>
      <c r="V38">
        <v>66</v>
      </c>
      <c r="W38">
        <v>1.72</v>
      </c>
      <c r="X38">
        <f t="shared" si="3"/>
        <v>22.309356408869661</v>
      </c>
      <c r="Y38" t="str">
        <f t="shared" si="2"/>
        <v>NORMAL</v>
      </c>
    </row>
    <row r="39" spans="1:25" x14ac:dyDescent="0.25">
      <c r="A39" t="s">
        <v>127</v>
      </c>
      <c r="B39">
        <v>0</v>
      </c>
      <c r="C39">
        <v>22</v>
      </c>
      <c r="D39" t="s">
        <v>54</v>
      </c>
      <c r="E39">
        <v>3</v>
      </c>
      <c r="F39">
        <v>0</v>
      </c>
      <c r="G39">
        <v>4</v>
      </c>
      <c r="H39">
        <v>1</v>
      </c>
      <c r="I39" t="s">
        <v>61</v>
      </c>
      <c r="J39">
        <v>0</v>
      </c>
      <c r="K39" t="s">
        <v>62</v>
      </c>
      <c r="L39">
        <v>0</v>
      </c>
      <c r="M39" t="s">
        <v>72</v>
      </c>
      <c r="O39">
        <v>6</v>
      </c>
      <c r="P39">
        <v>1</v>
      </c>
      <c r="R39">
        <v>0</v>
      </c>
      <c r="S39">
        <v>3</v>
      </c>
      <c r="T39">
        <v>0</v>
      </c>
      <c r="V39">
        <v>63</v>
      </c>
      <c r="W39">
        <v>1.77</v>
      </c>
      <c r="X39">
        <f t="shared" si="3"/>
        <v>20.109164033323754</v>
      </c>
      <c r="Y39" t="str">
        <f t="shared" si="2"/>
        <v>NORMAL</v>
      </c>
    </row>
    <row r="40" spans="1:25" x14ac:dyDescent="0.25">
      <c r="A40" t="s">
        <v>129</v>
      </c>
      <c r="B40">
        <v>1</v>
      </c>
      <c r="C40">
        <v>75</v>
      </c>
      <c r="D40" t="s">
        <v>53</v>
      </c>
      <c r="E40">
        <v>1</v>
      </c>
      <c r="F40">
        <v>0</v>
      </c>
      <c r="G40">
        <v>0</v>
      </c>
      <c r="H40">
        <v>2</v>
      </c>
      <c r="K40" t="s">
        <v>212</v>
      </c>
      <c r="L40">
        <v>0</v>
      </c>
      <c r="M40" t="s">
        <v>68</v>
      </c>
      <c r="O40">
        <v>4</v>
      </c>
      <c r="P40">
        <v>0</v>
      </c>
      <c r="R40">
        <v>0</v>
      </c>
      <c r="S40">
        <v>3</v>
      </c>
      <c r="T40">
        <v>1</v>
      </c>
      <c r="V40">
        <v>55</v>
      </c>
      <c r="W40">
        <v>1.49</v>
      </c>
      <c r="X40">
        <f t="shared" si="3"/>
        <v>24.773658844196209</v>
      </c>
      <c r="Y40" t="str">
        <f t="shared" si="2"/>
        <v>NORMAL</v>
      </c>
    </row>
    <row r="41" spans="1:25" x14ac:dyDescent="0.25">
      <c r="A41" t="s">
        <v>130</v>
      </c>
      <c r="B41">
        <v>1</v>
      </c>
      <c r="C41">
        <v>22</v>
      </c>
      <c r="D41" t="s">
        <v>54</v>
      </c>
      <c r="E41">
        <v>3</v>
      </c>
      <c r="F41">
        <v>0</v>
      </c>
      <c r="G41">
        <v>0</v>
      </c>
      <c r="H41">
        <v>1</v>
      </c>
      <c r="I41" t="s">
        <v>61</v>
      </c>
      <c r="J41">
        <v>0</v>
      </c>
      <c r="K41" t="s">
        <v>62</v>
      </c>
      <c r="L41">
        <v>1</v>
      </c>
      <c r="M41" t="s">
        <v>68</v>
      </c>
      <c r="O41">
        <v>5</v>
      </c>
      <c r="P41">
        <v>1</v>
      </c>
      <c r="R41">
        <v>4</v>
      </c>
      <c r="S41">
        <v>3</v>
      </c>
      <c r="T41">
        <v>0</v>
      </c>
      <c r="V41">
        <v>60</v>
      </c>
      <c r="W41">
        <v>1.68</v>
      </c>
      <c r="X41">
        <f t="shared" si="3"/>
        <v>21.258503401360546</v>
      </c>
      <c r="Y41" t="str">
        <f t="shared" si="2"/>
        <v>NORMAL</v>
      </c>
    </row>
    <row r="42" spans="1:25" x14ac:dyDescent="0.25">
      <c r="A42" t="s">
        <v>132</v>
      </c>
      <c r="B42">
        <v>1</v>
      </c>
      <c r="C42">
        <v>24</v>
      </c>
      <c r="D42" t="s">
        <v>54</v>
      </c>
      <c r="E42">
        <v>3</v>
      </c>
      <c r="F42">
        <v>0</v>
      </c>
      <c r="G42">
        <v>0</v>
      </c>
      <c r="H42">
        <v>1</v>
      </c>
      <c r="I42" t="s">
        <v>64</v>
      </c>
      <c r="J42">
        <v>0</v>
      </c>
      <c r="K42" t="s">
        <v>62</v>
      </c>
      <c r="L42">
        <v>1</v>
      </c>
      <c r="M42" t="s">
        <v>68</v>
      </c>
      <c r="O42">
        <v>5</v>
      </c>
      <c r="P42">
        <v>1</v>
      </c>
      <c r="R42">
        <v>4</v>
      </c>
      <c r="S42">
        <v>3</v>
      </c>
      <c r="T42">
        <v>0</v>
      </c>
      <c r="V42">
        <v>66</v>
      </c>
      <c r="W42">
        <v>1.6459999999999999</v>
      </c>
      <c r="X42">
        <f t="shared" si="3"/>
        <v>24.360392069437452</v>
      </c>
      <c r="Y42" t="str">
        <f t="shared" si="2"/>
        <v>NORMAL</v>
      </c>
    </row>
    <row r="43" spans="1:25" x14ac:dyDescent="0.25">
      <c r="A43" t="s">
        <v>133</v>
      </c>
      <c r="B43">
        <v>0</v>
      </c>
      <c r="C43">
        <v>22</v>
      </c>
      <c r="D43" t="s">
        <v>54</v>
      </c>
      <c r="E43">
        <v>3</v>
      </c>
      <c r="F43">
        <v>0</v>
      </c>
      <c r="G43">
        <v>4</v>
      </c>
      <c r="H43">
        <v>1</v>
      </c>
      <c r="I43" t="s">
        <v>61</v>
      </c>
      <c r="J43">
        <v>0</v>
      </c>
      <c r="K43" t="s">
        <v>62</v>
      </c>
      <c r="L43">
        <v>1</v>
      </c>
      <c r="M43" t="s">
        <v>97</v>
      </c>
      <c r="O43">
        <v>5</v>
      </c>
      <c r="P43">
        <v>1</v>
      </c>
      <c r="R43">
        <v>1</v>
      </c>
      <c r="S43">
        <v>3</v>
      </c>
      <c r="T43">
        <v>0</v>
      </c>
      <c r="V43">
        <v>64</v>
      </c>
      <c r="W43">
        <v>1.71</v>
      </c>
      <c r="X43">
        <f t="shared" si="3"/>
        <v>21.887076365377382</v>
      </c>
      <c r="Y43" t="str">
        <f t="shared" si="2"/>
        <v>NORMAL</v>
      </c>
    </row>
    <row r="44" spans="1:25" x14ac:dyDescent="0.25">
      <c r="A44" t="s">
        <v>137</v>
      </c>
      <c r="B44">
        <v>1</v>
      </c>
      <c r="F44">
        <v>0</v>
      </c>
      <c r="G44">
        <v>0</v>
      </c>
      <c r="H44">
        <v>1</v>
      </c>
      <c r="K44" t="s">
        <v>62</v>
      </c>
      <c r="L44">
        <v>1</v>
      </c>
      <c r="M44" t="s">
        <v>68</v>
      </c>
      <c r="O44">
        <v>6</v>
      </c>
      <c r="P44">
        <v>1</v>
      </c>
      <c r="S44">
        <v>3</v>
      </c>
      <c r="T44">
        <v>1</v>
      </c>
      <c r="V44">
        <v>48</v>
      </c>
      <c r="W44">
        <v>1.58</v>
      </c>
      <c r="X44">
        <f t="shared" si="3"/>
        <v>19.227687870533565</v>
      </c>
      <c r="Y44" t="str">
        <f t="shared" si="2"/>
        <v>NORMAL</v>
      </c>
    </row>
    <row r="45" spans="1:25" x14ac:dyDescent="0.25">
      <c r="A45" t="s">
        <v>138</v>
      </c>
      <c r="B45">
        <v>0</v>
      </c>
      <c r="C45">
        <v>20</v>
      </c>
      <c r="D45" t="s">
        <v>54</v>
      </c>
      <c r="E45">
        <v>3</v>
      </c>
      <c r="F45">
        <v>0</v>
      </c>
      <c r="G45">
        <v>3</v>
      </c>
      <c r="H45">
        <v>1</v>
      </c>
      <c r="I45" t="s">
        <v>61</v>
      </c>
      <c r="J45">
        <v>0</v>
      </c>
      <c r="K45" t="s">
        <v>62</v>
      </c>
      <c r="L45">
        <v>0</v>
      </c>
      <c r="M45" t="s">
        <v>68</v>
      </c>
      <c r="O45">
        <v>0</v>
      </c>
      <c r="P45">
        <v>0</v>
      </c>
      <c r="R45">
        <v>4</v>
      </c>
      <c r="S45">
        <v>3</v>
      </c>
      <c r="T45">
        <v>1</v>
      </c>
      <c r="V45">
        <v>61</v>
      </c>
      <c r="W45">
        <v>1.7</v>
      </c>
      <c r="X45">
        <f t="shared" si="3"/>
        <v>21.107266435986162</v>
      </c>
      <c r="Y45" t="str">
        <f t="shared" si="2"/>
        <v>NORMAL</v>
      </c>
    </row>
    <row r="46" spans="1:25" x14ac:dyDescent="0.25">
      <c r="A46" t="s">
        <v>141</v>
      </c>
      <c r="B46">
        <v>0</v>
      </c>
      <c r="C46">
        <v>28</v>
      </c>
      <c r="D46" t="s">
        <v>53</v>
      </c>
      <c r="E46">
        <v>3</v>
      </c>
      <c r="F46">
        <v>1</v>
      </c>
      <c r="G46">
        <v>0</v>
      </c>
      <c r="H46">
        <v>1</v>
      </c>
      <c r="I46" t="s">
        <v>61</v>
      </c>
      <c r="J46">
        <v>0</v>
      </c>
      <c r="K46" t="s">
        <v>62</v>
      </c>
      <c r="L46">
        <v>0</v>
      </c>
      <c r="M46" t="s">
        <v>216</v>
      </c>
      <c r="O46">
        <v>5</v>
      </c>
      <c r="P46">
        <v>1</v>
      </c>
      <c r="R46">
        <v>2</v>
      </c>
      <c r="S46">
        <v>2</v>
      </c>
      <c r="T46">
        <v>1</v>
      </c>
      <c r="V46">
        <v>60</v>
      </c>
      <c r="W46">
        <v>1.65</v>
      </c>
      <c r="X46">
        <f t="shared" si="3"/>
        <v>22.03856749311295</v>
      </c>
      <c r="Y46" t="str">
        <f t="shared" si="2"/>
        <v>NORMAL</v>
      </c>
    </row>
    <row r="47" spans="1:25" x14ac:dyDescent="0.25">
      <c r="A47" t="s">
        <v>142</v>
      </c>
      <c r="B47">
        <v>1</v>
      </c>
      <c r="C47">
        <v>25</v>
      </c>
      <c r="D47" t="s">
        <v>54</v>
      </c>
      <c r="E47">
        <v>3</v>
      </c>
      <c r="F47">
        <v>0</v>
      </c>
      <c r="G47">
        <v>0</v>
      </c>
      <c r="H47">
        <v>1</v>
      </c>
      <c r="I47" t="s">
        <v>61</v>
      </c>
      <c r="J47">
        <v>0</v>
      </c>
      <c r="K47" t="s">
        <v>62</v>
      </c>
      <c r="L47">
        <v>0</v>
      </c>
      <c r="M47" t="s">
        <v>68</v>
      </c>
      <c r="O47">
        <v>5</v>
      </c>
      <c r="P47">
        <v>1</v>
      </c>
      <c r="R47">
        <v>2</v>
      </c>
      <c r="S47">
        <v>1</v>
      </c>
      <c r="T47">
        <v>1</v>
      </c>
      <c r="V47">
        <v>55</v>
      </c>
      <c r="W47">
        <v>1.67</v>
      </c>
      <c r="X47">
        <f t="shared" si="3"/>
        <v>19.721036967980208</v>
      </c>
      <c r="Y47" t="str">
        <f t="shared" si="2"/>
        <v>NORMAL</v>
      </c>
    </row>
    <row r="48" spans="1:25" x14ac:dyDescent="0.25">
      <c r="A48" t="s">
        <v>143</v>
      </c>
      <c r="B48">
        <v>1</v>
      </c>
      <c r="C48">
        <v>37</v>
      </c>
      <c r="D48" t="s">
        <v>55</v>
      </c>
      <c r="F48">
        <v>0</v>
      </c>
      <c r="G48">
        <v>0</v>
      </c>
      <c r="H48">
        <v>3</v>
      </c>
      <c r="I48" t="s">
        <v>58</v>
      </c>
      <c r="J48">
        <v>1</v>
      </c>
      <c r="K48" t="s">
        <v>217</v>
      </c>
      <c r="L48">
        <v>0</v>
      </c>
      <c r="M48" t="s">
        <v>71</v>
      </c>
      <c r="O48">
        <v>4</v>
      </c>
      <c r="P48">
        <v>1</v>
      </c>
      <c r="R48">
        <v>3</v>
      </c>
      <c r="S48">
        <v>3</v>
      </c>
      <c r="T48">
        <v>0</v>
      </c>
      <c r="V48">
        <v>61</v>
      </c>
      <c r="W48">
        <v>1.61</v>
      </c>
      <c r="X48">
        <f t="shared" si="3"/>
        <v>23.533042706685695</v>
      </c>
      <c r="Y48" t="str">
        <f t="shared" si="2"/>
        <v>NORMAL</v>
      </c>
    </row>
    <row r="49" spans="1:25" x14ac:dyDescent="0.25">
      <c r="A49" t="s">
        <v>144</v>
      </c>
      <c r="B49">
        <v>0</v>
      </c>
      <c r="C49">
        <v>23</v>
      </c>
      <c r="D49" t="s">
        <v>54</v>
      </c>
      <c r="E49">
        <v>3</v>
      </c>
      <c r="F49">
        <v>0</v>
      </c>
      <c r="G49">
        <v>0</v>
      </c>
      <c r="H49">
        <v>1</v>
      </c>
      <c r="I49" t="s">
        <v>61</v>
      </c>
      <c r="J49">
        <v>0</v>
      </c>
      <c r="K49" t="s">
        <v>62</v>
      </c>
      <c r="L49">
        <v>0</v>
      </c>
      <c r="M49" t="s">
        <v>97</v>
      </c>
      <c r="O49">
        <v>5</v>
      </c>
      <c r="P49">
        <v>1</v>
      </c>
      <c r="R49">
        <v>4</v>
      </c>
      <c r="S49">
        <v>3</v>
      </c>
      <c r="T49">
        <v>1</v>
      </c>
      <c r="V49">
        <v>60</v>
      </c>
      <c r="W49">
        <v>1.71</v>
      </c>
      <c r="X49">
        <f t="shared" si="3"/>
        <v>20.519134092541297</v>
      </c>
      <c r="Y49" t="str">
        <f t="shared" si="2"/>
        <v>NORMAL</v>
      </c>
    </row>
    <row r="50" spans="1:25" x14ac:dyDescent="0.25">
      <c r="A50" t="s">
        <v>146</v>
      </c>
      <c r="B50">
        <v>0</v>
      </c>
      <c r="C50">
        <v>22</v>
      </c>
      <c r="D50" t="s">
        <v>54</v>
      </c>
      <c r="E50">
        <v>3</v>
      </c>
      <c r="F50">
        <v>0</v>
      </c>
      <c r="G50">
        <v>0</v>
      </c>
      <c r="H50">
        <v>1</v>
      </c>
      <c r="I50" t="s">
        <v>61</v>
      </c>
      <c r="J50">
        <v>0</v>
      </c>
      <c r="K50" t="s">
        <v>62</v>
      </c>
      <c r="L50">
        <v>0</v>
      </c>
      <c r="M50" t="s">
        <v>219</v>
      </c>
      <c r="O50">
        <v>0</v>
      </c>
      <c r="P50">
        <v>1</v>
      </c>
      <c r="R50">
        <v>4</v>
      </c>
      <c r="S50">
        <v>0</v>
      </c>
      <c r="T50">
        <v>0</v>
      </c>
      <c r="V50">
        <v>62</v>
      </c>
      <c r="W50">
        <v>1.61</v>
      </c>
      <c r="X50">
        <f t="shared" si="3"/>
        <v>23.9188302920412</v>
      </c>
      <c r="Y50" t="str">
        <f t="shared" si="2"/>
        <v>NORMAL</v>
      </c>
    </row>
    <row r="51" spans="1:25" x14ac:dyDescent="0.25">
      <c r="A51" t="s">
        <v>147</v>
      </c>
      <c r="B51">
        <v>1</v>
      </c>
      <c r="C51">
        <v>80</v>
      </c>
      <c r="D51" t="s">
        <v>55</v>
      </c>
      <c r="F51">
        <v>0</v>
      </c>
      <c r="G51">
        <v>0</v>
      </c>
      <c r="H51">
        <v>2</v>
      </c>
      <c r="I51" t="s">
        <v>64</v>
      </c>
      <c r="J51">
        <v>0</v>
      </c>
      <c r="K51" t="s">
        <v>62</v>
      </c>
      <c r="L51">
        <v>0</v>
      </c>
      <c r="M51" t="s">
        <v>68</v>
      </c>
      <c r="O51">
        <v>6</v>
      </c>
      <c r="P51">
        <v>1</v>
      </c>
      <c r="R51">
        <v>0</v>
      </c>
      <c r="S51">
        <v>1</v>
      </c>
      <c r="T51">
        <v>1</v>
      </c>
      <c r="V51">
        <v>49</v>
      </c>
      <c r="W51">
        <v>1.61</v>
      </c>
      <c r="X51">
        <f t="shared" si="3"/>
        <v>18.903591682419659</v>
      </c>
      <c r="Y51" t="str">
        <f t="shared" si="2"/>
        <v>NORMAL</v>
      </c>
    </row>
    <row r="52" spans="1:25" x14ac:dyDescent="0.25">
      <c r="A52" t="s">
        <v>150</v>
      </c>
      <c r="B52">
        <v>0</v>
      </c>
      <c r="C52">
        <v>22</v>
      </c>
      <c r="D52" t="s">
        <v>53</v>
      </c>
      <c r="E52">
        <v>1</v>
      </c>
      <c r="F52">
        <v>1</v>
      </c>
      <c r="G52">
        <v>0</v>
      </c>
      <c r="H52">
        <v>1</v>
      </c>
      <c r="I52" t="s">
        <v>58</v>
      </c>
      <c r="J52">
        <v>1</v>
      </c>
      <c r="K52" t="s">
        <v>220</v>
      </c>
      <c r="L52">
        <v>0</v>
      </c>
      <c r="M52" t="s">
        <v>221</v>
      </c>
      <c r="O52">
        <v>5</v>
      </c>
      <c r="P52">
        <v>1</v>
      </c>
      <c r="R52">
        <v>4</v>
      </c>
      <c r="S52">
        <v>2</v>
      </c>
      <c r="T52">
        <v>1</v>
      </c>
      <c r="V52">
        <v>61</v>
      </c>
      <c r="W52">
        <v>1.63</v>
      </c>
      <c r="X52">
        <f t="shared" si="3"/>
        <v>22.959087658549439</v>
      </c>
      <c r="Y52" t="str">
        <f t="shared" si="2"/>
        <v>NORMAL</v>
      </c>
    </row>
    <row r="53" spans="1:25" x14ac:dyDescent="0.25">
      <c r="A53" t="s">
        <v>154</v>
      </c>
      <c r="B53">
        <v>0</v>
      </c>
      <c r="C53">
        <v>23</v>
      </c>
      <c r="D53" t="s">
        <v>54</v>
      </c>
      <c r="E53">
        <v>3</v>
      </c>
      <c r="F53">
        <v>0</v>
      </c>
      <c r="G53">
        <v>0</v>
      </c>
      <c r="H53">
        <v>1</v>
      </c>
      <c r="I53" t="s">
        <v>61</v>
      </c>
      <c r="J53">
        <v>0</v>
      </c>
      <c r="K53" t="s">
        <v>62</v>
      </c>
      <c r="L53">
        <v>0</v>
      </c>
      <c r="M53" t="s">
        <v>224</v>
      </c>
      <c r="O53">
        <v>0</v>
      </c>
      <c r="P53">
        <v>1</v>
      </c>
      <c r="R53">
        <v>4</v>
      </c>
      <c r="S53">
        <v>3</v>
      </c>
      <c r="T53">
        <v>1</v>
      </c>
      <c r="V53">
        <v>68</v>
      </c>
      <c r="W53">
        <v>1.79</v>
      </c>
      <c r="X53">
        <f t="shared" si="3"/>
        <v>21.222808276895229</v>
      </c>
      <c r="Y53" t="str">
        <f t="shared" si="2"/>
        <v>NORMAL</v>
      </c>
    </row>
    <row r="54" spans="1:25" x14ac:dyDescent="0.25">
      <c r="A54" t="s">
        <v>156</v>
      </c>
      <c r="B54">
        <v>0</v>
      </c>
      <c r="C54">
        <v>26</v>
      </c>
      <c r="D54" t="s">
        <v>54</v>
      </c>
      <c r="E54">
        <v>3</v>
      </c>
      <c r="F54">
        <v>0</v>
      </c>
      <c r="G54">
        <v>0</v>
      </c>
      <c r="H54">
        <v>1</v>
      </c>
      <c r="I54" t="s">
        <v>61</v>
      </c>
      <c r="J54">
        <v>0</v>
      </c>
      <c r="K54" t="s">
        <v>62</v>
      </c>
      <c r="L54">
        <v>0</v>
      </c>
      <c r="M54" t="s">
        <v>225</v>
      </c>
      <c r="O54">
        <v>0</v>
      </c>
      <c r="P54">
        <v>1</v>
      </c>
      <c r="R54">
        <v>0</v>
      </c>
      <c r="S54">
        <v>3</v>
      </c>
      <c r="T54">
        <v>1</v>
      </c>
      <c r="U54">
        <v>50</v>
      </c>
      <c r="V54">
        <v>64</v>
      </c>
      <c r="W54">
        <v>1.73</v>
      </c>
      <c r="X54">
        <f t="shared" si="3"/>
        <v>21.383941996057334</v>
      </c>
      <c r="Y54" t="str">
        <f t="shared" si="2"/>
        <v>NORMAL</v>
      </c>
    </row>
    <row r="55" spans="1:25" x14ac:dyDescent="0.25">
      <c r="A55" t="s">
        <v>157</v>
      </c>
      <c r="B55">
        <v>1</v>
      </c>
      <c r="C55">
        <v>22</v>
      </c>
      <c r="D55" t="s">
        <v>54</v>
      </c>
      <c r="E55">
        <v>3</v>
      </c>
      <c r="F55">
        <v>0</v>
      </c>
      <c r="G55">
        <v>0</v>
      </c>
      <c r="H55">
        <v>1</v>
      </c>
      <c r="I55" t="s">
        <v>61</v>
      </c>
      <c r="J55">
        <v>0</v>
      </c>
      <c r="K55" t="s">
        <v>62</v>
      </c>
      <c r="L55">
        <v>0</v>
      </c>
      <c r="M55" t="s">
        <v>226</v>
      </c>
      <c r="O55">
        <v>3</v>
      </c>
      <c r="P55">
        <v>1</v>
      </c>
      <c r="R55">
        <v>0</v>
      </c>
      <c r="S55">
        <v>2</v>
      </c>
      <c r="T55">
        <v>1</v>
      </c>
      <c r="U55">
        <v>46</v>
      </c>
      <c r="V55">
        <v>51</v>
      </c>
      <c r="W55">
        <v>1.53</v>
      </c>
      <c r="X55">
        <f t="shared" si="3"/>
        <v>21.786492374727668</v>
      </c>
      <c r="Y55" t="str">
        <f t="shared" si="2"/>
        <v>NORMAL</v>
      </c>
    </row>
    <row r="56" spans="1:25" x14ac:dyDescent="0.25">
      <c r="A56" t="s">
        <v>158</v>
      </c>
      <c r="B56">
        <v>1</v>
      </c>
      <c r="C56">
        <v>33</v>
      </c>
      <c r="D56" t="s">
        <v>54</v>
      </c>
      <c r="E56">
        <v>3</v>
      </c>
      <c r="F56">
        <v>0</v>
      </c>
      <c r="G56">
        <v>3</v>
      </c>
      <c r="H56">
        <v>1</v>
      </c>
      <c r="I56" t="s">
        <v>61</v>
      </c>
      <c r="J56">
        <v>0</v>
      </c>
      <c r="K56" t="s">
        <v>62</v>
      </c>
      <c r="L56">
        <v>0</v>
      </c>
      <c r="M56" t="s">
        <v>68</v>
      </c>
      <c r="O56">
        <v>2</v>
      </c>
      <c r="P56">
        <v>1</v>
      </c>
      <c r="R56">
        <v>3</v>
      </c>
      <c r="S56">
        <v>3</v>
      </c>
      <c r="T56">
        <v>0</v>
      </c>
      <c r="V56">
        <v>56</v>
      </c>
      <c r="W56">
        <v>1.63</v>
      </c>
      <c r="X56">
        <f t="shared" si="3"/>
        <v>21.077195227520797</v>
      </c>
      <c r="Y56" t="str">
        <f t="shared" si="2"/>
        <v>NORMAL</v>
      </c>
    </row>
    <row r="57" spans="1:25" x14ac:dyDescent="0.25">
      <c r="A57" t="s">
        <v>159</v>
      </c>
      <c r="B57">
        <v>1</v>
      </c>
      <c r="C57">
        <v>21</v>
      </c>
      <c r="D57" t="s">
        <v>54</v>
      </c>
      <c r="E57">
        <v>3</v>
      </c>
      <c r="F57">
        <v>0</v>
      </c>
      <c r="G57">
        <v>3</v>
      </c>
      <c r="H57">
        <v>1</v>
      </c>
      <c r="I57" t="s">
        <v>61</v>
      </c>
      <c r="J57">
        <v>0</v>
      </c>
      <c r="K57" t="s">
        <v>62</v>
      </c>
      <c r="L57">
        <v>0</v>
      </c>
      <c r="M57" t="s">
        <v>69</v>
      </c>
      <c r="O57">
        <v>6</v>
      </c>
      <c r="P57">
        <v>1</v>
      </c>
      <c r="R57">
        <v>2</v>
      </c>
      <c r="S57">
        <v>3</v>
      </c>
      <c r="T57">
        <v>1</v>
      </c>
      <c r="V57">
        <v>61</v>
      </c>
      <c r="W57">
        <v>1.57</v>
      </c>
      <c r="X57">
        <f t="shared" si="3"/>
        <v>24.747454257779218</v>
      </c>
      <c r="Y57" t="str">
        <f t="shared" si="2"/>
        <v>NORMAL</v>
      </c>
    </row>
    <row r="58" spans="1:25" x14ac:dyDescent="0.25">
      <c r="A58" t="s">
        <v>162</v>
      </c>
      <c r="B58">
        <v>0</v>
      </c>
      <c r="C58">
        <v>23</v>
      </c>
      <c r="D58" t="s">
        <v>54</v>
      </c>
      <c r="E58">
        <v>3</v>
      </c>
      <c r="F58">
        <v>0</v>
      </c>
      <c r="G58">
        <v>0</v>
      </c>
      <c r="H58">
        <v>1</v>
      </c>
      <c r="I58" t="s">
        <v>61</v>
      </c>
      <c r="J58">
        <v>0</v>
      </c>
      <c r="K58" t="s">
        <v>62</v>
      </c>
      <c r="L58">
        <v>0</v>
      </c>
      <c r="M58" t="s">
        <v>227</v>
      </c>
      <c r="O58">
        <v>5</v>
      </c>
      <c r="P58">
        <v>1</v>
      </c>
      <c r="R58">
        <v>4</v>
      </c>
      <c r="S58">
        <v>2</v>
      </c>
      <c r="T58">
        <v>1</v>
      </c>
      <c r="V58">
        <v>59</v>
      </c>
      <c r="W58">
        <v>1.76</v>
      </c>
      <c r="X58">
        <f t="shared" si="3"/>
        <v>19.047004132231404</v>
      </c>
      <c r="Y58" t="str">
        <f t="shared" si="2"/>
        <v>NORMAL</v>
      </c>
    </row>
    <row r="59" spans="1:25" x14ac:dyDescent="0.25">
      <c r="A59" t="s">
        <v>165</v>
      </c>
      <c r="B59">
        <v>0</v>
      </c>
      <c r="C59">
        <v>25</v>
      </c>
      <c r="D59" t="s">
        <v>54</v>
      </c>
      <c r="E59">
        <v>3</v>
      </c>
      <c r="F59">
        <v>0</v>
      </c>
      <c r="G59">
        <v>0</v>
      </c>
      <c r="H59">
        <v>1</v>
      </c>
      <c r="I59" t="s">
        <v>61</v>
      </c>
      <c r="J59">
        <v>0</v>
      </c>
      <c r="K59" t="s">
        <v>62</v>
      </c>
      <c r="L59">
        <v>0</v>
      </c>
      <c r="M59" t="s">
        <v>97</v>
      </c>
      <c r="O59">
        <v>4</v>
      </c>
      <c r="P59">
        <v>1</v>
      </c>
      <c r="R59">
        <v>4</v>
      </c>
      <c r="S59">
        <v>3</v>
      </c>
      <c r="T59">
        <v>0</v>
      </c>
      <c r="V59">
        <v>72</v>
      </c>
      <c r="W59">
        <v>1.77</v>
      </c>
      <c r="X59">
        <f t="shared" si="3"/>
        <v>22.981901752370007</v>
      </c>
      <c r="Y59" t="str">
        <f t="shared" si="2"/>
        <v>NORMAL</v>
      </c>
    </row>
    <row r="60" spans="1:25" x14ac:dyDescent="0.25">
      <c r="A60" t="s">
        <v>166</v>
      </c>
      <c r="B60">
        <v>0</v>
      </c>
      <c r="C60">
        <v>19</v>
      </c>
      <c r="D60" t="s">
        <v>53</v>
      </c>
      <c r="E60">
        <v>1</v>
      </c>
      <c r="F60">
        <v>0</v>
      </c>
      <c r="G60">
        <v>0</v>
      </c>
      <c r="H60">
        <v>1</v>
      </c>
      <c r="I60" t="s">
        <v>61</v>
      </c>
      <c r="J60">
        <v>0</v>
      </c>
      <c r="K60" t="s">
        <v>62</v>
      </c>
      <c r="L60">
        <v>0</v>
      </c>
      <c r="M60" t="s">
        <v>228</v>
      </c>
      <c r="O60">
        <v>0</v>
      </c>
      <c r="P60">
        <v>1</v>
      </c>
      <c r="R60">
        <v>4</v>
      </c>
      <c r="S60">
        <v>3</v>
      </c>
      <c r="T60">
        <v>1</v>
      </c>
      <c r="V60">
        <v>70</v>
      </c>
      <c r="W60">
        <v>1.77</v>
      </c>
      <c r="X60">
        <f t="shared" si="3"/>
        <v>22.343515592581952</v>
      </c>
      <c r="Y60" t="str">
        <f t="shared" si="2"/>
        <v>NORMAL</v>
      </c>
    </row>
    <row r="61" spans="1:25" x14ac:dyDescent="0.25">
      <c r="A61" t="s">
        <v>167</v>
      </c>
      <c r="B61">
        <v>0</v>
      </c>
      <c r="C61">
        <v>20</v>
      </c>
      <c r="D61" t="s">
        <v>54</v>
      </c>
      <c r="E61">
        <v>3</v>
      </c>
      <c r="F61">
        <v>0</v>
      </c>
      <c r="G61">
        <v>0</v>
      </c>
      <c r="H61">
        <v>1</v>
      </c>
      <c r="I61" t="s">
        <v>61</v>
      </c>
      <c r="J61">
        <v>0</v>
      </c>
      <c r="K61" t="s">
        <v>62</v>
      </c>
      <c r="L61">
        <v>0</v>
      </c>
      <c r="M61" t="s">
        <v>229</v>
      </c>
      <c r="O61">
        <v>5</v>
      </c>
      <c r="P61">
        <v>1</v>
      </c>
      <c r="R61">
        <v>4</v>
      </c>
      <c r="S61">
        <v>2</v>
      </c>
      <c r="T61">
        <v>1</v>
      </c>
      <c r="V61">
        <v>53</v>
      </c>
      <c r="W61">
        <v>1.62</v>
      </c>
      <c r="X61">
        <f t="shared" si="3"/>
        <v>20.195092211553114</v>
      </c>
      <c r="Y61" t="str">
        <f t="shared" si="2"/>
        <v>NORMAL</v>
      </c>
    </row>
    <row r="62" spans="1:25" x14ac:dyDescent="0.25">
      <c r="A62" t="s">
        <v>168</v>
      </c>
      <c r="B62">
        <v>0</v>
      </c>
      <c r="C62">
        <v>22</v>
      </c>
      <c r="D62" t="s">
        <v>54</v>
      </c>
      <c r="E62">
        <v>3</v>
      </c>
      <c r="F62">
        <v>0</v>
      </c>
      <c r="G62">
        <v>3</v>
      </c>
      <c r="H62">
        <v>1</v>
      </c>
      <c r="I62" t="s">
        <v>61</v>
      </c>
      <c r="J62">
        <v>0</v>
      </c>
      <c r="K62" t="s">
        <v>62</v>
      </c>
      <c r="L62">
        <v>0</v>
      </c>
      <c r="M62" t="s">
        <v>230</v>
      </c>
      <c r="O62">
        <v>2</v>
      </c>
      <c r="P62">
        <v>1</v>
      </c>
      <c r="R62">
        <v>4</v>
      </c>
      <c r="S62">
        <v>1</v>
      </c>
      <c r="T62">
        <v>1</v>
      </c>
      <c r="V62">
        <v>54</v>
      </c>
      <c r="W62">
        <v>1.615</v>
      </c>
      <c r="X62">
        <f t="shared" si="3"/>
        <v>20.703735298910178</v>
      </c>
      <c r="Y62" t="str">
        <f t="shared" si="2"/>
        <v>NORMAL</v>
      </c>
    </row>
    <row r="63" spans="1:25" x14ac:dyDescent="0.25">
      <c r="A63" t="s">
        <v>170</v>
      </c>
      <c r="B63">
        <v>0</v>
      </c>
      <c r="C63">
        <v>20</v>
      </c>
      <c r="D63" t="s">
        <v>54</v>
      </c>
      <c r="E63">
        <v>3</v>
      </c>
      <c r="F63">
        <v>0</v>
      </c>
      <c r="G63">
        <v>0</v>
      </c>
      <c r="H63">
        <v>1</v>
      </c>
      <c r="I63" t="s">
        <v>61</v>
      </c>
      <c r="J63">
        <v>0</v>
      </c>
      <c r="K63" t="s">
        <v>62</v>
      </c>
      <c r="L63">
        <v>1</v>
      </c>
      <c r="M63" t="s">
        <v>68</v>
      </c>
      <c r="O63">
        <v>7</v>
      </c>
      <c r="P63">
        <v>1</v>
      </c>
      <c r="R63">
        <v>0</v>
      </c>
      <c r="S63">
        <v>3</v>
      </c>
      <c r="T63">
        <v>0</v>
      </c>
      <c r="V63">
        <v>59</v>
      </c>
      <c r="W63">
        <v>1.69</v>
      </c>
      <c r="X63">
        <f t="shared" si="3"/>
        <v>20.65754000210077</v>
      </c>
      <c r="Y63" t="str">
        <f t="shared" si="2"/>
        <v>NORMAL</v>
      </c>
    </row>
    <row r="64" spans="1:25" x14ac:dyDescent="0.25">
      <c r="A64" t="s">
        <v>172</v>
      </c>
      <c r="B64">
        <v>1</v>
      </c>
      <c r="C64">
        <v>21</v>
      </c>
      <c r="D64" t="s">
        <v>53</v>
      </c>
      <c r="E64">
        <v>1</v>
      </c>
      <c r="F64">
        <v>0</v>
      </c>
      <c r="G64">
        <v>3</v>
      </c>
      <c r="H64">
        <v>1</v>
      </c>
      <c r="I64" t="s">
        <v>61</v>
      </c>
      <c r="J64">
        <v>0</v>
      </c>
      <c r="K64" t="s">
        <v>62</v>
      </c>
      <c r="L64">
        <v>0</v>
      </c>
      <c r="M64" t="s">
        <v>68</v>
      </c>
      <c r="O64">
        <v>8</v>
      </c>
      <c r="P64">
        <v>1</v>
      </c>
      <c r="R64">
        <v>4</v>
      </c>
      <c r="S64">
        <v>2</v>
      </c>
      <c r="T64">
        <v>1</v>
      </c>
      <c r="V64">
        <v>60</v>
      </c>
      <c r="W64">
        <v>1.6</v>
      </c>
      <c r="X64">
        <f t="shared" si="3"/>
        <v>23.437499999999996</v>
      </c>
      <c r="Y64" t="str">
        <f t="shared" si="2"/>
        <v>NORMAL</v>
      </c>
    </row>
    <row r="65" spans="1:25" x14ac:dyDescent="0.25">
      <c r="A65" t="s">
        <v>174</v>
      </c>
      <c r="B65">
        <v>0</v>
      </c>
      <c r="C65">
        <v>18</v>
      </c>
      <c r="D65" t="s">
        <v>54</v>
      </c>
      <c r="E65">
        <v>3</v>
      </c>
      <c r="F65">
        <v>0</v>
      </c>
      <c r="G65">
        <v>0</v>
      </c>
      <c r="H65">
        <v>1</v>
      </c>
      <c r="I65" t="s">
        <v>61</v>
      </c>
      <c r="J65">
        <v>0</v>
      </c>
      <c r="K65" t="s">
        <v>62</v>
      </c>
      <c r="L65">
        <v>0</v>
      </c>
      <c r="M65" t="s">
        <v>72</v>
      </c>
      <c r="O65">
        <v>5</v>
      </c>
      <c r="P65">
        <v>1</v>
      </c>
      <c r="R65">
        <v>1</v>
      </c>
      <c r="S65">
        <v>2</v>
      </c>
      <c r="T65">
        <v>1</v>
      </c>
      <c r="V65">
        <v>64</v>
      </c>
      <c r="W65">
        <v>1.68</v>
      </c>
      <c r="X65">
        <f t="shared" si="3"/>
        <v>22.67573696145125</v>
      </c>
      <c r="Y65" t="str">
        <f t="shared" si="2"/>
        <v>NORMAL</v>
      </c>
    </row>
    <row r="66" spans="1:25" x14ac:dyDescent="0.25">
      <c r="A66" t="s">
        <v>175</v>
      </c>
      <c r="B66">
        <v>0</v>
      </c>
      <c r="C66">
        <v>22</v>
      </c>
      <c r="D66" t="s">
        <v>54</v>
      </c>
      <c r="E66">
        <v>3</v>
      </c>
      <c r="F66">
        <v>0</v>
      </c>
      <c r="G66">
        <v>0</v>
      </c>
      <c r="H66">
        <v>1</v>
      </c>
      <c r="I66" t="s">
        <v>61</v>
      </c>
      <c r="J66">
        <v>0</v>
      </c>
      <c r="K66" t="s">
        <v>62</v>
      </c>
      <c r="L66">
        <v>0</v>
      </c>
      <c r="M66" t="s">
        <v>72</v>
      </c>
      <c r="O66">
        <v>0</v>
      </c>
      <c r="P66">
        <v>1</v>
      </c>
      <c r="R66">
        <v>1</v>
      </c>
      <c r="S66">
        <v>3</v>
      </c>
      <c r="T66">
        <v>1</v>
      </c>
      <c r="V66">
        <v>62</v>
      </c>
      <c r="W66">
        <v>1.65</v>
      </c>
      <c r="X66">
        <f t="shared" si="3"/>
        <v>22.77318640955005</v>
      </c>
      <c r="Y66" t="str">
        <f t="shared" ref="Y66:Y97" si="4">IF(X66&gt;29.9, "OBESE", IF(X66&gt;24.9, "OVERWEIGHT", IF(X66&gt;18.4, "NORMAL", "UNDERWEIGHT")))</f>
        <v>NORMAL</v>
      </c>
    </row>
    <row r="67" spans="1:25" x14ac:dyDescent="0.25">
      <c r="A67" t="s">
        <v>178</v>
      </c>
      <c r="B67">
        <v>0</v>
      </c>
      <c r="C67">
        <v>20</v>
      </c>
      <c r="D67" t="s">
        <v>54</v>
      </c>
      <c r="E67">
        <v>3</v>
      </c>
      <c r="F67">
        <v>0</v>
      </c>
      <c r="G67">
        <v>0</v>
      </c>
      <c r="H67">
        <v>1</v>
      </c>
      <c r="I67" t="s">
        <v>61</v>
      </c>
      <c r="J67">
        <v>0</v>
      </c>
      <c r="K67" t="s">
        <v>62</v>
      </c>
      <c r="L67">
        <v>0</v>
      </c>
      <c r="M67" t="s">
        <v>68</v>
      </c>
      <c r="O67">
        <v>9</v>
      </c>
      <c r="P67">
        <v>1</v>
      </c>
      <c r="R67">
        <v>0</v>
      </c>
      <c r="S67">
        <v>3</v>
      </c>
      <c r="T67">
        <v>1</v>
      </c>
      <c r="U67">
        <v>59</v>
      </c>
      <c r="V67">
        <v>68</v>
      </c>
      <c r="W67">
        <v>1.68</v>
      </c>
      <c r="X67">
        <f t="shared" ref="X67:X98" si="5">V67/W67^2</f>
        <v>24.092970521541954</v>
      </c>
      <c r="Y67" t="str">
        <f t="shared" si="4"/>
        <v>NORMAL</v>
      </c>
    </row>
    <row r="68" spans="1:25" x14ac:dyDescent="0.25">
      <c r="A68" t="s">
        <v>179</v>
      </c>
      <c r="B68">
        <v>1</v>
      </c>
      <c r="C68">
        <v>25</v>
      </c>
      <c r="D68" t="s">
        <v>54</v>
      </c>
      <c r="E68">
        <v>3</v>
      </c>
      <c r="F68">
        <v>0</v>
      </c>
      <c r="G68">
        <v>0</v>
      </c>
      <c r="H68">
        <v>1</v>
      </c>
      <c r="I68" t="s">
        <v>61</v>
      </c>
      <c r="J68">
        <v>0</v>
      </c>
      <c r="K68" t="s">
        <v>62</v>
      </c>
      <c r="L68">
        <v>0</v>
      </c>
      <c r="M68" t="s">
        <v>206</v>
      </c>
      <c r="O68">
        <v>4</v>
      </c>
      <c r="P68">
        <v>1</v>
      </c>
      <c r="R68">
        <v>1</v>
      </c>
      <c r="S68">
        <v>3</v>
      </c>
      <c r="T68">
        <v>1</v>
      </c>
      <c r="U68">
        <v>48</v>
      </c>
      <c r="V68">
        <v>55</v>
      </c>
      <c r="W68">
        <v>1.67</v>
      </c>
      <c r="X68">
        <f t="shared" si="5"/>
        <v>19.721036967980208</v>
      </c>
      <c r="Y68" t="str">
        <f t="shared" si="4"/>
        <v>NORMAL</v>
      </c>
    </row>
    <row r="69" spans="1:25" x14ac:dyDescent="0.25">
      <c r="A69" t="s">
        <v>180</v>
      </c>
      <c r="B69">
        <v>0</v>
      </c>
      <c r="C69">
        <v>29</v>
      </c>
      <c r="D69" t="s">
        <v>54</v>
      </c>
      <c r="E69">
        <v>3</v>
      </c>
      <c r="F69">
        <v>0</v>
      </c>
      <c r="G69">
        <v>0</v>
      </c>
      <c r="H69">
        <v>1</v>
      </c>
      <c r="I69" t="s">
        <v>58</v>
      </c>
      <c r="J69">
        <v>1</v>
      </c>
      <c r="L69">
        <v>0</v>
      </c>
      <c r="M69" t="s">
        <v>72</v>
      </c>
      <c r="O69">
        <v>8</v>
      </c>
      <c r="P69">
        <v>1</v>
      </c>
      <c r="R69">
        <v>2</v>
      </c>
      <c r="S69">
        <v>3</v>
      </c>
      <c r="T69">
        <v>1</v>
      </c>
      <c r="V69">
        <v>76</v>
      </c>
      <c r="W69">
        <v>1.82</v>
      </c>
      <c r="X69">
        <f t="shared" si="5"/>
        <v>22.944088878154812</v>
      </c>
      <c r="Y69" t="str">
        <f t="shared" si="4"/>
        <v>NORMAL</v>
      </c>
    </row>
    <row r="70" spans="1:25" x14ac:dyDescent="0.25">
      <c r="A70" t="s">
        <v>181</v>
      </c>
      <c r="B70">
        <v>0</v>
      </c>
      <c r="C70">
        <v>33</v>
      </c>
      <c r="D70" t="s">
        <v>53</v>
      </c>
      <c r="E70">
        <v>1</v>
      </c>
      <c r="F70">
        <v>0</v>
      </c>
      <c r="G70">
        <v>0</v>
      </c>
      <c r="H70">
        <v>0</v>
      </c>
      <c r="I70" t="s">
        <v>58</v>
      </c>
      <c r="J70">
        <v>1</v>
      </c>
      <c r="K70" t="s">
        <v>62</v>
      </c>
      <c r="L70">
        <v>0</v>
      </c>
      <c r="M70" t="s">
        <v>206</v>
      </c>
      <c r="O70">
        <v>6</v>
      </c>
      <c r="P70">
        <v>1</v>
      </c>
      <c r="R70">
        <v>6</v>
      </c>
      <c r="S70">
        <v>3</v>
      </c>
      <c r="T70">
        <v>0</v>
      </c>
      <c r="V70">
        <v>70</v>
      </c>
      <c r="W70">
        <v>1.83</v>
      </c>
      <c r="X70">
        <f t="shared" si="5"/>
        <v>20.902385858042937</v>
      </c>
      <c r="Y70" t="str">
        <f t="shared" si="4"/>
        <v>NORMAL</v>
      </c>
    </row>
    <row r="71" spans="1:25" x14ac:dyDescent="0.25">
      <c r="A71" t="s">
        <v>185</v>
      </c>
      <c r="B71">
        <v>1</v>
      </c>
      <c r="C71">
        <v>21</v>
      </c>
      <c r="D71" t="s">
        <v>54</v>
      </c>
      <c r="E71">
        <v>3</v>
      </c>
      <c r="F71">
        <v>0</v>
      </c>
      <c r="G71">
        <v>0</v>
      </c>
      <c r="H71">
        <v>1</v>
      </c>
      <c r="I71" t="s">
        <v>61</v>
      </c>
      <c r="J71">
        <v>0</v>
      </c>
      <c r="K71" t="s">
        <v>62</v>
      </c>
      <c r="L71">
        <v>0</v>
      </c>
      <c r="M71" t="s">
        <v>68</v>
      </c>
      <c r="O71">
        <v>0</v>
      </c>
      <c r="P71">
        <v>1</v>
      </c>
      <c r="R71">
        <v>4</v>
      </c>
      <c r="S71">
        <v>3</v>
      </c>
      <c r="T71">
        <v>1</v>
      </c>
      <c r="V71">
        <v>63</v>
      </c>
      <c r="W71">
        <v>1.8</v>
      </c>
      <c r="X71">
        <f t="shared" si="5"/>
        <v>19.444444444444443</v>
      </c>
      <c r="Y71" t="str">
        <f t="shared" si="4"/>
        <v>NORMAL</v>
      </c>
    </row>
    <row r="72" spans="1:25" x14ac:dyDescent="0.25">
      <c r="A72" t="s">
        <v>186</v>
      </c>
      <c r="B72">
        <v>0</v>
      </c>
      <c r="C72">
        <v>23</v>
      </c>
      <c r="D72" t="s">
        <v>54</v>
      </c>
      <c r="E72">
        <v>3</v>
      </c>
      <c r="F72">
        <v>0</v>
      </c>
      <c r="G72">
        <v>0</v>
      </c>
      <c r="H72">
        <v>1</v>
      </c>
      <c r="I72" t="s">
        <v>61</v>
      </c>
      <c r="J72">
        <v>0</v>
      </c>
      <c r="K72" t="s">
        <v>62</v>
      </c>
      <c r="L72">
        <v>0</v>
      </c>
      <c r="M72" t="s">
        <v>68</v>
      </c>
      <c r="O72">
        <v>6</v>
      </c>
      <c r="P72">
        <v>1</v>
      </c>
      <c r="R72">
        <v>4</v>
      </c>
      <c r="S72">
        <v>3</v>
      </c>
      <c r="T72">
        <v>1</v>
      </c>
      <c r="V72">
        <v>61</v>
      </c>
      <c r="W72">
        <v>1.75</v>
      </c>
      <c r="X72">
        <f t="shared" si="5"/>
        <v>19.918367346938776</v>
      </c>
      <c r="Y72" t="str">
        <f t="shared" si="4"/>
        <v>NORMAL</v>
      </c>
    </row>
    <row r="73" spans="1:25" x14ac:dyDescent="0.25">
      <c r="A73" t="s">
        <v>187</v>
      </c>
      <c r="B73">
        <v>0</v>
      </c>
      <c r="C73">
        <v>21</v>
      </c>
      <c r="D73" t="s">
        <v>54</v>
      </c>
      <c r="E73">
        <v>3</v>
      </c>
      <c r="F73">
        <v>0</v>
      </c>
      <c r="G73">
        <v>0</v>
      </c>
      <c r="H73">
        <v>1</v>
      </c>
      <c r="I73" t="s">
        <v>61</v>
      </c>
      <c r="J73">
        <v>0</v>
      </c>
      <c r="K73" t="s">
        <v>62</v>
      </c>
      <c r="L73">
        <v>0</v>
      </c>
      <c r="M73" t="s">
        <v>68</v>
      </c>
      <c r="O73">
        <v>5</v>
      </c>
      <c r="P73">
        <v>0</v>
      </c>
      <c r="R73">
        <v>4</v>
      </c>
      <c r="S73">
        <v>3</v>
      </c>
      <c r="T73">
        <v>1</v>
      </c>
      <c r="V73">
        <v>57</v>
      </c>
      <c r="W73">
        <v>1.74</v>
      </c>
      <c r="X73">
        <f t="shared" si="5"/>
        <v>18.826793499801823</v>
      </c>
      <c r="Y73" t="str">
        <f t="shared" si="4"/>
        <v>NORMAL</v>
      </c>
    </row>
    <row r="74" spans="1:25" x14ac:dyDescent="0.25">
      <c r="A74" t="s">
        <v>188</v>
      </c>
      <c r="B74">
        <v>0</v>
      </c>
      <c r="C74">
        <v>22</v>
      </c>
      <c r="D74" t="s">
        <v>54</v>
      </c>
      <c r="E74">
        <v>3</v>
      </c>
      <c r="F74">
        <v>1</v>
      </c>
      <c r="G74">
        <v>4</v>
      </c>
      <c r="H74">
        <v>1</v>
      </c>
      <c r="I74" t="s">
        <v>61</v>
      </c>
      <c r="J74">
        <v>0</v>
      </c>
      <c r="K74" t="s">
        <v>62</v>
      </c>
      <c r="L74">
        <v>1</v>
      </c>
      <c r="M74" t="s">
        <v>72</v>
      </c>
      <c r="O74">
        <v>4</v>
      </c>
      <c r="P74">
        <v>1</v>
      </c>
      <c r="R74">
        <v>1</v>
      </c>
      <c r="S74">
        <v>3</v>
      </c>
      <c r="T74">
        <v>0</v>
      </c>
      <c r="V74">
        <v>63</v>
      </c>
      <c r="W74">
        <v>1.71</v>
      </c>
      <c r="X74">
        <f t="shared" si="5"/>
        <v>21.545090797168363</v>
      </c>
      <c r="Y74" t="str">
        <f t="shared" si="4"/>
        <v>NORMAL</v>
      </c>
    </row>
    <row r="75" spans="1:25" x14ac:dyDescent="0.25">
      <c r="A75" t="s">
        <v>189</v>
      </c>
      <c r="B75">
        <v>1</v>
      </c>
      <c r="C75">
        <v>23</v>
      </c>
      <c r="D75" t="s">
        <v>53</v>
      </c>
      <c r="E75">
        <v>1</v>
      </c>
      <c r="F75">
        <v>0</v>
      </c>
      <c r="G75">
        <v>0</v>
      </c>
      <c r="H75">
        <v>1</v>
      </c>
      <c r="I75" t="s">
        <v>58</v>
      </c>
      <c r="J75">
        <v>1</v>
      </c>
      <c r="K75" t="s">
        <v>62</v>
      </c>
      <c r="L75">
        <v>1</v>
      </c>
      <c r="M75" t="s">
        <v>207</v>
      </c>
      <c r="O75">
        <v>2</v>
      </c>
      <c r="P75">
        <v>1</v>
      </c>
      <c r="R75">
        <v>0</v>
      </c>
      <c r="S75">
        <v>2</v>
      </c>
      <c r="T75">
        <v>0</v>
      </c>
      <c r="V75">
        <v>62</v>
      </c>
      <c r="W75">
        <v>1.62</v>
      </c>
      <c r="X75">
        <f t="shared" si="5"/>
        <v>23.624447492760247</v>
      </c>
      <c r="Y75" t="str">
        <f t="shared" si="4"/>
        <v>NORMAL</v>
      </c>
    </row>
    <row r="76" spans="1:25" x14ac:dyDescent="0.25">
      <c r="A76" t="s">
        <v>191</v>
      </c>
      <c r="B76">
        <v>1</v>
      </c>
      <c r="C76">
        <v>18</v>
      </c>
      <c r="D76" t="s">
        <v>54</v>
      </c>
      <c r="E76">
        <v>3</v>
      </c>
      <c r="F76">
        <v>0</v>
      </c>
      <c r="G76">
        <v>0</v>
      </c>
      <c r="H76">
        <v>1</v>
      </c>
      <c r="I76" t="s">
        <v>58</v>
      </c>
      <c r="J76">
        <v>1</v>
      </c>
      <c r="K76" t="s">
        <v>209</v>
      </c>
      <c r="L76">
        <v>0</v>
      </c>
      <c r="M76" t="s">
        <v>68</v>
      </c>
      <c r="O76">
        <v>8</v>
      </c>
      <c r="P76">
        <v>1</v>
      </c>
      <c r="R76">
        <v>4</v>
      </c>
      <c r="S76">
        <v>3</v>
      </c>
      <c r="T76">
        <v>1</v>
      </c>
      <c r="V76">
        <v>65</v>
      </c>
      <c r="W76">
        <v>1.62</v>
      </c>
      <c r="X76">
        <f t="shared" si="5"/>
        <v>24.767565919829291</v>
      </c>
      <c r="Y76" t="str">
        <f t="shared" si="4"/>
        <v>NORMAL</v>
      </c>
    </row>
    <row r="77" spans="1:25" x14ac:dyDescent="0.25">
      <c r="A77" t="s">
        <v>192</v>
      </c>
      <c r="B77">
        <v>0</v>
      </c>
      <c r="C77">
        <v>46</v>
      </c>
      <c r="D77" t="s">
        <v>56</v>
      </c>
      <c r="E77">
        <v>0</v>
      </c>
      <c r="F77">
        <v>0</v>
      </c>
      <c r="G77">
        <v>0</v>
      </c>
      <c r="H77">
        <v>1</v>
      </c>
      <c r="I77" t="s">
        <v>58</v>
      </c>
      <c r="J77">
        <v>1</v>
      </c>
      <c r="K77" t="s">
        <v>62</v>
      </c>
      <c r="L77">
        <v>0</v>
      </c>
      <c r="M77" t="s">
        <v>72</v>
      </c>
      <c r="O77">
        <v>5</v>
      </c>
      <c r="P77">
        <v>0</v>
      </c>
      <c r="R77">
        <v>4</v>
      </c>
      <c r="S77">
        <v>3</v>
      </c>
      <c r="T77">
        <v>0</v>
      </c>
      <c r="V77">
        <v>68</v>
      </c>
      <c r="W77">
        <v>1.7</v>
      </c>
      <c r="X77">
        <f t="shared" si="5"/>
        <v>23.529411764705884</v>
      </c>
      <c r="Y77" t="str">
        <f t="shared" si="4"/>
        <v>NORMAL</v>
      </c>
    </row>
    <row r="78" spans="1:25" x14ac:dyDescent="0.25">
      <c r="A78" t="s">
        <v>195</v>
      </c>
      <c r="B78">
        <v>1</v>
      </c>
      <c r="C78">
        <v>19</v>
      </c>
      <c r="D78" t="s">
        <v>54</v>
      </c>
      <c r="E78">
        <v>3</v>
      </c>
      <c r="F78">
        <v>0</v>
      </c>
      <c r="G78">
        <v>0</v>
      </c>
      <c r="H78">
        <v>1</v>
      </c>
      <c r="I78" t="s">
        <v>61</v>
      </c>
      <c r="J78">
        <v>0</v>
      </c>
      <c r="K78" t="s">
        <v>62</v>
      </c>
      <c r="L78">
        <v>1</v>
      </c>
      <c r="M78" t="s">
        <v>68</v>
      </c>
      <c r="O78">
        <v>0</v>
      </c>
      <c r="P78">
        <v>1</v>
      </c>
      <c r="R78">
        <v>5</v>
      </c>
      <c r="S78">
        <v>2</v>
      </c>
      <c r="T78">
        <v>1</v>
      </c>
      <c r="V78">
        <v>65</v>
      </c>
      <c r="W78">
        <v>1.7</v>
      </c>
      <c r="X78">
        <f t="shared" si="5"/>
        <v>22.491349480968861</v>
      </c>
      <c r="Y78" t="str">
        <f t="shared" si="4"/>
        <v>NORMAL</v>
      </c>
    </row>
    <row r="79" spans="1:25" x14ac:dyDescent="0.25">
      <c r="A79" t="s">
        <v>196</v>
      </c>
      <c r="B79">
        <v>0</v>
      </c>
      <c r="C79">
        <v>26</v>
      </c>
      <c r="D79" t="s">
        <v>54</v>
      </c>
      <c r="E79">
        <v>3</v>
      </c>
      <c r="F79">
        <v>0</v>
      </c>
      <c r="G79">
        <v>0</v>
      </c>
      <c r="H79">
        <v>1</v>
      </c>
      <c r="I79" t="s">
        <v>58</v>
      </c>
      <c r="J79">
        <v>1</v>
      </c>
      <c r="K79" t="s">
        <v>62</v>
      </c>
      <c r="L79">
        <v>0</v>
      </c>
      <c r="M79" t="s">
        <v>68</v>
      </c>
      <c r="O79">
        <v>0</v>
      </c>
      <c r="P79">
        <v>1</v>
      </c>
      <c r="R79">
        <v>5</v>
      </c>
      <c r="S79">
        <v>1</v>
      </c>
      <c r="T79">
        <v>0</v>
      </c>
      <c r="V79">
        <v>80</v>
      </c>
      <c r="W79">
        <v>1.84</v>
      </c>
      <c r="X79">
        <f t="shared" si="5"/>
        <v>23.629489603024574</v>
      </c>
      <c r="Y79" t="str">
        <f t="shared" si="4"/>
        <v>NORMAL</v>
      </c>
    </row>
    <row r="80" spans="1:25" x14ac:dyDescent="0.25">
      <c r="A80" t="s">
        <v>197</v>
      </c>
      <c r="B80">
        <v>1</v>
      </c>
      <c r="C80">
        <v>22</v>
      </c>
      <c r="D80" t="s">
        <v>54</v>
      </c>
      <c r="E80">
        <v>3</v>
      </c>
      <c r="F80">
        <v>0</v>
      </c>
      <c r="G80">
        <v>0</v>
      </c>
      <c r="H80">
        <v>1</v>
      </c>
      <c r="I80" t="s">
        <v>61</v>
      </c>
      <c r="J80">
        <v>0</v>
      </c>
      <c r="K80" t="s">
        <v>62</v>
      </c>
      <c r="L80">
        <v>0</v>
      </c>
      <c r="M80" t="s">
        <v>72</v>
      </c>
      <c r="O80">
        <v>7</v>
      </c>
      <c r="P80">
        <v>1</v>
      </c>
      <c r="R80">
        <v>2</v>
      </c>
      <c r="S80">
        <v>3</v>
      </c>
      <c r="T80">
        <v>1</v>
      </c>
      <c r="U80">
        <v>50</v>
      </c>
      <c r="V80">
        <v>50</v>
      </c>
      <c r="W80">
        <v>1.54</v>
      </c>
      <c r="X80">
        <f t="shared" si="5"/>
        <v>21.0828132906055</v>
      </c>
      <c r="Y80" t="str">
        <f t="shared" si="4"/>
        <v>NORMAL</v>
      </c>
    </row>
    <row r="81" spans="1:25" x14ac:dyDescent="0.25">
      <c r="A81" t="s">
        <v>198</v>
      </c>
      <c r="B81">
        <v>0</v>
      </c>
      <c r="C81">
        <v>25</v>
      </c>
      <c r="D81" t="s">
        <v>54</v>
      </c>
      <c r="E81">
        <v>3</v>
      </c>
      <c r="F81">
        <v>0</v>
      </c>
      <c r="G81">
        <v>0</v>
      </c>
      <c r="H81">
        <v>1</v>
      </c>
      <c r="I81" t="s">
        <v>61</v>
      </c>
      <c r="J81">
        <v>0</v>
      </c>
      <c r="K81" t="s">
        <v>62</v>
      </c>
      <c r="L81">
        <v>0</v>
      </c>
      <c r="M81" t="s">
        <v>68</v>
      </c>
      <c r="O81">
        <v>0</v>
      </c>
      <c r="P81">
        <v>1</v>
      </c>
      <c r="R81">
        <v>4</v>
      </c>
      <c r="S81">
        <v>3</v>
      </c>
      <c r="T81">
        <v>1</v>
      </c>
      <c r="V81">
        <v>62</v>
      </c>
      <c r="W81">
        <v>1.67</v>
      </c>
      <c r="X81">
        <f t="shared" si="5"/>
        <v>22.230987127541326</v>
      </c>
      <c r="Y81" t="str">
        <f t="shared" si="4"/>
        <v>NORMAL</v>
      </c>
    </row>
    <row r="82" spans="1:25" x14ac:dyDescent="0.25">
      <c r="A82" t="s">
        <v>201</v>
      </c>
      <c r="C82">
        <v>24</v>
      </c>
      <c r="D82" t="s">
        <v>54</v>
      </c>
      <c r="E82">
        <v>3</v>
      </c>
      <c r="F82">
        <v>0</v>
      </c>
      <c r="G82">
        <v>3</v>
      </c>
      <c r="H82">
        <v>1</v>
      </c>
      <c r="I82" t="s">
        <v>61</v>
      </c>
      <c r="J82">
        <v>0</v>
      </c>
      <c r="K82" t="s">
        <v>62</v>
      </c>
      <c r="L82">
        <v>0</v>
      </c>
      <c r="M82" t="s">
        <v>210</v>
      </c>
      <c r="O82">
        <v>6</v>
      </c>
      <c r="P82">
        <v>1</v>
      </c>
      <c r="R82">
        <v>4</v>
      </c>
      <c r="S82">
        <v>3</v>
      </c>
      <c r="T82">
        <v>1</v>
      </c>
      <c r="V82">
        <v>78</v>
      </c>
      <c r="W82">
        <v>1.79</v>
      </c>
      <c r="X82">
        <f t="shared" si="5"/>
        <v>24.343809494085704</v>
      </c>
      <c r="Y82" t="str">
        <f t="shared" si="4"/>
        <v>NORMAL</v>
      </c>
    </row>
    <row r="83" spans="1:25" x14ac:dyDescent="0.25">
      <c r="A83" t="s">
        <v>27</v>
      </c>
      <c r="B83">
        <v>1</v>
      </c>
      <c r="C83">
        <v>51</v>
      </c>
      <c r="D83" t="s">
        <v>57</v>
      </c>
      <c r="E83">
        <v>3</v>
      </c>
      <c r="F83">
        <v>0</v>
      </c>
      <c r="G83">
        <v>0</v>
      </c>
      <c r="H83">
        <v>0</v>
      </c>
      <c r="I83" t="s">
        <v>61</v>
      </c>
      <c r="J83">
        <v>0</v>
      </c>
      <c r="K83" t="s">
        <v>62</v>
      </c>
      <c r="L83">
        <v>1</v>
      </c>
      <c r="M83" t="s">
        <v>68</v>
      </c>
      <c r="O83">
        <v>0</v>
      </c>
      <c r="P83">
        <v>1</v>
      </c>
      <c r="R83">
        <v>0</v>
      </c>
      <c r="S83">
        <v>3</v>
      </c>
      <c r="T83">
        <v>0</v>
      </c>
      <c r="V83">
        <v>80</v>
      </c>
      <c r="W83">
        <v>1.58</v>
      </c>
      <c r="X83">
        <f t="shared" si="5"/>
        <v>32.046146450889275</v>
      </c>
      <c r="Y83" t="str">
        <f t="shared" si="4"/>
        <v>OBESE</v>
      </c>
    </row>
    <row r="84" spans="1:25" x14ac:dyDescent="0.25">
      <c r="A84" t="s">
        <v>28</v>
      </c>
      <c r="B84">
        <v>1</v>
      </c>
      <c r="C84">
        <v>31</v>
      </c>
      <c r="D84" t="s">
        <v>54</v>
      </c>
      <c r="E84">
        <v>3</v>
      </c>
      <c r="F84">
        <v>0</v>
      </c>
      <c r="G84">
        <v>0</v>
      </c>
      <c r="H84">
        <v>0</v>
      </c>
      <c r="I84" t="s">
        <v>61</v>
      </c>
      <c r="J84">
        <v>0</v>
      </c>
      <c r="K84" t="s">
        <v>62</v>
      </c>
      <c r="L84">
        <v>1</v>
      </c>
      <c r="M84" t="s">
        <v>68</v>
      </c>
      <c r="O84">
        <v>0</v>
      </c>
      <c r="P84">
        <v>1</v>
      </c>
      <c r="R84">
        <v>4</v>
      </c>
      <c r="S84">
        <v>1</v>
      </c>
      <c r="T84">
        <v>1</v>
      </c>
      <c r="V84">
        <v>79</v>
      </c>
      <c r="W84">
        <v>1.62</v>
      </c>
      <c r="X84">
        <f t="shared" si="5"/>
        <v>30.102118579484827</v>
      </c>
      <c r="Y84" t="str">
        <f t="shared" si="4"/>
        <v>OBESE</v>
      </c>
    </row>
    <row r="85" spans="1:25" x14ac:dyDescent="0.25">
      <c r="A85" t="s">
        <v>34</v>
      </c>
      <c r="B85">
        <v>1</v>
      </c>
      <c r="C85">
        <v>42</v>
      </c>
      <c r="D85" t="s">
        <v>56</v>
      </c>
      <c r="F85">
        <v>0</v>
      </c>
      <c r="G85">
        <v>0</v>
      </c>
      <c r="H85">
        <v>0</v>
      </c>
      <c r="I85" t="s">
        <v>58</v>
      </c>
      <c r="J85">
        <v>1</v>
      </c>
      <c r="K85" t="s">
        <v>62</v>
      </c>
      <c r="L85">
        <v>0</v>
      </c>
      <c r="M85" t="s">
        <v>72</v>
      </c>
      <c r="O85">
        <v>0</v>
      </c>
      <c r="P85">
        <v>1</v>
      </c>
      <c r="R85">
        <v>3</v>
      </c>
      <c r="S85">
        <v>3</v>
      </c>
      <c r="T85">
        <v>1</v>
      </c>
      <c r="V85">
        <v>80</v>
      </c>
      <c r="W85">
        <v>1.63</v>
      </c>
      <c r="X85">
        <f t="shared" si="5"/>
        <v>30.110278896458279</v>
      </c>
      <c r="Y85" t="str">
        <f t="shared" si="4"/>
        <v>OBESE</v>
      </c>
    </row>
    <row r="86" spans="1:25" x14ac:dyDescent="0.25">
      <c r="A86" t="s">
        <v>79</v>
      </c>
      <c r="B86">
        <v>1</v>
      </c>
      <c r="C86">
        <v>68</v>
      </c>
      <c r="D86" t="s">
        <v>56</v>
      </c>
      <c r="E86">
        <v>0</v>
      </c>
      <c r="F86">
        <v>0</v>
      </c>
      <c r="G86">
        <v>0</v>
      </c>
      <c r="H86">
        <v>3</v>
      </c>
      <c r="I86" t="s">
        <v>64</v>
      </c>
      <c r="J86">
        <v>0</v>
      </c>
      <c r="K86" t="s">
        <v>62</v>
      </c>
      <c r="L86">
        <v>0</v>
      </c>
      <c r="M86" t="s">
        <v>68</v>
      </c>
      <c r="O86">
        <v>0</v>
      </c>
      <c r="P86">
        <v>1</v>
      </c>
      <c r="R86">
        <v>4</v>
      </c>
      <c r="S86">
        <v>1</v>
      </c>
      <c r="T86">
        <v>0</v>
      </c>
      <c r="V86">
        <v>74</v>
      </c>
      <c r="W86">
        <v>1.53</v>
      </c>
      <c r="X86">
        <f t="shared" si="5"/>
        <v>31.611773249604852</v>
      </c>
      <c r="Y86" t="str">
        <f t="shared" si="4"/>
        <v>OBESE</v>
      </c>
    </row>
    <row r="87" spans="1:25" x14ac:dyDescent="0.25">
      <c r="A87" t="s">
        <v>86</v>
      </c>
      <c r="B87">
        <v>1</v>
      </c>
      <c r="C87">
        <v>35</v>
      </c>
      <c r="D87" t="s">
        <v>53</v>
      </c>
      <c r="E87">
        <v>1</v>
      </c>
      <c r="F87">
        <v>0</v>
      </c>
      <c r="G87">
        <v>0</v>
      </c>
      <c r="H87">
        <v>0</v>
      </c>
      <c r="I87" t="s">
        <v>58</v>
      </c>
      <c r="J87">
        <v>1</v>
      </c>
      <c r="K87" t="s">
        <v>62</v>
      </c>
      <c r="L87">
        <v>0</v>
      </c>
      <c r="M87" t="s">
        <v>68</v>
      </c>
      <c r="O87">
        <v>5</v>
      </c>
      <c r="P87">
        <v>1</v>
      </c>
      <c r="R87">
        <v>1</v>
      </c>
      <c r="S87">
        <v>1</v>
      </c>
      <c r="T87">
        <v>0</v>
      </c>
      <c r="V87">
        <v>74</v>
      </c>
      <c r="W87">
        <v>1.57</v>
      </c>
      <c r="X87">
        <f t="shared" si="5"/>
        <v>30.021501886486266</v>
      </c>
      <c r="Y87" t="str">
        <f t="shared" si="4"/>
        <v>OBESE</v>
      </c>
    </row>
    <row r="88" spans="1:25" x14ac:dyDescent="0.25">
      <c r="A88" t="s">
        <v>89</v>
      </c>
      <c r="B88">
        <v>1</v>
      </c>
      <c r="C88">
        <v>29</v>
      </c>
      <c r="D88" t="s">
        <v>56</v>
      </c>
      <c r="E88">
        <v>0</v>
      </c>
      <c r="F88">
        <v>0</v>
      </c>
      <c r="G88">
        <v>0</v>
      </c>
      <c r="H88">
        <v>1</v>
      </c>
      <c r="I88" t="s">
        <v>58</v>
      </c>
      <c r="J88">
        <v>1</v>
      </c>
      <c r="K88" t="s">
        <v>62</v>
      </c>
      <c r="L88">
        <v>1</v>
      </c>
      <c r="M88" t="s">
        <v>68</v>
      </c>
      <c r="O88">
        <v>5</v>
      </c>
      <c r="P88">
        <v>1</v>
      </c>
      <c r="R88">
        <v>3</v>
      </c>
      <c r="S88">
        <v>2</v>
      </c>
      <c r="T88">
        <v>0</v>
      </c>
      <c r="V88">
        <v>73</v>
      </c>
      <c r="W88">
        <v>1.52</v>
      </c>
      <c r="X88">
        <f t="shared" si="5"/>
        <v>31.596260387811633</v>
      </c>
      <c r="Y88" t="str">
        <f t="shared" si="4"/>
        <v>OBESE</v>
      </c>
    </row>
    <row r="89" spans="1:25" x14ac:dyDescent="0.25">
      <c r="A89" t="s">
        <v>102</v>
      </c>
      <c r="B89">
        <v>1</v>
      </c>
      <c r="C89">
        <v>23</v>
      </c>
      <c r="D89" t="s">
        <v>54</v>
      </c>
      <c r="E89">
        <v>3</v>
      </c>
      <c r="F89">
        <v>1</v>
      </c>
      <c r="G89">
        <v>3</v>
      </c>
      <c r="H89">
        <v>1</v>
      </c>
      <c r="I89" t="s">
        <v>61</v>
      </c>
      <c r="J89">
        <v>0</v>
      </c>
      <c r="K89" t="s">
        <v>62</v>
      </c>
      <c r="L89">
        <v>0</v>
      </c>
      <c r="M89" t="s">
        <v>69</v>
      </c>
      <c r="O89">
        <v>8</v>
      </c>
      <c r="P89">
        <v>0</v>
      </c>
      <c r="R89">
        <v>4</v>
      </c>
      <c r="S89">
        <v>1</v>
      </c>
      <c r="T89">
        <v>1</v>
      </c>
      <c r="V89">
        <v>97</v>
      </c>
      <c r="W89">
        <v>1.65</v>
      </c>
      <c r="X89">
        <f t="shared" si="5"/>
        <v>35.629017447199267</v>
      </c>
      <c r="Y89" t="str">
        <f t="shared" si="4"/>
        <v>OBESE</v>
      </c>
    </row>
    <row r="90" spans="1:25" x14ac:dyDescent="0.25">
      <c r="A90" t="s">
        <v>103</v>
      </c>
      <c r="B90">
        <v>1</v>
      </c>
      <c r="C90">
        <v>20</v>
      </c>
      <c r="D90" t="s">
        <v>54</v>
      </c>
      <c r="E90">
        <v>3</v>
      </c>
      <c r="F90">
        <v>0</v>
      </c>
      <c r="G90">
        <v>1</v>
      </c>
      <c r="H90">
        <v>1</v>
      </c>
      <c r="I90" t="s">
        <v>64</v>
      </c>
      <c r="J90">
        <v>0</v>
      </c>
      <c r="K90" t="s">
        <v>62</v>
      </c>
      <c r="L90">
        <v>0</v>
      </c>
      <c r="M90" t="s">
        <v>111</v>
      </c>
      <c r="O90">
        <v>4</v>
      </c>
      <c r="P90">
        <v>1</v>
      </c>
      <c r="R90">
        <v>3</v>
      </c>
      <c r="S90">
        <v>1</v>
      </c>
      <c r="T90">
        <v>1</v>
      </c>
      <c r="V90">
        <v>112</v>
      </c>
      <c r="W90">
        <v>1.68</v>
      </c>
      <c r="X90">
        <f t="shared" si="5"/>
        <v>39.682539682539691</v>
      </c>
      <c r="Y90" t="str">
        <f t="shared" si="4"/>
        <v>OBESE</v>
      </c>
    </row>
    <row r="91" spans="1:25" x14ac:dyDescent="0.25">
      <c r="A91" t="s">
        <v>107</v>
      </c>
      <c r="B91">
        <v>0</v>
      </c>
      <c r="C91">
        <v>21</v>
      </c>
      <c r="D91" t="s">
        <v>54</v>
      </c>
      <c r="E91">
        <v>3</v>
      </c>
      <c r="F91">
        <v>0</v>
      </c>
      <c r="G91">
        <v>1</v>
      </c>
      <c r="H91">
        <v>1</v>
      </c>
      <c r="I91" t="s">
        <v>61</v>
      </c>
      <c r="J91">
        <v>0</v>
      </c>
      <c r="K91" t="s">
        <v>62</v>
      </c>
      <c r="M91" t="s">
        <v>69</v>
      </c>
      <c r="O91">
        <v>0</v>
      </c>
      <c r="P91">
        <v>1</v>
      </c>
      <c r="R91">
        <v>3</v>
      </c>
      <c r="S91">
        <v>1</v>
      </c>
      <c r="T91">
        <v>1</v>
      </c>
      <c r="V91">
        <v>75</v>
      </c>
      <c r="W91">
        <v>1.5</v>
      </c>
      <c r="X91">
        <f t="shared" si="5"/>
        <v>33.333333333333336</v>
      </c>
      <c r="Y91" t="str">
        <f t="shared" si="4"/>
        <v>OBESE</v>
      </c>
    </row>
    <row r="92" spans="1:25" x14ac:dyDescent="0.25">
      <c r="A92" t="s">
        <v>125</v>
      </c>
      <c r="B92">
        <v>0</v>
      </c>
      <c r="C92">
        <v>23</v>
      </c>
      <c r="D92" t="s">
        <v>53</v>
      </c>
      <c r="E92">
        <v>1</v>
      </c>
      <c r="G92">
        <v>0</v>
      </c>
      <c r="H92">
        <v>3</v>
      </c>
      <c r="I92" t="s">
        <v>61</v>
      </c>
      <c r="J92">
        <v>0</v>
      </c>
      <c r="K92" t="s">
        <v>62</v>
      </c>
      <c r="L92">
        <v>1</v>
      </c>
      <c r="M92" t="s">
        <v>211</v>
      </c>
      <c r="O92">
        <v>9</v>
      </c>
      <c r="P92">
        <v>1</v>
      </c>
      <c r="R92">
        <v>4</v>
      </c>
      <c r="S92">
        <v>0</v>
      </c>
      <c r="T92">
        <v>1</v>
      </c>
      <c r="V92">
        <v>90</v>
      </c>
      <c r="W92">
        <v>1.72</v>
      </c>
      <c r="X92">
        <f t="shared" si="5"/>
        <v>30.421849648458629</v>
      </c>
      <c r="Y92" t="str">
        <f t="shared" si="4"/>
        <v>OBESE</v>
      </c>
    </row>
    <row r="93" spans="1:25" x14ac:dyDescent="0.25">
      <c r="A93" t="s">
        <v>128</v>
      </c>
      <c r="B93">
        <v>1</v>
      </c>
      <c r="C93">
        <v>24</v>
      </c>
      <c r="D93" t="s">
        <v>56</v>
      </c>
      <c r="E93">
        <v>0</v>
      </c>
      <c r="F93">
        <v>0</v>
      </c>
      <c r="G93">
        <v>0</v>
      </c>
      <c r="H93">
        <v>0</v>
      </c>
      <c r="I93" t="s">
        <v>58</v>
      </c>
      <c r="J93">
        <v>1</v>
      </c>
      <c r="K93" t="s">
        <v>63</v>
      </c>
      <c r="L93">
        <v>0</v>
      </c>
      <c r="M93" t="s">
        <v>71</v>
      </c>
      <c r="O93">
        <v>6</v>
      </c>
      <c r="P93">
        <v>1</v>
      </c>
      <c r="R93">
        <v>2</v>
      </c>
      <c r="S93">
        <v>3</v>
      </c>
      <c r="T93">
        <v>1</v>
      </c>
      <c r="V93">
        <v>77</v>
      </c>
      <c r="W93">
        <v>1.56</v>
      </c>
      <c r="X93">
        <f t="shared" si="5"/>
        <v>31.640368178829714</v>
      </c>
      <c r="Y93" t="str">
        <f t="shared" si="4"/>
        <v>OBESE</v>
      </c>
    </row>
    <row r="94" spans="1:25" x14ac:dyDescent="0.25">
      <c r="A94" t="s">
        <v>136</v>
      </c>
      <c r="B94">
        <v>1</v>
      </c>
      <c r="C94">
        <v>30</v>
      </c>
      <c r="D94" t="s">
        <v>57</v>
      </c>
      <c r="E94">
        <v>0</v>
      </c>
      <c r="F94">
        <v>0</v>
      </c>
      <c r="G94">
        <v>3</v>
      </c>
      <c r="H94">
        <v>0</v>
      </c>
      <c r="I94" t="s">
        <v>58</v>
      </c>
      <c r="J94">
        <v>1</v>
      </c>
      <c r="K94" t="s">
        <v>63</v>
      </c>
      <c r="L94">
        <v>0</v>
      </c>
      <c r="M94" t="s">
        <v>68</v>
      </c>
      <c r="O94">
        <v>2</v>
      </c>
      <c r="P94">
        <v>1</v>
      </c>
      <c r="R94">
        <v>3</v>
      </c>
      <c r="S94">
        <v>1</v>
      </c>
      <c r="T94">
        <v>1</v>
      </c>
      <c r="V94">
        <v>96</v>
      </c>
      <c r="W94">
        <v>1.7</v>
      </c>
      <c r="X94">
        <f t="shared" si="5"/>
        <v>33.21799307958478</v>
      </c>
      <c r="Y94" t="str">
        <f t="shared" si="4"/>
        <v>OBESE</v>
      </c>
    </row>
    <row r="95" spans="1:25" x14ac:dyDescent="0.25">
      <c r="A95" t="s">
        <v>152</v>
      </c>
      <c r="B95">
        <v>1</v>
      </c>
      <c r="C95">
        <v>67</v>
      </c>
      <c r="D95" t="s">
        <v>53</v>
      </c>
      <c r="E95">
        <v>1</v>
      </c>
      <c r="F95">
        <v>0</v>
      </c>
      <c r="G95">
        <v>0</v>
      </c>
      <c r="H95">
        <v>2</v>
      </c>
      <c r="I95" t="s">
        <v>64</v>
      </c>
      <c r="J95">
        <v>0</v>
      </c>
      <c r="K95" t="s">
        <v>62</v>
      </c>
      <c r="L95">
        <v>1</v>
      </c>
      <c r="M95" t="s">
        <v>68</v>
      </c>
      <c r="O95">
        <v>4</v>
      </c>
      <c r="P95">
        <v>0</v>
      </c>
      <c r="Q95" t="s">
        <v>222</v>
      </c>
      <c r="R95">
        <v>4</v>
      </c>
      <c r="S95">
        <v>1</v>
      </c>
      <c r="T95">
        <v>1</v>
      </c>
      <c r="V95">
        <v>136</v>
      </c>
      <c r="W95">
        <v>1.67</v>
      </c>
      <c r="X95">
        <f t="shared" si="5"/>
        <v>48.764745957187422</v>
      </c>
      <c r="Y95" t="str">
        <f t="shared" si="4"/>
        <v>OBESE</v>
      </c>
    </row>
    <row r="96" spans="1:25" x14ac:dyDescent="0.25">
      <c r="A96" t="s">
        <v>182</v>
      </c>
      <c r="C96">
        <v>39</v>
      </c>
      <c r="D96" t="s">
        <v>53</v>
      </c>
      <c r="E96">
        <v>1</v>
      </c>
      <c r="F96">
        <v>0</v>
      </c>
      <c r="G96">
        <v>0</v>
      </c>
      <c r="H96">
        <v>0</v>
      </c>
      <c r="I96" t="s">
        <v>58</v>
      </c>
      <c r="J96">
        <v>1</v>
      </c>
      <c r="K96" t="s">
        <v>112</v>
      </c>
      <c r="L96">
        <v>0</v>
      </c>
      <c r="M96" t="s">
        <v>111</v>
      </c>
      <c r="O96">
        <v>0</v>
      </c>
      <c r="P96">
        <v>1</v>
      </c>
      <c r="R96">
        <v>4</v>
      </c>
      <c r="S96">
        <v>1</v>
      </c>
      <c r="T96">
        <v>1</v>
      </c>
      <c r="V96">
        <v>96</v>
      </c>
      <c r="W96">
        <v>1.63</v>
      </c>
      <c r="X96">
        <f t="shared" si="5"/>
        <v>36.132334675749938</v>
      </c>
      <c r="Y96" t="str">
        <f t="shared" si="4"/>
        <v>OBESE</v>
      </c>
    </row>
    <row r="97" spans="1:25" x14ac:dyDescent="0.25">
      <c r="A97" t="s">
        <v>184</v>
      </c>
      <c r="B97">
        <v>1</v>
      </c>
      <c r="C97">
        <v>19</v>
      </c>
      <c r="D97" t="s">
        <v>54</v>
      </c>
      <c r="E97">
        <v>3</v>
      </c>
      <c r="F97">
        <v>0</v>
      </c>
      <c r="G97">
        <v>3</v>
      </c>
      <c r="H97">
        <v>1</v>
      </c>
      <c r="I97" t="s">
        <v>61</v>
      </c>
      <c r="J97">
        <v>0</v>
      </c>
      <c r="K97" t="s">
        <v>62</v>
      </c>
      <c r="L97">
        <v>1</v>
      </c>
      <c r="M97" t="s">
        <v>68</v>
      </c>
      <c r="O97">
        <v>7</v>
      </c>
      <c r="P97">
        <v>1</v>
      </c>
      <c r="R97">
        <v>0</v>
      </c>
      <c r="S97">
        <v>3</v>
      </c>
      <c r="T97">
        <v>0</v>
      </c>
      <c r="V97">
        <v>91</v>
      </c>
      <c r="W97">
        <v>1.7</v>
      </c>
      <c r="X97">
        <f t="shared" si="5"/>
        <v>31.487889273356405</v>
      </c>
      <c r="Y97" t="str">
        <f t="shared" si="4"/>
        <v>OBESE</v>
      </c>
    </row>
    <row r="98" spans="1:25" x14ac:dyDescent="0.25">
      <c r="A98" t="s">
        <v>193</v>
      </c>
      <c r="B98">
        <v>0</v>
      </c>
      <c r="C98">
        <v>50</v>
      </c>
      <c r="D98" t="s">
        <v>56</v>
      </c>
      <c r="E98">
        <v>0</v>
      </c>
      <c r="F98">
        <v>0</v>
      </c>
      <c r="G98">
        <v>0</v>
      </c>
      <c r="H98">
        <v>0</v>
      </c>
      <c r="I98" t="s">
        <v>58</v>
      </c>
      <c r="J98">
        <v>1</v>
      </c>
      <c r="K98" t="s">
        <v>62</v>
      </c>
      <c r="L98">
        <v>1</v>
      </c>
      <c r="M98" t="s">
        <v>62</v>
      </c>
      <c r="O98">
        <v>7</v>
      </c>
      <c r="P98">
        <v>1</v>
      </c>
      <c r="R98">
        <v>5</v>
      </c>
      <c r="S98">
        <v>3</v>
      </c>
      <c r="T98">
        <v>0</v>
      </c>
      <c r="V98">
        <v>89</v>
      </c>
      <c r="W98">
        <v>1.71</v>
      </c>
      <c r="X98">
        <f t="shared" si="5"/>
        <v>30.436715570602924</v>
      </c>
      <c r="Y98" t="str">
        <f t="shared" ref="Y98:Y129" si="6">IF(X98&gt;29.9, "OBESE", IF(X98&gt;24.9, "OVERWEIGHT", IF(X98&gt;18.4, "NORMAL", "UNDERWEIGHT")))</f>
        <v>OBESE</v>
      </c>
    </row>
    <row r="99" spans="1:25" x14ac:dyDescent="0.25">
      <c r="A99" t="s">
        <v>194</v>
      </c>
      <c r="B99">
        <v>1</v>
      </c>
      <c r="C99">
        <v>26</v>
      </c>
      <c r="D99" t="s">
        <v>56</v>
      </c>
      <c r="E99">
        <v>0</v>
      </c>
      <c r="F99">
        <v>0</v>
      </c>
      <c r="G99">
        <v>0</v>
      </c>
      <c r="H99">
        <v>1</v>
      </c>
      <c r="I99" t="s">
        <v>58</v>
      </c>
      <c r="J99">
        <v>1</v>
      </c>
      <c r="K99" t="s">
        <v>63</v>
      </c>
      <c r="L99">
        <v>0</v>
      </c>
      <c r="M99" t="s">
        <v>72</v>
      </c>
      <c r="O99">
        <v>5</v>
      </c>
      <c r="P99">
        <v>1</v>
      </c>
      <c r="R99">
        <v>4</v>
      </c>
      <c r="S99">
        <v>1</v>
      </c>
      <c r="T99">
        <v>0</v>
      </c>
      <c r="V99">
        <v>73</v>
      </c>
      <c r="W99">
        <v>1.55</v>
      </c>
      <c r="X99">
        <f t="shared" ref="X99:X130" si="7">V99/W99^2</f>
        <v>30.38501560874089</v>
      </c>
      <c r="Y99" t="str">
        <f t="shared" si="6"/>
        <v>OBESE</v>
      </c>
    </row>
    <row r="100" spans="1:25" x14ac:dyDescent="0.25">
      <c r="A100" t="s">
        <v>18</v>
      </c>
      <c r="B100">
        <v>1</v>
      </c>
      <c r="C100">
        <v>25</v>
      </c>
      <c r="D100" t="s">
        <v>53</v>
      </c>
      <c r="E100">
        <v>1</v>
      </c>
      <c r="F100">
        <v>0</v>
      </c>
      <c r="G100">
        <v>0</v>
      </c>
      <c r="H100">
        <v>1</v>
      </c>
      <c r="I100" t="s">
        <v>58</v>
      </c>
      <c r="J100">
        <v>1</v>
      </c>
      <c r="K100" t="s">
        <v>59</v>
      </c>
      <c r="L100">
        <v>0</v>
      </c>
      <c r="M100" t="s">
        <v>68</v>
      </c>
      <c r="O100">
        <v>0</v>
      </c>
      <c r="P100">
        <v>1</v>
      </c>
      <c r="R100">
        <v>3</v>
      </c>
      <c r="S100">
        <v>3</v>
      </c>
      <c r="T100">
        <v>1</v>
      </c>
      <c r="V100">
        <v>81</v>
      </c>
      <c r="W100">
        <v>1.7</v>
      </c>
      <c r="X100">
        <f t="shared" si="7"/>
        <v>28.027681660899656</v>
      </c>
      <c r="Y100" t="str">
        <f t="shared" si="6"/>
        <v>OVERWEIGHT</v>
      </c>
    </row>
    <row r="101" spans="1:25" x14ac:dyDescent="0.25">
      <c r="A101" t="s">
        <v>24</v>
      </c>
      <c r="B101">
        <v>1</v>
      </c>
      <c r="C101">
        <v>25</v>
      </c>
      <c r="D101" t="s">
        <v>56</v>
      </c>
      <c r="E101">
        <v>0</v>
      </c>
      <c r="F101">
        <v>1</v>
      </c>
      <c r="G101">
        <v>0</v>
      </c>
      <c r="H101">
        <v>1</v>
      </c>
      <c r="I101" t="s">
        <v>64</v>
      </c>
      <c r="J101">
        <v>0</v>
      </c>
      <c r="K101" t="s">
        <v>67</v>
      </c>
      <c r="L101">
        <v>1</v>
      </c>
      <c r="M101" t="s">
        <v>70</v>
      </c>
      <c r="O101">
        <v>4</v>
      </c>
      <c r="P101">
        <v>1</v>
      </c>
      <c r="R101">
        <v>1</v>
      </c>
      <c r="S101">
        <v>2</v>
      </c>
      <c r="T101">
        <v>0</v>
      </c>
      <c r="V101">
        <v>65</v>
      </c>
      <c r="W101">
        <v>1.55</v>
      </c>
      <c r="X101">
        <f t="shared" si="7"/>
        <v>27.055150884495315</v>
      </c>
      <c r="Y101" t="str">
        <f t="shared" si="6"/>
        <v>OVERWEIGHT</v>
      </c>
    </row>
    <row r="102" spans="1:25" x14ac:dyDescent="0.25">
      <c r="A102" t="s">
        <v>29</v>
      </c>
      <c r="B102">
        <v>1</v>
      </c>
      <c r="C102">
        <v>21</v>
      </c>
      <c r="D102" t="s">
        <v>54</v>
      </c>
      <c r="E102">
        <v>3</v>
      </c>
      <c r="F102">
        <v>1</v>
      </c>
      <c r="G102">
        <v>0</v>
      </c>
      <c r="H102">
        <v>1</v>
      </c>
      <c r="I102" t="s">
        <v>61</v>
      </c>
      <c r="J102">
        <v>0</v>
      </c>
      <c r="K102" t="s">
        <v>62</v>
      </c>
      <c r="L102">
        <v>0</v>
      </c>
      <c r="M102" t="s">
        <v>73</v>
      </c>
      <c r="O102">
        <v>0</v>
      </c>
      <c r="P102">
        <v>1</v>
      </c>
      <c r="R102">
        <v>4</v>
      </c>
      <c r="S102">
        <v>1</v>
      </c>
      <c r="T102">
        <v>1</v>
      </c>
      <c r="V102">
        <v>77</v>
      </c>
      <c r="W102">
        <v>1.61</v>
      </c>
      <c r="X102">
        <f t="shared" si="7"/>
        <v>29.705644072373747</v>
      </c>
      <c r="Y102" t="str">
        <f t="shared" si="6"/>
        <v>OVERWEIGHT</v>
      </c>
    </row>
    <row r="103" spans="1:25" x14ac:dyDescent="0.25">
      <c r="A103" t="s">
        <v>38</v>
      </c>
      <c r="B103">
        <v>0</v>
      </c>
      <c r="C103">
        <v>26</v>
      </c>
      <c r="D103" t="s">
        <v>54</v>
      </c>
      <c r="E103">
        <v>3</v>
      </c>
      <c r="F103">
        <v>0</v>
      </c>
      <c r="G103">
        <v>0</v>
      </c>
      <c r="H103">
        <v>1</v>
      </c>
      <c r="I103" t="s">
        <v>64</v>
      </c>
      <c r="J103">
        <v>0</v>
      </c>
      <c r="K103" t="s">
        <v>62</v>
      </c>
      <c r="M103" t="s">
        <v>75</v>
      </c>
      <c r="O103">
        <v>0</v>
      </c>
      <c r="P103">
        <v>0</v>
      </c>
      <c r="R103">
        <v>3</v>
      </c>
      <c r="S103">
        <v>1</v>
      </c>
      <c r="T103">
        <v>1</v>
      </c>
      <c r="V103">
        <v>89</v>
      </c>
      <c r="W103">
        <v>1.73</v>
      </c>
      <c r="X103">
        <f t="shared" si="7"/>
        <v>29.737044338267232</v>
      </c>
      <c r="Y103" t="str">
        <f t="shared" si="6"/>
        <v>OVERWEIGHT</v>
      </c>
    </row>
    <row r="104" spans="1:25" x14ac:dyDescent="0.25">
      <c r="A104" t="s">
        <v>41</v>
      </c>
      <c r="B104">
        <v>1</v>
      </c>
      <c r="C104">
        <v>29</v>
      </c>
      <c r="D104" t="s">
        <v>56</v>
      </c>
      <c r="E104">
        <v>0</v>
      </c>
      <c r="F104">
        <v>0</v>
      </c>
      <c r="G104">
        <v>0</v>
      </c>
      <c r="H104">
        <v>0</v>
      </c>
      <c r="I104" t="s">
        <v>58</v>
      </c>
      <c r="J104">
        <v>1</v>
      </c>
      <c r="K104" t="s">
        <v>63</v>
      </c>
      <c r="L104">
        <v>0</v>
      </c>
      <c r="M104" t="s">
        <v>68</v>
      </c>
      <c r="O104">
        <v>2</v>
      </c>
      <c r="P104">
        <v>1</v>
      </c>
      <c r="R104">
        <v>1</v>
      </c>
      <c r="S104">
        <v>3</v>
      </c>
      <c r="T104">
        <v>1</v>
      </c>
      <c r="V104">
        <v>64</v>
      </c>
      <c r="W104">
        <v>1.5</v>
      </c>
      <c r="X104">
        <f t="shared" si="7"/>
        <v>28.444444444444443</v>
      </c>
      <c r="Y104" t="str">
        <f t="shared" si="6"/>
        <v>OVERWEIGHT</v>
      </c>
    </row>
    <row r="105" spans="1:25" x14ac:dyDescent="0.25">
      <c r="A105" t="s">
        <v>43</v>
      </c>
      <c r="B105">
        <v>1</v>
      </c>
      <c r="C105">
        <v>32</v>
      </c>
      <c r="D105" t="s">
        <v>56</v>
      </c>
      <c r="E105">
        <v>0</v>
      </c>
      <c r="F105">
        <v>0</v>
      </c>
      <c r="G105">
        <v>0</v>
      </c>
      <c r="H105">
        <v>0</v>
      </c>
      <c r="I105" t="s">
        <v>58</v>
      </c>
      <c r="J105">
        <v>1</v>
      </c>
      <c r="K105" t="s">
        <v>60</v>
      </c>
      <c r="L105">
        <v>0</v>
      </c>
      <c r="M105" t="s">
        <v>68</v>
      </c>
      <c r="O105">
        <v>0</v>
      </c>
      <c r="P105">
        <v>1</v>
      </c>
      <c r="R105">
        <v>0</v>
      </c>
      <c r="S105">
        <v>3</v>
      </c>
      <c r="T105">
        <v>0</v>
      </c>
      <c r="V105">
        <v>69</v>
      </c>
      <c r="W105">
        <v>1.65</v>
      </c>
      <c r="X105">
        <f t="shared" si="7"/>
        <v>25.344352617079892</v>
      </c>
      <c r="Y105" t="str">
        <f t="shared" si="6"/>
        <v>OVERWEIGHT</v>
      </c>
    </row>
    <row r="106" spans="1:25" x14ac:dyDescent="0.25">
      <c r="A106" t="s">
        <v>47</v>
      </c>
      <c r="B106">
        <v>0</v>
      </c>
      <c r="C106">
        <v>42</v>
      </c>
      <c r="D106" t="s">
        <v>54</v>
      </c>
      <c r="E106">
        <v>3</v>
      </c>
      <c r="F106">
        <v>0</v>
      </c>
      <c r="G106">
        <v>0</v>
      </c>
      <c r="H106">
        <v>0</v>
      </c>
      <c r="I106" t="s">
        <v>58</v>
      </c>
      <c r="J106">
        <v>1</v>
      </c>
      <c r="K106" t="s">
        <v>94</v>
      </c>
      <c r="L106">
        <v>1</v>
      </c>
      <c r="M106" t="s">
        <v>68</v>
      </c>
      <c r="O106">
        <v>7</v>
      </c>
      <c r="P106">
        <v>1</v>
      </c>
      <c r="R106">
        <v>0</v>
      </c>
      <c r="S106">
        <v>3</v>
      </c>
      <c r="T106">
        <v>0</v>
      </c>
      <c r="V106">
        <v>85</v>
      </c>
      <c r="W106">
        <v>1.78</v>
      </c>
      <c r="X106">
        <f t="shared" si="7"/>
        <v>26.82742078020452</v>
      </c>
      <c r="Y106" t="str">
        <f t="shared" si="6"/>
        <v>OVERWEIGHT</v>
      </c>
    </row>
    <row r="107" spans="1:25" x14ac:dyDescent="0.25">
      <c r="A107" t="s">
        <v>52</v>
      </c>
      <c r="B107">
        <v>1</v>
      </c>
      <c r="C107">
        <v>24</v>
      </c>
      <c r="D107" t="s">
        <v>54</v>
      </c>
      <c r="E107">
        <v>3</v>
      </c>
      <c r="F107">
        <v>0</v>
      </c>
      <c r="G107">
        <v>0</v>
      </c>
      <c r="I107" t="s">
        <v>61</v>
      </c>
      <c r="J107">
        <v>0</v>
      </c>
      <c r="K107" t="s">
        <v>62</v>
      </c>
      <c r="L107">
        <v>0</v>
      </c>
      <c r="M107" t="s">
        <v>97</v>
      </c>
      <c r="O107">
        <v>0</v>
      </c>
      <c r="P107">
        <v>1</v>
      </c>
      <c r="R107">
        <v>2</v>
      </c>
      <c r="S107">
        <v>3</v>
      </c>
      <c r="T107">
        <v>1</v>
      </c>
      <c r="V107">
        <v>80</v>
      </c>
      <c r="W107">
        <v>1.7</v>
      </c>
      <c r="X107">
        <f t="shared" si="7"/>
        <v>27.681660899653981</v>
      </c>
      <c r="Y107" t="str">
        <f t="shared" si="6"/>
        <v>OVERWEIGHT</v>
      </c>
    </row>
    <row r="108" spans="1:25" x14ac:dyDescent="0.25">
      <c r="A108" t="s">
        <v>76</v>
      </c>
      <c r="B108">
        <v>1</v>
      </c>
      <c r="C108">
        <v>25</v>
      </c>
      <c r="D108" t="s">
        <v>54</v>
      </c>
      <c r="E108">
        <v>3</v>
      </c>
      <c r="F108">
        <v>0</v>
      </c>
      <c r="G108">
        <v>4</v>
      </c>
      <c r="H108">
        <v>0</v>
      </c>
      <c r="I108" t="s">
        <v>61</v>
      </c>
      <c r="J108">
        <v>0</v>
      </c>
      <c r="K108" t="s">
        <v>62</v>
      </c>
      <c r="M108" t="s">
        <v>71</v>
      </c>
      <c r="O108">
        <v>0</v>
      </c>
      <c r="P108">
        <v>1</v>
      </c>
      <c r="R108">
        <v>2</v>
      </c>
      <c r="T108">
        <v>1</v>
      </c>
      <c r="V108">
        <v>77</v>
      </c>
      <c r="W108">
        <v>1.69</v>
      </c>
      <c r="X108">
        <f t="shared" si="7"/>
        <v>26.959840341724732</v>
      </c>
      <c r="Y108" t="str">
        <f t="shared" si="6"/>
        <v>OVERWEIGHT</v>
      </c>
    </row>
    <row r="109" spans="1:25" x14ac:dyDescent="0.25">
      <c r="A109" t="s">
        <v>81</v>
      </c>
      <c r="B109">
        <v>1</v>
      </c>
      <c r="C109">
        <v>20</v>
      </c>
      <c r="D109" t="s">
        <v>54</v>
      </c>
      <c r="E109">
        <v>3</v>
      </c>
      <c r="F109">
        <v>0</v>
      </c>
      <c r="G109">
        <v>0</v>
      </c>
      <c r="H109">
        <v>1</v>
      </c>
      <c r="I109" t="s">
        <v>61</v>
      </c>
      <c r="J109">
        <v>0</v>
      </c>
      <c r="K109" t="s">
        <v>62</v>
      </c>
      <c r="L109">
        <v>0</v>
      </c>
      <c r="M109" t="s">
        <v>99</v>
      </c>
      <c r="O109">
        <v>9</v>
      </c>
      <c r="P109">
        <v>1</v>
      </c>
      <c r="R109">
        <v>1</v>
      </c>
      <c r="S109">
        <v>1</v>
      </c>
      <c r="T109">
        <v>0</v>
      </c>
      <c r="V109">
        <v>60</v>
      </c>
      <c r="W109">
        <v>1.5</v>
      </c>
      <c r="X109">
        <f t="shared" si="7"/>
        <v>26.666666666666668</v>
      </c>
      <c r="Y109" t="str">
        <f t="shared" si="6"/>
        <v>OVERWEIGHT</v>
      </c>
    </row>
    <row r="110" spans="1:25" x14ac:dyDescent="0.25">
      <c r="A110" t="s">
        <v>83</v>
      </c>
      <c r="B110">
        <v>0</v>
      </c>
      <c r="C110">
        <v>27</v>
      </c>
      <c r="D110" t="s">
        <v>54</v>
      </c>
      <c r="E110">
        <v>3</v>
      </c>
      <c r="F110">
        <v>0</v>
      </c>
      <c r="G110">
        <v>0</v>
      </c>
      <c r="H110">
        <v>1</v>
      </c>
      <c r="I110" t="s">
        <v>58</v>
      </c>
      <c r="J110">
        <v>1</v>
      </c>
      <c r="K110" t="s">
        <v>62</v>
      </c>
      <c r="L110">
        <v>0</v>
      </c>
      <c r="M110" t="s">
        <v>68</v>
      </c>
      <c r="O110">
        <v>5</v>
      </c>
      <c r="P110">
        <v>1</v>
      </c>
      <c r="R110">
        <v>4</v>
      </c>
      <c r="S110">
        <v>2</v>
      </c>
      <c r="T110">
        <v>1</v>
      </c>
      <c r="V110">
        <v>58</v>
      </c>
      <c r="W110">
        <v>1.5</v>
      </c>
      <c r="X110">
        <f t="shared" si="7"/>
        <v>25.777777777777779</v>
      </c>
      <c r="Y110" t="str">
        <f t="shared" si="6"/>
        <v>OVERWEIGHT</v>
      </c>
    </row>
    <row r="111" spans="1:25" x14ac:dyDescent="0.25">
      <c r="A111" t="s">
        <v>85</v>
      </c>
      <c r="B111">
        <v>0</v>
      </c>
      <c r="C111">
        <v>23</v>
      </c>
      <c r="D111" t="s">
        <v>54</v>
      </c>
      <c r="E111">
        <v>3</v>
      </c>
      <c r="F111">
        <v>1</v>
      </c>
      <c r="G111">
        <v>0</v>
      </c>
      <c r="H111">
        <v>1</v>
      </c>
      <c r="I111" t="s">
        <v>61</v>
      </c>
      <c r="J111">
        <v>0</v>
      </c>
      <c r="K111" t="s">
        <v>62</v>
      </c>
      <c r="L111">
        <v>0</v>
      </c>
      <c r="M111" t="s">
        <v>72</v>
      </c>
      <c r="O111">
        <v>3</v>
      </c>
      <c r="P111">
        <v>1</v>
      </c>
      <c r="R111">
        <v>3</v>
      </c>
      <c r="S111">
        <v>1</v>
      </c>
      <c r="T111">
        <v>0</v>
      </c>
      <c r="V111">
        <v>70</v>
      </c>
      <c r="W111">
        <v>1.65</v>
      </c>
      <c r="X111">
        <f t="shared" si="7"/>
        <v>25.711662075298442</v>
      </c>
      <c r="Y111" t="str">
        <f t="shared" si="6"/>
        <v>OVERWEIGHT</v>
      </c>
    </row>
    <row r="112" spans="1:25" x14ac:dyDescent="0.25">
      <c r="A112" t="s">
        <v>91</v>
      </c>
      <c r="B112">
        <v>0</v>
      </c>
      <c r="C112">
        <v>22</v>
      </c>
      <c r="D112" t="s">
        <v>53</v>
      </c>
      <c r="E112">
        <v>1</v>
      </c>
      <c r="F112">
        <v>0</v>
      </c>
      <c r="G112">
        <v>4</v>
      </c>
      <c r="H112">
        <v>4</v>
      </c>
      <c r="I112" t="s">
        <v>58</v>
      </c>
      <c r="J112">
        <v>1</v>
      </c>
      <c r="K112" t="s">
        <v>101</v>
      </c>
      <c r="L112">
        <v>0</v>
      </c>
      <c r="M112" t="s">
        <v>68</v>
      </c>
      <c r="O112">
        <v>4</v>
      </c>
      <c r="P112">
        <v>1</v>
      </c>
      <c r="R112">
        <v>4</v>
      </c>
      <c r="S112">
        <v>0</v>
      </c>
      <c r="T112">
        <v>1</v>
      </c>
      <c r="V112">
        <v>65</v>
      </c>
      <c r="W112">
        <v>1.61</v>
      </c>
      <c r="X112">
        <f t="shared" si="7"/>
        <v>25.076193048107708</v>
      </c>
      <c r="Y112" t="str">
        <f t="shared" si="6"/>
        <v>OVERWEIGHT</v>
      </c>
    </row>
    <row r="113" spans="1:25" x14ac:dyDescent="0.25">
      <c r="A113" t="s">
        <v>109</v>
      </c>
      <c r="B113">
        <v>1</v>
      </c>
      <c r="C113">
        <v>31</v>
      </c>
      <c r="D113" t="s">
        <v>53</v>
      </c>
      <c r="E113">
        <v>1</v>
      </c>
      <c r="F113">
        <v>0</v>
      </c>
      <c r="G113">
        <v>0</v>
      </c>
      <c r="H113">
        <v>0</v>
      </c>
      <c r="I113" t="s">
        <v>58</v>
      </c>
      <c r="J113">
        <v>1</v>
      </c>
      <c r="K113" t="s">
        <v>113</v>
      </c>
      <c r="L113">
        <v>1</v>
      </c>
      <c r="M113" t="s">
        <v>62</v>
      </c>
      <c r="O113">
        <v>7</v>
      </c>
      <c r="P113">
        <v>1</v>
      </c>
      <c r="R113">
        <v>1</v>
      </c>
      <c r="S113">
        <v>3</v>
      </c>
      <c r="T113">
        <v>1</v>
      </c>
      <c r="U113">
        <v>69</v>
      </c>
      <c r="V113">
        <v>69</v>
      </c>
      <c r="W113">
        <v>1.6</v>
      </c>
      <c r="X113">
        <f t="shared" si="7"/>
        <v>26.953124999999996</v>
      </c>
      <c r="Y113" t="str">
        <f t="shared" si="6"/>
        <v>OVERWEIGHT</v>
      </c>
    </row>
    <row r="114" spans="1:25" x14ac:dyDescent="0.25">
      <c r="A114" t="s">
        <v>114</v>
      </c>
      <c r="B114">
        <v>0</v>
      </c>
      <c r="C114">
        <v>28</v>
      </c>
      <c r="D114" t="s">
        <v>54</v>
      </c>
      <c r="E114">
        <v>3</v>
      </c>
      <c r="F114">
        <v>0</v>
      </c>
      <c r="G114">
        <v>4</v>
      </c>
      <c r="H114">
        <v>0</v>
      </c>
      <c r="I114" t="s">
        <v>61</v>
      </c>
      <c r="J114">
        <v>0</v>
      </c>
      <c r="K114" t="s">
        <v>62</v>
      </c>
      <c r="L114">
        <v>0</v>
      </c>
      <c r="M114" t="s">
        <v>231</v>
      </c>
      <c r="O114">
        <v>4</v>
      </c>
      <c r="P114">
        <v>1</v>
      </c>
      <c r="R114">
        <v>1</v>
      </c>
      <c r="S114">
        <v>1</v>
      </c>
      <c r="T114">
        <v>0</v>
      </c>
      <c r="V114">
        <v>82</v>
      </c>
      <c r="W114">
        <v>1.72</v>
      </c>
      <c r="X114">
        <f t="shared" si="7"/>
        <v>27.717685235262305</v>
      </c>
      <c r="Y114" t="str">
        <f t="shared" si="6"/>
        <v>OVERWEIGHT</v>
      </c>
    </row>
    <row r="115" spans="1:25" x14ac:dyDescent="0.25">
      <c r="A115" t="s">
        <v>123</v>
      </c>
      <c r="B115">
        <v>1</v>
      </c>
      <c r="C115">
        <v>25</v>
      </c>
      <c r="D115" t="s">
        <v>53</v>
      </c>
      <c r="E115">
        <v>1</v>
      </c>
      <c r="F115">
        <v>0</v>
      </c>
      <c r="G115">
        <v>0</v>
      </c>
      <c r="H115">
        <v>1</v>
      </c>
      <c r="I115" t="s">
        <v>58</v>
      </c>
      <c r="J115">
        <v>1</v>
      </c>
      <c r="K115" t="s">
        <v>63</v>
      </c>
      <c r="L115">
        <v>0</v>
      </c>
      <c r="M115" t="s">
        <v>234</v>
      </c>
      <c r="O115">
        <v>4</v>
      </c>
      <c r="P115">
        <v>1</v>
      </c>
      <c r="R115">
        <v>2</v>
      </c>
      <c r="S115">
        <v>3</v>
      </c>
      <c r="T115">
        <v>0</v>
      </c>
      <c r="V115">
        <v>76</v>
      </c>
      <c r="W115">
        <v>1.62</v>
      </c>
      <c r="X115">
        <f t="shared" si="7"/>
        <v>28.959000152415786</v>
      </c>
      <c r="Y115" t="str">
        <f t="shared" si="6"/>
        <v>OVERWEIGHT</v>
      </c>
    </row>
    <row r="116" spans="1:25" x14ac:dyDescent="0.25">
      <c r="A116" t="s">
        <v>124</v>
      </c>
      <c r="B116">
        <v>1</v>
      </c>
      <c r="C116">
        <v>57</v>
      </c>
      <c r="D116" t="s">
        <v>57</v>
      </c>
      <c r="E116">
        <v>0</v>
      </c>
      <c r="F116">
        <v>0</v>
      </c>
      <c r="G116">
        <v>0</v>
      </c>
      <c r="H116">
        <v>0</v>
      </c>
      <c r="I116" t="s">
        <v>58</v>
      </c>
      <c r="J116">
        <v>1</v>
      </c>
      <c r="K116" t="s">
        <v>67</v>
      </c>
      <c r="L116">
        <v>0</v>
      </c>
      <c r="M116" t="s">
        <v>68</v>
      </c>
      <c r="O116">
        <v>6</v>
      </c>
      <c r="P116">
        <v>1</v>
      </c>
      <c r="R116">
        <v>4</v>
      </c>
      <c r="S116">
        <v>3</v>
      </c>
      <c r="T116">
        <v>0</v>
      </c>
      <c r="V116">
        <v>68</v>
      </c>
      <c r="W116">
        <v>1.55</v>
      </c>
      <c r="X116">
        <f t="shared" si="7"/>
        <v>28.303850156087407</v>
      </c>
      <c r="Y116" t="str">
        <f t="shared" si="6"/>
        <v>OVERWEIGHT</v>
      </c>
    </row>
    <row r="117" spans="1:25" x14ac:dyDescent="0.25">
      <c r="A117" t="s">
        <v>131</v>
      </c>
      <c r="B117">
        <v>1</v>
      </c>
      <c r="C117">
        <v>23</v>
      </c>
      <c r="D117" t="s">
        <v>54</v>
      </c>
      <c r="E117">
        <v>3</v>
      </c>
      <c r="F117">
        <v>0</v>
      </c>
      <c r="G117">
        <v>0</v>
      </c>
      <c r="H117">
        <v>1</v>
      </c>
      <c r="I117" t="s">
        <v>61</v>
      </c>
      <c r="J117">
        <v>0</v>
      </c>
      <c r="K117" t="s">
        <v>62</v>
      </c>
      <c r="L117">
        <v>0</v>
      </c>
      <c r="M117" t="s">
        <v>97</v>
      </c>
      <c r="O117">
        <v>4</v>
      </c>
      <c r="P117">
        <v>1</v>
      </c>
      <c r="R117">
        <v>4</v>
      </c>
      <c r="S117">
        <v>1</v>
      </c>
      <c r="T117">
        <v>0</v>
      </c>
      <c r="V117">
        <v>63</v>
      </c>
      <c r="W117">
        <v>1.53</v>
      </c>
      <c r="X117">
        <f t="shared" si="7"/>
        <v>26.91272587466359</v>
      </c>
      <c r="Y117" t="str">
        <f t="shared" si="6"/>
        <v>OVERWEIGHT</v>
      </c>
    </row>
    <row r="118" spans="1:25" x14ac:dyDescent="0.25">
      <c r="A118" t="s">
        <v>134</v>
      </c>
      <c r="B118">
        <v>1</v>
      </c>
      <c r="C118">
        <v>20</v>
      </c>
      <c r="D118" t="s">
        <v>56</v>
      </c>
      <c r="E118">
        <v>0</v>
      </c>
      <c r="F118">
        <v>0</v>
      </c>
      <c r="G118">
        <v>0</v>
      </c>
      <c r="H118">
        <v>1</v>
      </c>
      <c r="I118" t="s">
        <v>58</v>
      </c>
      <c r="J118">
        <v>1</v>
      </c>
      <c r="K118" t="s">
        <v>63</v>
      </c>
      <c r="L118">
        <v>0</v>
      </c>
      <c r="M118" t="s">
        <v>213</v>
      </c>
      <c r="O118">
        <v>4</v>
      </c>
      <c r="P118">
        <v>1</v>
      </c>
      <c r="R118">
        <v>4</v>
      </c>
      <c r="S118">
        <v>0</v>
      </c>
      <c r="T118">
        <v>0</v>
      </c>
      <c r="V118">
        <v>70</v>
      </c>
      <c r="W118">
        <v>1.64</v>
      </c>
      <c r="X118">
        <f t="shared" si="7"/>
        <v>26.026174895895306</v>
      </c>
      <c r="Y118" t="str">
        <f t="shared" si="6"/>
        <v>OVERWEIGHT</v>
      </c>
    </row>
    <row r="119" spans="1:25" x14ac:dyDescent="0.25">
      <c r="A119" t="s">
        <v>135</v>
      </c>
      <c r="B119">
        <v>1</v>
      </c>
      <c r="C119">
        <v>18</v>
      </c>
      <c r="D119" t="s">
        <v>53</v>
      </c>
      <c r="E119">
        <v>1</v>
      </c>
      <c r="F119">
        <v>0</v>
      </c>
      <c r="G119">
        <v>0</v>
      </c>
      <c r="H119">
        <v>1</v>
      </c>
      <c r="I119" t="s">
        <v>61</v>
      </c>
      <c r="J119">
        <v>0</v>
      </c>
      <c r="K119" t="s">
        <v>62</v>
      </c>
      <c r="L119">
        <v>0</v>
      </c>
      <c r="M119" t="s">
        <v>214</v>
      </c>
      <c r="O119">
        <v>8</v>
      </c>
      <c r="P119">
        <v>0</v>
      </c>
      <c r="Q119" t="s">
        <v>215</v>
      </c>
      <c r="R119">
        <v>3</v>
      </c>
      <c r="S119">
        <v>3</v>
      </c>
      <c r="T119">
        <v>0</v>
      </c>
      <c r="V119">
        <v>66</v>
      </c>
      <c r="W119">
        <v>1.62</v>
      </c>
      <c r="X119">
        <f t="shared" si="7"/>
        <v>25.14860539551897</v>
      </c>
      <c r="Y119" t="str">
        <f t="shared" si="6"/>
        <v>OVERWEIGHT</v>
      </c>
    </row>
    <row r="120" spans="1:25" x14ac:dyDescent="0.25">
      <c r="A120" t="s">
        <v>139</v>
      </c>
      <c r="B120">
        <v>1</v>
      </c>
      <c r="C120">
        <v>20</v>
      </c>
      <c r="D120" t="s">
        <v>54</v>
      </c>
      <c r="E120">
        <v>3</v>
      </c>
      <c r="F120">
        <v>0</v>
      </c>
      <c r="G120">
        <v>0</v>
      </c>
      <c r="H120">
        <v>1</v>
      </c>
      <c r="I120" t="s">
        <v>61</v>
      </c>
      <c r="J120">
        <v>0</v>
      </c>
      <c r="K120" t="s">
        <v>62</v>
      </c>
      <c r="L120">
        <v>1</v>
      </c>
      <c r="O120">
        <v>7</v>
      </c>
      <c r="P120">
        <v>1</v>
      </c>
      <c r="S120">
        <v>1</v>
      </c>
      <c r="T120">
        <v>1</v>
      </c>
      <c r="V120">
        <v>75</v>
      </c>
      <c r="W120">
        <v>1.6</v>
      </c>
      <c r="X120">
        <f t="shared" si="7"/>
        <v>29.296874999999993</v>
      </c>
      <c r="Y120" t="str">
        <f t="shared" si="6"/>
        <v>OVERWEIGHT</v>
      </c>
    </row>
    <row r="121" spans="1:25" x14ac:dyDescent="0.25">
      <c r="A121" t="s">
        <v>140</v>
      </c>
      <c r="B121">
        <v>1</v>
      </c>
      <c r="C121">
        <v>20</v>
      </c>
      <c r="D121" t="s">
        <v>53</v>
      </c>
      <c r="E121">
        <v>3</v>
      </c>
      <c r="F121">
        <v>0</v>
      </c>
      <c r="G121">
        <v>0</v>
      </c>
      <c r="H121">
        <v>1</v>
      </c>
      <c r="I121" t="s">
        <v>58</v>
      </c>
      <c r="J121">
        <v>1</v>
      </c>
      <c r="K121" t="s">
        <v>67</v>
      </c>
      <c r="L121">
        <v>0</v>
      </c>
      <c r="M121" t="s">
        <v>68</v>
      </c>
      <c r="O121">
        <v>5</v>
      </c>
      <c r="P121">
        <v>1</v>
      </c>
      <c r="R121">
        <v>2</v>
      </c>
      <c r="T121">
        <v>1</v>
      </c>
      <c r="V121">
        <v>79</v>
      </c>
      <c r="W121">
        <v>1.66</v>
      </c>
      <c r="X121">
        <f t="shared" si="7"/>
        <v>28.668892437218755</v>
      </c>
      <c r="Y121" t="str">
        <f t="shared" si="6"/>
        <v>OVERWEIGHT</v>
      </c>
    </row>
    <row r="122" spans="1:25" x14ac:dyDescent="0.25">
      <c r="A122" t="s">
        <v>145</v>
      </c>
      <c r="B122">
        <v>1</v>
      </c>
      <c r="D122" t="s">
        <v>54</v>
      </c>
      <c r="E122">
        <v>3</v>
      </c>
      <c r="F122">
        <v>0</v>
      </c>
      <c r="G122">
        <v>0</v>
      </c>
      <c r="H122">
        <v>0</v>
      </c>
      <c r="I122" t="s">
        <v>58</v>
      </c>
      <c r="J122">
        <v>1</v>
      </c>
      <c r="K122" t="s">
        <v>218</v>
      </c>
      <c r="L122">
        <v>0</v>
      </c>
      <c r="M122" t="s">
        <v>71</v>
      </c>
      <c r="O122">
        <v>4</v>
      </c>
      <c r="P122">
        <v>1</v>
      </c>
      <c r="R122">
        <v>0</v>
      </c>
      <c r="S122">
        <v>3</v>
      </c>
      <c r="T122">
        <v>0</v>
      </c>
      <c r="V122">
        <v>63</v>
      </c>
      <c r="W122">
        <v>1.54</v>
      </c>
      <c r="X122">
        <f t="shared" si="7"/>
        <v>26.564344746162927</v>
      </c>
      <c r="Y122" t="str">
        <f t="shared" si="6"/>
        <v>OVERWEIGHT</v>
      </c>
    </row>
    <row r="123" spans="1:25" x14ac:dyDescent="0.25">
      <c r="A123" t="s">
        <v>148</v>
      </c>
      <c r="B123">
        <v>1</v>
      </c>
      <c r="C123">
        <v>18</v>
      </c>
      <c r="D123" t="s">
        <v>53</v>
      </c>
      <c r="E123">
        <v>1</v>
      </c>
      <c r="F123">
        <v>0</v>
      </c>
      <c r="G123">
        <v>0</v>
      </c>
      <c r="H123">
        <v>1</v>
      </c>
      <c r="I123" t="s">
        <v>64</v>
      </c>
      <c r="J123">
        <v>0</v>
      </c>
      <c r="K123" t="s">
        <v>62</v>
      </c>
      <c r="L123">
        <v>0</v>
      </c>
      <c r="M123" t="s">
        <v>68</v>
      </c>
      <c r="O123">
        <v>5</v>
      </c>
      <c r="P123">
        <v>1</v>
      </c>
      <c r="R123">
        <v>1</v>
      </c>
      <c r="S123">
        <v>2</v>
      </c>
      <c r="T123">
        <v>0</v>
      </c>
      <c r="V123">
        <v>67</v>
      </c>
      <c r="W123">
        <v>1.6</v>
      </c>
      <c r="X123">
        <f t="shared" si="7"/>
        <v>26.171874999999996</v>
      </c>
      <c r="Y123" t="str">
        <f t="shared" si="6"/>
        <v>OVERWEIGHT</v>
      </c>
    </row>
    <row r="124" spans="1:25" x14ac:dyDescent="0.25">
      <c r="A124" t="s">
        <v>151</v>
      </c>
      <c r="B124">
        <v>1</v>
      </c>
      <c r="C124">
        <v>23</v>
      </c>
      <c r="D124" t="s">
        <v>54</v>
      </c>
      <c r="E124">
        <v>3</v>
      </c>
      <c r="F124">
        <v>0</v>
      </c>
      <c r="G124">
        <v>0</v>
      </c>
      <c r="H124">
        <v>1</v>
      </c>
      <c r="I124" t="s">
        <v>61</v>
      </c>
      <c r="J124">
        <v>0</v>
      </c>
      <c r="K124" t="s">
        <v>62</v>
      </c>
      <c r="L124">
        <v>0</v>
      </c>
      <c r="M124" t="s">
        <v>68</v>
      </c>
      <c r="O124">
        <v>5</v>
      </c>
      <c r="P124">
        <v>1</v>
      </c>
      <c r="R124">
        <v>3</v>
      </c>
      <c r="S124">
        <v>3</v>
      </c>
      <c r="T124">
        <v>1</v>
      </c>
      <c r="V124">
        <v>53</v>
      </c>
      <c r="W124">
        <v>1.45</v>
      </c>
      <c r="X124">
        <f t="shared" si="7"/>
        <v>25.208085612366229</v>
      </c>
      <c r="Y124" t="str">
        <f t="shared" si="6"/>
        <v>OVERWEIGHT</v>
      </c>
    </row>
    <row r="125" spans="1:25" x14ac:dyDescent="0.25">
      <c r="A125" t="s">
        <v>153</v>
      </c>
      <c r="B125">
        <v>0</v>
      </c>
      <c r="C125">
        <v>39</v>
      </c>
      <c r="D125" t="s">
        <v>56</v>
      </c>
      <c r="F125">
        <v>0</v>
      </c>
      <c r="G125">
        <v>0</v>
      </c>
      <c r="H125">
        <v>0</v>
      </c>
      <c r="I125" t="s">
        <v>58</v>
      </c>
      <c r="J125">
        <v>1</v>
      </c>
      <c r="K125" t="s">
        <v>223</v>
      </c>
      <c r="L125">
        <v>1</v>
      </c>
      <c r="O125">
        <v>3</v>
      </c>
      <c r="P125">
        <v>1</v>
      </c>
      <c r="R125">
        <v>0</v>
      </c>
      <c r="S125">
        <v>3</v>
      </c>
      <c r="T125">
        <v>1</v>
      </c>
      <c r="V125">
        <v>68</v>
      </c>
      <c r="W125">
        <v>1.64</v>
      </c>
      <c r="X125">
        <f t="shared" si="7"/>
        <v>25.282569898869724</v>
      </c>
      <c r="Y125" t="str">
        <f t="shared" si="6"/>
        <v>OVERWEIGHT</v>
      </c>
    </row>
    <row r="126" spans="1:25" x14ac:dyDescent="0.25">
      <c r="A126" t="s">
        <v>155</v>
      </c>
      <c r="B126">
        <v>1</v>
      </c>
      <c r="C126">
        <v>40</v>
      </c>
      <c r="D126" t="s">
        <v>53</v>
      </c>
      <c r="E126">
        <v>1</v>
      </c>
      <c r="F126">
        <v>0</v>
      </c>
      <c r="G126">
        <v>4</v>
      </c>
      <c r="H126">
        <v>1</v>
      </c>
      <c r="I126" t="s">
        <v>58</v>
      </c>
      <c r="J126">
        <v>1</v>
      </c>
      <c r="K126" t="s">
        <v>62</v>
      </c>
      <c r="L126">
        <v>0</v>
      </c>
      <c r="M126" t="s">
        <v>68</v>
      </c>
      <c r="O126">
        <v>6</v>
      </c>
      <c r="P126">
        <v>1</v>
      </c>
      <c r="R126">
        <v>4</v>
      </c>
      <c r="S126">
        <v>3</v>
      </c>
      <c r="T126">
        <v>1</v>
      </c>
      <c r="V126">
        <v>65</v>
      </c>
      <c r="W126">
        <v>1.6</v>
      </c>
      <c r="X126">
        <f t="shared" si="7"/>
        <v>25.390624999999996</v>
      </c>
      <c r="Y126" t="str">
        <f t="shared" si="6"/>
        <v>OVERWEIGHT</v>
      </c>
    </row>
    <row r="127" spans="1:25" x14ac:dyDescent="0.25">
      <c r="A127" t="s">
        <v>160</v>
      </c>
      <c r="B127">
        <v>1</v>
      </c>
      <c r="C127">
        <v>75</v>
      </c>
      <c r="F127">
        <v>0</v>
      </c>
      <c r="G127">
        <v>0</v>
      </c>
      <c r="H127">
        <v>2</v>
      </c>
      <c r="I127" t="s">
        <v>64</v>
      </c>
      <c r="J127">
        <v>0</v>
      </c>
      <c r="K127" t="s">
        <v>62</v>
      </c>
      <c r="L127">
        <v>0</v>
      </c>
      <c r="M127" t="s">
        <v>68</v>
      </c>
      <c r="O127">
        <v>4</v>
      </c>
      <c r="P127">
        <v>1</v>
      </c>
      <c r="R127">
        <v>0</v>
      </c>
      <c r="S127">
        <v>1</v>
      </c>
      <c r="T127">
        <v>1</v>
      </c>
      <c r="V127">
        <v>51</v>
      </c>
      <c r="W127">
        <v>1.4</v>
      </c>
      <c r="X127">
        <f t="shared" si="7"/>
        <v>26.020408163265309</v>
      </c>
      <c r="Y127" t="str">
        <f t="shared" si="6"/>
        <v>OVERWEIGHT</v>
      </c>
    </row>
    <row r="128" spans="1:25" x14ac:dyDescent="0.25">
      <c r="A128" t="s">
        <v>161</v>
      </c>
      <c r="B128">
        <v>1</v>
      </c>
      <c r="C128">
        <v>24</v>
      </c>
      <c r="D128" t="s">
        <v>53</v>
      </c>
      <c r="E128">
        <v>1</v>
      </c>
      <c r="F128">
        <v>0</v>
      </c>
      <c r="G128">
        <v>3</v>
      </c>
      <c r="H128">
        <v>1</v>
      </c>
      <c r="I128" t="s">
        <v>64</v>
      </c>
      <c r="J128">
        <v>0</v>
      </c>
      <c r="K128" t="s">
        <v>62</v>
      </c>
      <c r="L128">
        <v>0</v>
      </c>
      <c r="M128" t="s">
        <v>68</v>
      </c>
      <c r="O128">
        <v>5</v>
      </c>
      <c r="P128">
        <v>1</v>
      </c>
      <c r="R128">
        <v>3</v>
      </c>
      <c r="S128">
        <v>2</v>
      </c>
      <c r="T128">
        <v>1</v>
      </c>
      <c r="V128">
        <v>62</v>
      </c>
      <c r="W128">
        <v>1.57</v>
      </c>
      <c r="X128">
        <f t="shared" si="7"/>
        <v>25.153150229218223</v>
      </c>
      <c r="Y128" t="str">
        <f t="shared" si="6"/>
        <v>OVERWEIGHT</v>
      </c>
    </row>
    <row r="129" spans="1:25" x14ac:dyDescent="0.25">
      <c r="A129" t="s">
        <v>163</v>
      </c>
      <c r="B129">
        <v>0</v>
      </c>
      <c r="C129">
        <v>22</v>
      </c>
      <c r="D129" t="s">
        <v>54</v>
      </c>
      <c r="E129">
        <v>3</v>
      </c>
      <c r="F129">
        <v>0</v>
      </c>
      <c r="G129">
        <v>3</v>
      </c>
      <c r="H129">
        <v>1</v>
      </c>
      <c r="I129" t="s">
        <v>61</v>
      </c>
      <c r="J129">
        <v>0</v>
      </c>
      <c r="K129" t="s">
        <v>62</v>
      </c>
      <c r="L129">
        <v>1</v>
      </c>
      <c r="M129" t="s">
        <v>68</v>
      </c>
      <c r="O129">
        <v>2</v>
      </c>
      <c r="P129">
        <v>1</v>
      </c>
      <c r="R129">
        <v>1</v>
      </c>
      <c r="S129">
        <v>2</v>
      </c>
      <c r="T129">
        <v>0</v>
      </c>
      <c r="V129">
        <v>76</v>
      </c>
      <c r="W129">
        <v>1.65</v>
      </c>
      <c r="X129">
        <f t="shared" si="7"/>
        <v>27.915518824609737</v>
      </c>
      <c r="Y129" t="str">
        <f t="shared" si="6"/>
        <v>OVERWEIGHT</v>
      </c>
    </row>
    <row r="130" spans="1:25" x14ac:dyDescent="0.25">
      <c r="A130" t="s">
        <v>164</v>
      </c>
      <c r="B130">
        <v>0</v>
      </c>
      <c r="D130" t="s">
        <v>54</v>
      </c>
      <c r="E130">
        <v>3</v>
      </c>
      <c r="F130">
        <v>1</v>
      </c>
      <c r="G130">
        <v>3</v>
      </c>
      <c r="H130">
        <v>1</v>
      </c>
      <c r="I130" t="s">
        <v>61</v>
      </c>
      <c r="J130">
        <v>0</v>
      </c>
      <c r="K130" t="s">
        <v>62</v>
      </c>
      <c r="L130">
        <v>0</v>
      </c>
      <c r="M130" t="s">
        <v>72</v>
      </c>
      <c r="O130">
        <v>5</v>
      </c>
      <c r="P130">
        <v>0</v>
      </c>
      <c r="R130">
        <v>0</v>
      </c>
      <c r="T130">
        <v>1</v>
      </c>
      <c r="V130">
        <v>81</v>
      </c>
      <c r="W130">
        <v>1.7</v>
      </c>
      <c r="X130">
        <f t="shared" si="7"/>
        <v>28.027681660899656</v>
      </c>
      <c r="Y130" t="str">
        <f t="shared" ref="Y130:Y150" si="8">IF(X130&gt;29.9, "OBESE", IF(X130&gt;24.9, "OVERWEIGHT", IF(X130&gt;18.4, "NORMAL", "UNDERWEIGHT")))</f>
        <v>OVERWEIGHT</v>
      </c>
    </row>
    <row r="131" spans="1:25" x14ac:dyDescent="0.25">
      <c r="A131" t="s">
        <v>173</v>
      </c>
      <c r="B131">
        <v>1</v>
      </c>
      <c r="C131">
        <v>28</v>
      </c>
      <c r="D131" t="s">
        <v>53</v>
      </c>
      <c r="E131">
        <v>1</v>
      </c>
      <c r="F131">
        <v>0</v>
      </c>
      <c r="G131">
        <v>0</v>
      </c>
      <c r="H131">
        <v>1</v>
      </c>
      <c r="L131">
        <v>1</v>
      </c>
      <c r="M131" t="s">
        <v>68</v>
      </c>
      <c r="O131">
        <v>0</v>
      </c>
      <c r="P131">
        <v>1</v>
      </c>
      <c r="R131">
        <v>4</v>
      </c>
      <c r="S131">
        <v>1</v>
      </c>
      <c r="T131">
        <v>0</v>
      </c>
      <c r="V131">
        <v>77</v>
      </c>
      <c r="W131">
        <v>1.65</v>
      </c>
      <c r="X131">
        <f t="shared" ref="X131:X150" si="9">V131/W131^2</f>
        <v>28.282828282828287</v>
      </c>
      <c r="Y131" t="str">
        <f t="shared" si="8"/>
        <v>OVERWEIGHT</v>
      </c>
    </row>
    <row r="132" spans="1:25" x14ac:dyDescent="0.25">
      <c r="A132" t="s">
        <v>176</v>
      </c>
      <c r="B132">
        <v>1</v>
      </c>
      <c r="C132">
        <v>21</v>
      </c>
      <c r="D132" t="s">
        <v>54</v>
      </c>
      <c r="E132">
        <v>3</v>
      </c>
      <c r="F132">
        <v>1</v>
      </c>
      <c r="G132">
        <v>2</v>
      </c>
      <c r="H132">
        <v>1</v>
      </c>
      <c r="I132" t="s">
        <v>61</v>
      </c>
      <c r="J132">
        <v>0</v>
      </c>
      <c r="K132" t="s">
        <v>62</v>
      </c>
      <c r="L132">
        <v>0</v>
      </c>
      <c r="M132" t="s">
        <v>72</v>
      </c>
      <c r="O132">
        <v>0</v>
      </c>
      <c r="P132">
        <v>1</v>
      </c>
      <c r="R132">
        <v>1</v>
      </c>
      <c r="T132">
        <v>0</v>
      </c>
      <c r="V132">
        <v>70</v>
      </c>
      <c r="W132">
        <v>1.65</v>
      </c>
      <c r="X132">
        <f t="shared" si="9"/>
        <v>25.711662075298442</v>
      </c>
      <c r="Y132" t="str">
        <f t="shared" si="8"/>
        <v>OVERWEIGHT</v>
      </c>
    </row>
    <row r="133" spans="1:25" x14ac:dyDescent="0.25">
      <c r="A133" t="s">
        <v>183</v>
      </c>
      <c r="B133">
        <v>0</v>
      </c>
      <c r="C133">
        <v>23</v>
      </c>
      <c r="D133" t="s">
        <v>54</v>
      </c>
      <c r="E133">
        <v>3</v>
      </c>
      <c r="F133">
        <v>0</v>
      </c>
      <c r="G133">
        <v>0</v>
      </c>
      <c r="H133">
        <v>1</v>
      </c>
      <c r="I133" t="s">
        <v>61</v>
      </c>
      <c r="J133">
        <v>0</v>
      </c>
      <c r="K133" t="s">
        <v>62</v>
      </c>
      <c r="L133">
        <v>0</v>
      </c>
      <c r="M133" t="s">
        <v>68</v>
      </c>
      <c r="O133">
        <v>0</v>
      </c>
      <c r="P133">
        <v>1</v>
      </c>
      <c r="R133">
        <v>3</v>
      </c>
      <c r="S133">
        <v>3</v>
      </c>
      <c r="T133">
        <v>1</v>
      </c>
      <c r="V133">
        <v>63</v>
      </c>
      <c r="W133">
        <v>1.52</v>
      </c>
      <c r="X133">
        <f t="shared" si="9"/>
        <v>27.268005540166204</v>
      </c>
      <c r="Y133" t="str">
        <f t="shared" si="8"/>
        <v>OVERWEIGHT</v>
      </c>
    </row>
    <row r="134" spans="1:25" x14ac:dyDescent="0.25">
      <c r="A134" t="s">
        <v>190</v>
      </c>
      <c r="C134">
        <v>28</v>
      </c>
      <c r="D134" t="s">
        <v>54</v>
      </c>
      <c r="E134">
        <v>3</v>
      </c>
      <c r="F134">
        <v>0</v>
      </c>
      <c r="G134">
        <v>0</v>
      </c>
      <c r="H134">
        <v>1</v>
      </c>
      <c r="I134" t="s">
        <v>58</v>
      </c>
      <c r="J134">
        <v>1</v>
      </c>
      <c r="K134" t="s">
        <v>62</v>
      </c>
      <c r="L134">
        <v>0</v>
      </c>
      <c r="M134" t="s">
        <v>208</v>
      </c>
      <c r="O134">
        <v>8</v>
      </c>
      <c r="P134">
        <v>1</v>
      </c>
      <c r="R134">
        <v>0</v>
      </c>
      <c r="S134">
        <v>1</v>
      </c>
      <c r="T134">
        <v>1</v>
      </c>
      <c r="V134">
        <v>81</v>
      </c>
      <c r="W134">
        <v>1.72</v>
      </c>
      <c r="X134">
        <f t="shared" si="9"/>
        <v>27.379664683612766</v>
      </c>
      <c r="Y134" t="str">
        <f t="shared" si="8"/>
        <v>OVERWEIGHT</v>
      </c>
    </row>
    <row r="135" spans="1:25" x14ac:dyDescent="0.25">
      <c r="A135" t="s">
        <v>199</v>
      </c>
      <c r="B135">
        <v>1</v>
      </c>
      <c r="C135">
        <v>33</v>
      </c>
      <c r="D135" t="s">
        <v>53</v>
      </c>
      <c r="E135">
        <v>3</v>
      </c>
      <c r="F135">
        <v>0</v>
      </c>
      <c r="G135">
        <v>0</v>
      </c>
      <c r="H135">
        <v>1</v>
      </c>
      <c r="I135" t="s">
        <v>58</v>
      </c>
      <c r="J135">
        <v>1</v>
      </c>
      <c r="K135" t="s">
        <v>63</v>
      </c>
      <c r="L135">
        <v>1</v>
      </c>
      <c r="M135" t="s">
        <v>68</v>
      </c>
      <c r="O135">
        <v>0</v>
      </c>
      <c r="P135">
        <v>1</v>
      </c>
      <c r="R135">
        <v>0</v>
      </c>
      <c r="S135">
        <v>3</v>
      </c>
      <c r="T135">
        <v>1</v>
      </c>
      <c r="V135">
        <v>60</v>
      </c>
      <c r="W135">
        <v>1.54</v>
      </c>
      <c r="X135">
        <f t="shared" si="9"/>
        <v>25.299375948726599</v>
      </c>
      <c r="Y135" t="str">
        <f t="shared" si="8"/>
        <v>OVERWEIGHT</v>
      </c>
    </row>
    <row r="136" spans="1:25" x14ac:dyDescent="0.25">
      <c r="A136" t="s">
        <v>202</v>
      </c>
      <c r="B136">
        <v>1</v>
      </c>
      <c r="C136">
        <v>21</v>
      </c>
      <c r="D136" t="s">
        <v>54</v>
      </c>
      <c r="E136">
        <v>3</v>
      </c>
      <c r="F136">
        <v>0</v>
      </c>
      <c r="G136">
        <v>5</v>
      </c>
      <c r="H136">
        <v>1</v>
      </c>
      <c r="I136" t="s">
        <v>61</v>
      </c>
      <c r="J136">
        <v>0</v>
      </c>
      <c r="K136" t="s">
        <v>62</v>
      </c>
      <c r="L136">
        <v>0</v>
      </c>
      <c r="M136" t="s">
        <v>69</v>
      </c>
      <c r="O136">
        <v>5</v>
      </c>
      <c r="P136">
        <v>1</v>
      </c>
      <c r="R136">
        <v>1</v>
      </c>
      <c r="S136">
        <v>2</v>
      </c>
      <c r="T136">
        <v>0</v>
      </c>
      <c r="V136">
        <v>64</v>
      </c>
      <c r="W136">
        <v>1.58</v>
      </c>
      <c r="X136">
        <f t="shared" si="9"/>
        <v>25.63691716071142</v>
      </c>
      <c r="Y136" t="str">
        <f t="shared" si="8"/>
        <v>OVERWEIGHT</v>
      </c>
    </row>
    <row r="137" spans="1:25" x14ac:dyDescent="0.25">
      <c r="A137" t="s">
        <v>46</v>
      </c>
      <c r="B137">
        <v>0</v>
      </c>
      <c r="C137">
        <v>23</v>
      </c>
      <c r="D137" t="s">
        <v>54</v>
      </c>
      <c r="E137">
        <v>3</v>
      </c>
      <c r="F137">
        <v>0</v>
      </c>
      <c r="G137">
        <v>0</v>
      </c>
      <c r="H137">
        <v>1</v>
      </c>
      <c r="I137" t="s">
        <v>61</v>
      </c>
      <c r="J137">
        <v>0</v>
      </c>
      <c r="K137" t="s">
        <v>62</v>
      </c>
      <c r="L137">
        <v>0</v>
      </c>
      <c r="M137" t="s">
        <v>69</v>
      </c>
      <c r="O137">
        <v>2</v>
      </c>
      <c r="P137">
        <v>1</v>
      </c>
      <c r="R137">
        <v>4</v>
      </c>
      <c r="S137">
        <v>3</v>
      </c>
      <c r="T137">
        <v>0</v>
      </c>
      <c r="V137">
        <v>68</v>
      </c>
      <c r="W137">
        <v>5.8</v>
      </c>
      <c r="X137">
        <f t="shared" si="9"/>
        <v>2.0214030915576693</v>
      </c>
      <c r="Y137" t="str">
        <f t="shared" si="8"/>
        <v>UNDERWEIGHT</v>
      </c>
    </row>
    <row r="138" spans="1:25" x14ac:dyDescent="0.25">
      <c r="A138" t="s">
        <v>51</v>
      </c>
      <c r="B138">
        <v>0</v>
      </c>
      <c r="C138">
        <v>21</v>
      </c>
      <c r="D138" t="s">
        <v>54</v>
      </c>
      <c r="E138">
        <v>3</v>
      </c>
      <c r="F138">
        <v>1</v>
      </c>
      <c r="G138">
        <v>6</v>
      </c>
      <c r="H138">
        <v>1</v>
      </c>
      <c r="I138" t="s">
        <v>61</v>
      </c>
      <c r="J138">
        <v>0</v>
      </c>
      <c r="K138" t="s">
        <v>62</v>
      </c>
      <c r="L138">
        <v>1</v>
      </c>
      <c r="M138" t="s">
        <v>72</v>
      </c>
      <c r="O138">
        <v>2</v>
      </c>
      <c r="P138">
        <v>1</v>
      </c>
      <c r="R138">
        <v>1</v>
      </c>
      <c r="S138">
        <v>3</v>
      </c>
      <c r="T138">
        <v>1</v>
      </c>
      <c r="V138">
        <v>51</v>
      </c>
      <c r="W138">
        <v>1.68</v>
      </c>
      <c r="X138">
        <f t="shared" si="9"/>
        <v>18.069727891156464</v>
      </c>
      <c r="Y138" t="str">
        <f t="shared" si="8"/>
        <v>UNDERWEIGHT</v>
      </c>
    </row>
    <row r="139" spans="1:25" x14ac:dyDescent="0.25">
      <c r="A139" t="s">
        <v>84</v>
      </c>
      <c r="B139">
        <v>0</v>
      </c>
      <c r="C139">
        <v>22</v>
      </c>
      <c r="D139" t="s">
        <v>53</v>
      </c>
      <c r="E139">
        <v>1</v>
      </c>
      <c r="F139">
        <v>0</v>
      </c>
      <c r="G139">
        <v>4</v>
      </c>
      <c r="H139">
        <v>1</v>
      </c>
      <c r="I139" t="s">
        <v>61</v>
      </c>
      <c r="J139">
        <v>0</v>
      </c>
      <c r="K139" t="s">
        <v>62</v>
      </c>
      <c r="L139">
        <v>0</v>
      </c>
      <c r="M139" t="s">
        <v>69</v>
      </c>
      <c r="O139">
        <v>5</v>
      </c>
      <c r="P139">
        <v>1</v>
      </c>
      <c r="R139">
        <v>0</v>
      </c>
      <c r="T139">
        <v>0</v>
      </c>
      <c r="V139">
        <v>52</v>
      </c>
      <c r="W139">
        <v>1.69</v>
      </c>
      <c r="X139">
        <f t="shared" si="9"/>
        <v>18.206645425580341</v>
      </c>
      <c r="Y139" t="str">
        <f t="shared" si="8"/>
        <v>UNDERWEIGHT</v>
      </c>
    </row>
    <row r="140" spans="1:25" x14ac:dyDescent="0.25">
      <c r="A140" t="s">
        <v>87</v>
      </c>
      <c r="B140">
        <v>0</v>
      </c>
      <c r="C140">
        <v>21</v>
      </c>
      <c r="D140" t="s">
        <v>54</v>
      </c>
      <c r="E140">
        <v>3</v>
      </c>
      <c r="F140">
        <v>0</v>
      </c>
      <c r="G140">
        <v>0</v>
      </c>
      <c r="H140">
        <v>0</v>
      </c>
      <c r="I140" t="s">
        <v>61</v>
      </c>
      <c r="J140">
        <v>0</v>
      </c>
      <c r="K140" t="s">
        <v>62</v>
      </c>
      <c r="L140">
        <v>1</v>
      </c>
      <c r="M140" t="s">
        <v>68</v>
      </c>
      <c r="O140">
        <v>2</v>
      </c>
      <c r="P140">
        <v>1</v>
      </c>
      <c r="R140">
        <v>3</v>
      </c>
      <c r="S140">
        <v>3</v>
      </c>
      <c r="T140">
        <v>0</v>
      </c>
      <c r="V140">
        <v>70</v>
      </c>
      <c r="W140">
        <v>6.1</v>
      </c>
      <c r="X140">
        <f t="shared" si="9"/>
        <v>1.8812147272238648</v>
      </c>
      <c r="Y140" t="str">
        <f t="shared" si="8"/>
        <v>UNDERWEIGHT</v>
      </c>
    </row>
    <row r="141" spans="1:25" x14ac:dyDescent="0.25">
      <c r="A141" t="s">
        <v>106</v>
      </c>
      <c r="B141">
        <v>1</v>
      </c>
      <c r="C141">
        <v>39</v>
      </c>
      <c r="D141" t="s">
        <v>53</v>
      </c>
      <c r="E141">
        <v>1</v>
      </c>
      <c r="F141">
        <v>0</v>
      </c>
      <c r="G141">
        <v>0</v>
      </c>
      <c r="H141">
        <v>0</v>
      </c>
      <c r="I141" t="s">
        <v>58</v>
      </c>
      <c r="J141">
        <v>1</v>
      </c>
      <c r="K141" t="s">
        <v>112</v>
      </c>
      <c r="M141" t="s">
        <v>68</v>
      </c>
      <c r="O141">
        <v>0</v>
      </c>
      <c r="P141">
        <v>1</v>
      </c>
      <c r="R141">
        <v>1</v>
      </c>
      <c r="S141">
        <v>3</v>
      </c>
      <c r="T141">
        <v>1</v>
      </c>
      <c r="V141">
        <v>165</v>
      </c>
      <c r="W141">
        <v>9.6</v>
      </c>
      <c r="X141">
        <f t="shared" si="9"/>
        <v>1.7903645833333335</v>
      </c>
      <c r="Y141" t="str">
        <f t="shared" si="8"/>
        <v>UNDERWEIGHT</v>
      </c>
    </row>
    <row r="142" spans="1:25" x14ac:dyDescent="0.25">
      <c r="A142" t="s">
        <v>108</v>
      </c>
      <c r="B142">
        <v>1</v>
      </c>
      <c r="C142">
        <v>58</v>
      </c>
      <c r="D142" t="s">
        <v>57</v>
      </c>
      <c r="E142">
        <v>0</v>
      </c>
      <c r="F142">
        <v>0</v>
      </c>
      <c r="G142">
        <v>0</v>
      </c>
      <c r="H142">
        <v>0</v>
      </c>
      <c r="I142" t="s">
        <v>58</v>
      </c>
      <c r="J142">
        <v>1</v>
      </c>
      <c r="K142" t="s">
        <v>62</v>
      </c>
      <c r="L142">
        <v>0</v>
      </c>
      <c r="M142" t="s">
        <v>68</v>
      </c>
      <c r="O142">
        <v>0</v>
      </c>
      <c r="P142">
        <v>1</v>
      </c>
      <c r="R142">
        <v>4</v>
      </c>
      <c r="S142">
        <v>3</v>
      </c>
      <c r="T142">
        <v>0</v>
      </c>
      <c r="W142">
        <v>1.46</v>
      </c>
      <c r="X142">
        <f t="shared" si="9"/>
        <v>0</v>
      </c>
      <c r="Y142" t="str">
        <f t="shared" si="8"/>
        <v>UNDERWEIGHT</v>
      </c>
    </row>
    <row r="143" spans="1:25" x14ac:dyDescent="0.25">
      <c r="A143" t="s">
        <v>116</v>
      </c>
      <c r="B143">
        <v>1</v>
      </c>
      <c r="D143" t="s">
        <v>53</v>
      </c>
      <c r="E143">
        <v>1</v>
      </c>
      <c r="F143">
        <v>1</v>
      </c>
      <c r="G143">
        <v>4</v>
      </c>
      <c r="H143">
        <v>0</v>
      </c>
      <c r="I143" t="s">
        <v>58</v>
      </c>
      <c r="J143">
        <v>1</v>
      </c>
      <c r="K143" t="s">
        <v>67</v>
      </c>
      <c r="L143">
        <v>0</v>
      </c>
      <c r="M143" t="s">
        <v>68</v>
      </c>
      <c r="O143">
        <v>5</v>
      </c>
      <c r="P143">
        <v>1</v>
      </c>
      <c r="R143">
        <v>3</v>
      </c>
      <c r="S143">
        <v>3</v>
      </c>
      <c r="T143">
        <v>1</v>
      </c>
      <c r="V143">
        <v>44</v>
      </c>
      <c r="W143">
        <v>1.57</v>
      </c>
      <c r="X143">
        <f t="shared" si="9"/>
        <v>17.850622743316158</v>
      </c>
      <c r="Y143" t="str">
        <f t="shared" si="8"/>
        <v>UNDERWEIGHT</v>
      </c>
    </row>
    <row r="144" spans="1:25" x14ac:dyDescent="0.25">
      <c r="A144" t="s">
        <v>118</v>
      </c>
      <c r="B144">
        <v>0</v>
      </c>
      <c r="C144">
        <v>18</v>
      </c>
      <c r="D144" t="s">
        <v>54</v>
      </c>
      <c r="E144">
        <v>3</v>
      </c>
      <c r="F144">
        <v>0</v>
      </c>
      <c r="G144">
        <v>3</v>
      </c>
      <c r="H144">
        <v>1</v>
      </c>
      <c r="I144" t="s">
        <v>61</v>
      </c>
      <c r="J144">
        <v>0</v>
      </c>
      <c r="K144" t="s">
        <v>62</v>
      </c>
      <c r="L144">
        <v>1</v>
      </c>
      <c r="M144" t="s">
        <v>68</v>
      </c>
      <c r="O144">
        <v>0</v>
      </c>
      <c r="P144">
        <v>1</v>
      </c>
      <c r="R144">
        <v>3</v>
      </c>
      <c r="S144">
        <v>3</v>
      </c>
      <c r="T144">
        <v>0</v>
      </c>
      <c r="V144">
        <v>52</v>
      </c>
      <c r="W144">
        <v>1.71</v>
      </c>
      <c r="X144">
        <f t="shared" si="9"/>
        <v>17.783249546869126</v>
      </c>
      <c r="Y144" t="str">
        <f t="shared" si="8"/>
        <v>UNDERWEIGHT</v>
      </c>
    </row>
    <row r="145" spans="1:25" x14ac:dyDescent="0.25">
      <c r="A145" t="s">
        <v>121</v>
      </c>
      <c r="B145">
        <v>0</v>
      </c>
      <c r="C145">
        <v>23</v>
      </c>
      <c r="D145" t="s">
        <v>54</v>
      </c>
      <c r="E145">
        <v>3</v>
      </c>
      <c r="F145">
        <v>0</v>
      </c>
      <c r="G145">
        <v>4</v>
      </c>
      <c r="H145">
        <v>1</v>
      </c>
      <c r="I145" t="s">
        <v>61</v>
      </c>
      <c r="J145">
        <v>0</v>
      </c>
      <c r="K145" t="s">
        <v>62</v>
      </c>
      <c r="L145">
        <v>0</v>
      </c>
      <c r="M145" t="s">
        <v>97</v>
      </c>
      <c r="O145">
        <v>4</v>
      </c>
      <c r="P145">
        <v>1</v>
      </c>
      <c r="R145">
        <v>4</v>
      </c>
      <c r="S145">
        <v>3</v>
      </c>
      <c r="T145">
        <v>0</v>
      </c>
      <c r="V145">
        <v>59</v>
      </c>
      <c r="W145">
        <v>1.8</v>
      </c>
      <c r="X145">
        <f t="shared" si="9"/>
        <v>18.209876543209877</v>
      </c>
      <c r="Y145" t="str">
        <f t="shared" si="8"/>
        <v>UNDERWEIGHT</v>
      </c>
    </row>
    <row r="146" spans="1:25" x14ac:dyDescent="0.25">
      <c r="A146" t="s">
        <v>149</v>
      </c>
      <c r="B146">
        <v>0</v>
      </c>
      <c r="C146">
        <v>20</v>
      </c>
      <c r="D146" t="s">
        <v>54</v>
      </c>
      <c r="E146">
        <v>3</v>
      </c>
      <c r="F146">
        <v>0</v>
      </c>
      <c r="G146">
        <v>0</v>
      </c>
      <c r="H146">
        <v>1</v>
      </c>
      <c r="I146" t="s">
        <v>61</v>
      </c>
      <c r="J146">
        <v>0</v>
      </c>
      <c r="K146" t="s">
        <v>62</v>
      </c>
      <c r="L146">
        <v>1</v>
      </c>
      <c r="M146" t="s">
        <v>97</v>
      </c>
      <c r="O146">
        <v>4</v>
      </c>
      <c r="P146">
        <v>1</v>
      </c>
      <c r="R146">
        <v>3</v>
      </c>
      <c r="S146">
        <v>2</v>
      </c>
      <c r="T146">
        <v>0</v>
      </c>
      <c r="V146">
        <v>54</v>
      </c>
      <c r="W146">
        <v>1.79</v>
      </c>
      <c r="X146">
        <f t="shared" si="9"/>
        <v>16.853406572828565</v>
      </c>
      <c r="Y146" t="str">
        <f t="shared" si="8"/>
        <v>UNDERWEIGHT</v>
      </c>
    </row>
    <row r="147" spans="1:25" x14ac:dyDescent="0.25">
      <c r="A147" t="s">
        <v>169</v>
      </c>
      <c r="B147">
        <v>0</v>
      </c>
      <c r="C147">
        <v>23</v>
      </c>
      <c r="D147" t="s">
        <v>54</v>
      </c>
      <c r="E147">
        <v>3</v>
      </c>
      <c r="F147">
        <v>0</v>
      </c>
      <c r="G147">
        <v>0</v>
      </c>
      <c r="H147">
        <v>1</v>
      </c>
      <c r="I147" t="s">
        <v>61</v>
      </c>
      <c r="J147">
        <v>0</v>
      </c>
      <c r="K147" t="s">
        <v>62</v>
      </c>
      <c r="L147">
        <v>0</v>
      </c>
      <c r="M147" t="s">
        <v>203</v>
      </c>
      <c r="O147">
        <v>4</v>
      </c>
      <c r="P147">
        <v>1</v>
      </c>
      <c r="R147">
        <v>4</v>
      </c>
      <c r="S147">
        <v>2</v>
      </c>
      <c r="T147">
        <v>0</v>
      </c>
      <c r="V147">
        <v>54</v>
      </c>
      <c r="W147">
        <v>1.72</v>
      </c>
      <c r="X147">
        <f t="shared" si="9"/>
        <v>18.253109789075179</v>
      </c>
      <c r="Y147" t="str">
        <f t="shared" si="8"/>
        <v>UNDERWEIGHT</v>
      </c>
    </row>
    <row r="148" spans="1:25" x14ac:dyDescent="0.25">
      <c r="A148" t="s">
        <v>171</v>
      </c>
      <c r="B148">
        <v>1</v>
      </c>
      <c r="C148">
        <v>20</v>
      </c>
      <c r="D148" t="s">
        <v>54</v>
      </c>
      <c r="E148">
        <v>3</v>
      </c>
      <c r="F148">
        <v>0</v>
      </c>
      <c r="G148">
        <v>4</v>
      </c>
      <c r="H148">
        <v>1</v>
      </c>
      <c r="I148" t="s">
        <v>61</v>
      </c>
      <c r="J148">
        <v>0</v>
      </c>
      <c r="K148" t="s">
        <v>62</v>
      </c>
      <c r="L148">
        <v>1</v>
      </c>
      <c r="M148" t="s">
        <v>68</v>
      </c>
      <c r="O148">
        <v>5</v>
      </c>
      <c r="P148">
        <v>0</v>
      </c>
      <c r="Q148" t="s">
        <v>204</v>
      </c>
      <c r="R148">
        <v>4</v>
      </c>
      <c r="S148">
        <v>3</v>
      </c>
      <c r="T148">
        <v>0</v>
      </c>
      <c r="V148">
        <v>85</v>
      </c>
      <c r="W148">
        <v>5.1100000000000003</v>
      </c>
      <c r="X148">
        <f t="shared" si="9"/>
        <v>3.2551958670501411</v>
      </c>
      <c r="Y148" t="str">
        <f t="shared" si="8"/>
        <v>UNDERWEIGHT</v>
      </c>
    </row>
    <row r="149" spans="1:25" x14ac:dyDescent="0.25">
      <c r="A149" t="s">
        <v>177</v>
      </c>
      <c r="B149">
        <v>0</v>
      </c>
      <c r="C149">
        <v>23</v>
      </c>
      <c r="D149" t="s">
        <v>54</v>
      </c>
      <c r="E149">
        <v>3</v>
      </c>
      <c r="F149">
        <v>1</v>
      </c>
      <c r="G149">
        <v>3</v>
      </c>
      <c r="H149">
        <v>1</v>
      </c>
      <c r="I149" t="s">
        <v>61</v>
      </c>
      <c r="J149">
        <v>0</v>
      </c>
      <c r="K149" t="s">
        <v>62</v>
      </c>
      <c r="L149">
        <v>0</v>
      </c>
      <c r="M149" t="s">
        <v>205</v>
      </c>
      <c r="O149">
        <v>6</v>
      </c>
      <c r="P149">
        <v>1</v>
      </c>
      <c r="R149">
        <v>0</v>
      </c>
      <c r="S149">
        <v>2</v>
      </c>
      <c r="T149">
        <v>1</v>
      </c>
      <c r="V149">
        <v>49</v>
      </c>
      <c r="W149">
        <v>1.68</v>
      </c>
      <c r="X149">
        <f t="shared" si="9"/>
        <v>17.361111111111114</v>
      </c>
      <c r="Y149" t="str">
        <f t="shared" si="8"/>
        <v>UNDERWEIGHT</v>
      </c>
    </row>
    <row r="150" spans="1:25" x14ac:dyDescent="0.25">
      <c r="A150" t="s">
        <v>200</v>
      </c>
      <c r="B150">
        <v>0</v>
      </c>
      <c r="C150">
        <v>23</v>
      </c>
      <c r="D150" t="s">
        <v>54</v>
      </c>
      <c r="E150">
        <v>3</v>
      </c>
      <c r="F150">
        <v>0</v>
      </c>
      <c r="G150">
        <v>4</v>
      </c>
      <c r="H150">
        <v>1</v>
      </c>
      <c r="I150" t="s">
        <v>61</v>
      </c>
      <c r="J150">
        <v>0</v>
      </c>
      <c r="K150" t="s">
        <v>62</v>
      </c>
      <c r="L150">
        <v>0</v>
      </c>
      <c r="M150" t="s">
        <v>68</v>
      </c>
      <c r="O150">
        <v>0</v>
      </c>
      <c r="P150">
        <v>1</v>
      </c>
      <c r="R150">
        <v>4</v>
      </c>
      <c r="S150">
        <v>3</v>
      </c>
      <c r="T150">
        <v>1</v>
      </c>
      <c r="V150">
        <v>171</v>
      </c>
      <c r="W150">
        <v>6.1</v>
      </c>
      <c r="X150">
        <f t="shared" si="9"/>
        <v>4.5955388336468701</v>
      </c>
      <c r="Y150" t="str">
        <f t="shared" si="8"/>
        <v>UNDERWEIGHT</v>
      </c>
    </row>
    <row r="151" spans="1:25" x14ac:dyDescent="0.25">
      <c r="C151">
        <f>AVERAGE(C2:C150)</f>
        <v>28.013793103448275</v>
      </c>
    </row>
    <row r="152" spans="1:25" x14ac:dyDescent="0.25">
      <c r="V152" t="s">
        <v>236</v>
      </c>
      <c r="W152" t="s">
        <v>237</v>
      </c>
      <c r="X152" t="s">
        <v>238</v>
      </c>
    </row>
    <row r="153" spans="1:25" x14ac:dyDescent="0.25">
      <c r="V153">
        <f>AVERAGE(V2:V150)</f>
        <v>67.770270270270274</v>
      </c>
      <c r="W153">
        <f>AVERAGE(W2:W150)</f>
        <v>1.8176577181208058</v>
      </c>
      <c r="X153">
        <f>AVERAGE(X2:X150)</f>
        <v>23.37313521474994</v>
      </c>
    </row>
  </sheetData>
  <sortState xmlns:xlrd2="http://schemas.microsoft.com/office/spreadsheetml/2017/richdata2" ref="A2:Y153">
    <sortCondition ref="Y2:Y153"/>
  </sortState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GADGET STORE</dc:creator>
  <cp:lastModifiedBy>pc</cp:lastModifiedBy>
  <dcterms:created xsi:type="dcterms:W3CDTF">2023-07-05T03:26:08Z</dcterms:created>
  <dcterms:modified xsi:type="dcterms:W3CDTF">2023-08-09T23:38:00Z</dcterms:modified>
</cp:coreProperties>
</file>