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for 6 week cohort retentio" sheetId="1" r:id="rId4"/>
    <sheet state="visible" name="results for cohort retention (r" sheetId="2" r:id="rId5"/>
    <sheet state="visible" name="results of cohort retention + c" sheetId="3" r:id="rId6"/>
    <sheet state="visible" name="churn comparison" sheetId="4" r:id="rId7"/>
    <sheet state="visible" name="Cohorts rentension visual" sheetId="5" r:id="rId8"/>
  </sheets>
  <definedNames/>
  <calcPr/>
</workbook>
</file>

<file path=xl/sharedStrings.xml><?xml version="1.0" encoding="utf-8"?>
<sst xmlns="http://schemas.openxmlformats.org/spreadsheetml/2006/main" count="70" uniqueCount="50">
  <si>
    <t>SELECT</t>
  </si>
  <si>
    <t>DATE_TRUNC (subscription_start, WEEK) AS subscription_start,</t>
  </si>
  <si>
    <t>COUNT (1) as subscriptions_week0,</t>
  </si>
  <si>
    <t>COUNTIF (COALESCE (subscription_end, '2099-12-31') &gt; DATE_ADD (DATE_TRUNC (subscription_start, WEEK), INTERVAL 1 WEEK)) AS subscriptions_week1,</t>
  </si>
  <si>
    <t>COUNTIF (COALESCE (subscription_end, '2099-12-31') &gt; DATE_ADD (DATE_TRUNC (subscription_start, WEEK), INTERVAL 2 WEEK)) AS subscriptions_week2,</t>
  </si>
  <si>
    <t>COUNTIF (COALESCE (subscription_end, '2099-12-31') &gt; DATE_ADD (DATE_TRUNC (subscription_start, WEEK), INTERVAL 3 WEEK)) AS subscriptions_week3,</t>
  </si>
  <si>
    <t>COUNTIF (COALESCE (subscription_end, '2099-12-31') &gt; DATE_ADD (DATE_TRUNC (subscription_start, WEEK), INTERVAL 4 WEEK)) AS subscriptions_week4,</t>
  </si>
  <si>
    <t>COUNTIF (COALESCE (subscription_end, '2099-12-31') &gt; DATE_ADD (DATE_TRUNC (subscription_start, WEEK), INTERVAL 5 WEEK)) AS subscriptions_week5,</t>
  </si>
  <si>
    <t>COUNTIF (COALESCE (subscription_end, '2099-12-31') &gt; DATE_ADD (DATE_TRUNC (subscription_start, WEEK), INTERVAL 6 WEEK)) AS subscriptions_week6</t>
  </si>
  <si>
    <t>FROM</t>
  </si>
  <si>
    <t>`turing_data_analytics.subscriptions`</t>
  </si>
  <si>
    <t>GROUP BY 1</t>
  </si>
  <si>
    <t>subscription_start</t>
  </si>
  <si>
    <t>subscriptions_week0</t>
  </si>
  <si>
    <t>subscriptions_week1</t>
  </si>
  <si>
    <t>subscriptions_week2</t>
  </si>
  <si>
    <t>subscriptions_week3</t>
  </si>
  <si>
    <t>subscriptions_week4</t>
  </si>
  <si>
    <t>subscriptions_week5</t>
  </si>
  <si>
    <t>subscriptions_week6</t>
  </si>
  <si>
    <t>Comments:</t>
  </si>
  <si>
    <t>Amount of subscribers for each cohort during 6 week period</t>
  </si>
  <si>
    <t>Date for each cohort</t>
  </si>
  <si>
    <t>beginning of the month</t>
  </si>
  <si>
    <t>Black Friday week starting subs raise</t>
  </si>
  <si>
    <t>top cohort by start subs amount + beginnning of the month</t>
  </si>
  <si>
    <t>2nd top cohort by start subs amount</t>
  </si>
  <si>
    <t>drop in start subs comparing to previous weeks</t>
  </si>
  <si>
    <t>Subscribers retention rate % for each cohort throughout 6 week period</t>
  </si>
  <si>
    <t>best cohort by retention rate %</t>
  </si>
  <si>
    <t>Insights</t>
  </si>
  <si>
    <t>Beginning of the months performing better by amount of subs, by the end of the months start subs are dropping</t>
  </si>
  <si>
    <t>Christmas period - more subs, starting from Nov 29th, ending in Dec 13th, Peak subs on Dec 6th</t>
  </si>
  <si>
    <t>Best retention in December, Dec 20th starts - 93.40% retention on week 6 (max),  Nov 1st starts - 84.71% by week 6 (min)</t>
  </si>
  <si>
    <t>Dec 6th and 13th increment in starting subscriptions</t>
  </si>
  <si>
    <t>December - raise in retention, not really analysing Jan as we do not have info enough information of Jan starts who retained in February</t>
  </si>
  <si>
    <t>In Dec 20th 36 % less starts but better retention than on Dec 13th</t>
  </si>
  <si>
    <t>More people leaving on 1st week after week 0, comparing to following weeks (week 2.3, etc) - dig deeper why (onboarding, unmet expectations???)</t>
  </si>
  <si>
    <t>Retention by week (number of subs)</t>
  </si>
  <si>
    <t>Start week</t>
  </si>
  <si>
    <t>Week 0</t>
  </si>
  <si>
    <t>Week 1</t>
  </si>
  <si>
    <t>Week 2</t>
  </si>
  <si>
    <t>Week 3</t>
  </si>
  <si>
    <t>Week 4</t>
  </si>
  <si>
    <t>Week 5</t>
  </si>
  <si>
    <t>Week 6</t>
  </si>
  <si>
    <t>1st week churn</t>
  </si>
  <si>
    <t>2nd week churn</t>
  </si>
  <si>
    <t>less churn, but less subs from the start as 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</si>
</sst>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&quot;-&quot;mmm&quot;-&quot;yyyy"/>
    <numFmt numFmtId="166" formatCode="0.0%"/>
  </numFmts>
  <fonts count="31">
    <font>
      <sz val="10.0"/>
      <color rgb="FF000000"/>
      <name val="Arial"/>
      <scheme val="minor"/>
    </font>
    <font>
      <sz val="9.0"/>
      <color rgb="FF3A474E"/>
      <name val="&quot;Roboto Mono&quot;"/>
    </font>
    <font>
      <sz val="9.0"/>
      <color rgb="FF000000"/>
      <name val="&quot;Roboto Mono&quot;"/>
    </font>
    <font>
      <sz val="9.0"/>
      <color rgb="FF3367D6"/>
      <name val="&quot;Roboto Mono&quot;"/>
    </font>
    <font>
      <sz val="9.0"/>
      <color rgb="FF0D904F"/>
      <name val="&quot;Roboto Mono&quot;"/>
    </font>
    <font>
      <sz val="9.0"/>
      <color rgb="FFF4511E"/>
      <name val="&quot;Roboto Mono&quot;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rgb="FF434343"/>
      <name val="Arial"/>
      <scheme val="minor"/>
    </font>
    <font>
      <b/>
      <sz val="11.0"/>
      <color rgb="FF434343"/>
      <name val="Arial"/>
      <scheme val="minor"/>
    </font>
    <font/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b/>
      <sz val="11.0"/>
      <color theme="7"/>
      <name val="Arial"/>
      <scheme val="minor"/>
    </font>
    <font>
      <b/>
      <sz val="11.0"/>
      <color rgb="FF34A853"/>
      <name val="Arial"/>
      <scheme val="minor"/>
    </font>
    <font>
      <sz val="11.0"/>
      <color rgb="FF434343"/>
      <name val="Arial"/>
      <scheme val="minor"/>
    </font>
    <font>
      <b/>
      <sz val="11.0"/>
      <color rgb="FF0D904F"/>
      <name val="Arial"/>
      <scheme val="minor"/>
    </font>
    <font>
      <b/>
      <color rgb="FF000000"/>
      <name val="Arial"/>
      <scheme val="minor"/>
    </font>
    <font>
      <sz val="11.0"/>
      <color rgb="FF20124D"/>
      <name val="Arial"/>
      <scheme val="minor"/>
    </font>
    <font>
      <b/>
      <sz val="11.0"/>
      <color rgb="FF20124D"/>
      <name val="Arial"/>
      <scheme val="minor"/>
    </font>
    <font>
      <b/>
      <color rgb="FF20124D"/>
      <name val="Arial"/>
      <scheme val="minor"/>
    </font>
    <font>
      <color rgb="FF20124D"/>
      <name val="Arial"/>
      <scheme val="minor"/>
    </font>
    <font>
      <b/>
      <sz val="11.0"/>
      <color rgb="FFFFFFFF"/>
      <name val="Lexend"/>
    </font>
    <font>
      <b/>
      <sz val="11.0"/>
      <color rgb="FFFFD966"/>
      <name val="Lexend"/>
    </font>
    <font>
      <b/>
      <sz val="11.0"/>
      <color rgb="FF000000"/>
      <name val="Lexend"/>
    </font>
    <font>
      <sz val="11.0"/>
      <color rgb="FFFFFFFF"/>
      <name val="Lexend"/>
    </font>
    <font>
      <sz val="11.0"/>
      <color rgb="FF000000"/>
      <name val="Lexend"/>
    </font>
    <font>
      <b/>
      <sz val="11.0"/>
      <color rgb="FF0C343D"/>
      <name val="Lexend"/>
    </font>
    <font>
      <color rgb="FFFFFFFF"/>
      <name val="Lexen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D1A27"/>
        <bgColor rgb="FF0D1A27"/>
      </patternFill>
    </fill>
  </fills>
  <borders count="6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3F3F3"/>
      </left>
      <top style="thin">
        <color rgb="FFF3F3F3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  <border>
      <top style="thin">
        <color rgb="FFF3F3F3"/>
      </top>
    </border>
    <border>
      <right style="thin">
        <color rgb="FFF3F3F3"/>
      </right>
      <top style="thin">
        <color rgb="FFF3F3F3"/>
      </top>
    </border>
    <border>
      <left style="thin">
        <color rgb="FFF3F3F3"/>
      </left>
    </border>
    <border>
      <left style="thin">
        <color rgb="FFFFFFFF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F3F3F3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3F3F3"/>
      </lef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F3F3F3"/>
      </right>
    </border>
    <border>
      <left style="thin">
        <color rgb="FFF3F3F3"/>
      </left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bottom style="thin">
        <color rgb="FFF3F3F3"/>
      </bottom>
    </border>
    <border>
      <right style="thin">
        <color rgb="FFF3F3F3"/>
      </right>
      <bottom style="thin">
        <color rgb="FFF3F3F3"/>
      </bottom>
    </border>
    <border>
      <left style="thin">
        <color rgb="FFD9D9D9"/>
      </left>
      <top style="thin">
        <color rgb="FFD9D9D9"/>
      </top>
    </border>
    <border>
      <left style="thin">
        <color rgb="FFF3F3F3"/>
      </left>
      <top style="thin">
        <color rgb="FFF3F3F3"/>
      </top>
    </border>
    <border>
      <left style="thin">
        <color rgb="FFD9D9D9"/>
      </left>
      <top style="thin">
        <color rgb="FF666666"/>
      </top>
      <bottom style="thin">
        <color rgb="FF666666"/>
      </bottom>
    </border>
    <border>
      <left style="thin">
        <color rgb="FFD9D9D9"/>
      </left>
      <top style="thin">
        <color rgb="FF666666"/>
      </top>
    </border>
    <border>
      <left style="medium">
        <color rgb="FFD9D9D9"/>
      </left>
      <top style="medium">
        <color rgb="FFD9D9D9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medium">
        <color rgb="FFD9D9D9"/>
      </top>
      <bottom style="thin">
        <color rgb="FFCCCCCC"/>
      </bottom>
    </border>
    <border>
      <left style="thin">
        <color rgb="FFCCCCCC"/>
      </left>
      <right style="medium">
        <color rgb="FFD9D9D9"/>
      </right>
      <top style="medium">
        <color rgb="FFD9D9D9"/>
      </top>
      <bottom style="thin">
        <color rgb="FFCCCCCC"/>
      </bottom>
    </border>
    <border>
      <left style="medium">
        <color rgb="FFD9D9D9"/>
      </left>
      <top style="thin">
        <color rgb="FF666666"/>
      </top>
      <bottom style="thin">
        <color rgb="FF666666"/>
      </bottom>
    </border>
    <border>
      <left style="thin">
        <color rgb="FFCCCCCC"/>
      </left>
      <right style="medium">
        <color rgb="FFD9D9D9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D9D9D9"/>
      </right>
      <top style="thin">
        <color rgb="FFCCCCCC"/>
      </top>
      <bottom style="thin">
        <color rgb="FFFFFFFF"/>
      </bottom>
    </border>
    <border>
      <left style="medium">
        <color rgb="FFD9D9D9"/>
      </left>
      <top style="thin">
        <color rgb="FF666666"/>
      </top>
      <bottom style="medium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D9D9D9"/>
      </bottom>
    </border>
    <border>
      <left style="thin">
        <color rgb="FFCCCCCC"/>
      </left>
      <top style="thin">
        <color rgb="FFCCCCCC"/>
      </top>
      <bottom style="medium">
        <color rgb="FFD9D9D9"/>
      </bottom>
    </border>
    <border>
      <left style="thin">
        <color rgb="FFFFFFFF"/>
      </left>
      <right style="thin">
        <color rgb="FFFFFFFF"/>
      </right>
    </border>
    <border>
      <left style="thin">
        <color rgb="FFD9D9D9"/>
      </left>
      <bottom style="thin">
        <color rgb="FF666666"/>
      </bottom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D9D9D9"/>
      </right>
    </border>
    <border>
      <left style="thin">
        <color rgb="FFD9D9D9"/>
      </left>
      <top style="thin">
        <color rgb="FF666666"/>
      </top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2" fontId="6" numFmtId="0" xfId="0" applyFont="1"/>
    <xf borderId="0" fillId="0" fontId="8" numFmtId="0" xfId="0" applyAlignment="1" applyFont="1">
      <alignment horizontal="center" readingOrder="0"/>
    </xf>
    <xf borderId="1" fillId="0" fontId="9" numFmtId="0" xfId="0" applyBorder="1" applyFont="1"/>
    <xf borderId="2" fillId="2" fontId="10" numFmtId="0" xfId="0" applyAlignment="1" applyBorder="1" applyFont="1">
      <alignment horizontal="center" readingOrder="0"/>
    </xf>
    <xf borderId="2" fillId="0" fontId="11" numFmtId="0" xfId="0" applyBorder="1" applyFont="1"/>
    <xf borderId="3" fillId="0" fontId="11" numFmtId="0" xfId="0" applyBorder="1" applyFont="1"/>
    <xf borderId="4" fillId="0" fontId="10" numFmtId="0" xfId="0" applyAlignment="1" applyBorder="1" applyFont="1">
      <alignment readingOrder="0" shrinkToFit="0" wrapText="1"/>
    </xf>
    <xf borderId="5" fillId="0" fontId="10" numFmtId="0" xfId="0" applyAlignment="1" applyBorder="1" applyFont="1">
      <alignment readingOrder="0" shrinkToFit="0" wrapText="1"/>
    </xf>
    <xf borderId="6" fillId="0" fontId="10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4" fillId="0" fontId="13" numFmtId="164" xfId="0" applyAlignment="1" applyBorder="1" applyFont="1" applyNumberFormat="1">
      <alignment readingOrder="0"/>
    </xf>
    <xf borderId="7" fillId="0" fontId="13" numFmtId="0" xfId="0" applyAlignment="1" applyBorder="1" applyFont="1">
      <alignment readingOrder="0"/>
    </xf>
    <xf borderId="8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4" fillId="0" fontId="12" numFmtId="164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9" fillId="0" fontId="12" numFmtId="0" xfId="0" applyAlignment="1" applyBorder="1" applyFont="1">
      <alignment readingOrder="0"/>
    </xf>
    <xf borderId="0" fillId="0" fontId="12" numFmtId="0" xfId="0" applyFont="1"/>
    <xf borderId="0" fillId="0" fontId="6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9" fillId="0" fontId="13" numFmtId="0" xfId="0" applyAlignment="1" applyBorder="1" applyFont="1">
      <alignment readingOrder="0"/>
    </xf>
    <xf borderId="4" fillId="0" fontId="15" numFmtId="164" xfId="0" applyAlignment="1" applyBorder="1" applyFont="1" applyNumberFormat="1">
      <alignment readingOrder="0"/>
    </xf>
    <xf borderId="10" fillId="0" fontId="15" numFmtId="0" xfId="0" applyAlignment="1" applyBorder="1" applyFont="1">
      <alignment readingOrder="0"/>
    </xf>
    <xf borderId="11" fillId="0" fontId="15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12" fillId="0" fontId="15" numFmtId="0" xfId="0" applyAlignment="1" applyBorder="1" applyFont="1">
      <alignment readingOrder="0"/>
    </xf>
    <xf borderId="13" fillId="0" fontId="15" numFmtId="0" xfId="0" applyAlignment="1" applyBorder="1" applyFont="1">
      <alignment readingOrder="0"/>
    </xf>
    <xf borderId="9" fillId="0" fontId="12" numFmtId="0" xfId="0" applyBorder="1" applyFont="1"/>
    <xf borderId="4" fillId="0" fontId="8" numFmtId="164" xfId="0" applyAlignment="1" applyBorder="1" applyFont="1" applyNumberFormat="1">
      <alignment readingOrder="0"/>
    </xf>
    <xf borderId="7" fillId="0" fontId="8" numFmtId="0" xfId="0" applyAlignment="1" applyBorder="1" applyFont="1">
      <alignment readingOrder="0"/>
    </xf>
    <xf borderId="7" fillId="0" fontId="8" numFmtId="0" xfId="0" applyBorder="1" applyFont="1"/>
    <xf borderId="8" fillId="0" fontId="8" numFmtId="0" xfId="0" applyBorder="1" applyFont="1"/>
    <xf borderId="14" fillId="0" fontId="12" numFmtId="164" xfId="0" applyAlignment="1" applyBorder="1" applyFont="1" applyNumberFormat="1">
      <alignment readingOrder="0"/>
    </xf>
    <xf borderId="15" fillId="0" fontId="12" numFmtId="0" xfId="0" applyAlignment="1" applyBorder="1" applyFont="1">
      <alignment readingOrder="0"/>
    </xf>
    <xf borderId="15" fillId="0" fontId="12" numFmtId="0" xfId="0" applyBorder="1" applyFont="1"/>
    <xf borderId="16" fillId="0" fontId="12" numFmtId="0" xfId="0" applyBorder="1" applyFont="1"/>
    <xf borderId="1" fillId="0" fontId="17" numFmtId="0" xfId="0" applyBorder="1" applyFont="1"/>
    <xf borderId="17" fillId="0" fontId="10" numFmtId="0" xfId="0" applyAlignment="1" applyBorder="1" applyFont="1">
      <alignment horizontal="center" readingOrder="0"/>
    </xf>
    <xf borderId="17" fillId="0" fontId="11" numFmtId="0" xfId="0" applyBorder="1" applyFont="1"/>
    <xf borderId="18" fillId="0" fontId="11" numFmtId="0" xfId="0" applyBorder="1" applyFont="1"/>
    <xf borderId="0" fillId="2" fontId="12" numFmtId="10" xfId="0" applyFont="1" applyNumberFormat="1"/>
    <xf borderId="0" fillId="0" fontId="12" numFmtId="10" xfId="0" applyFont="1" applyNumberFormat="1"/>
    <xf borderId="9" fillId="0" fontId="12" numFmtId="10" xfId="0" applyBorder="1" applyFont="1" applyNumberFormat="1"/>
    <xf borderId="10" fillId="2" fontId="12" numFmtId="10" xfId="0" applyBorder="1" applyFont="1" applyNumberFormat="1"/>
    <xf borderId="10" fillId="0" fontId="12" numFmtId="10" xfId="0" applyBorder="1" applyFont="1" applyNumberFormat="1"/>
    <xf borderId="11" fillId="0" fontId="12" numFmtId="10" xfId="0" applyBorder="1" applyFont="1" applyNumberFormat="1"/>
    <xf borderId="4" fillId="0" fontId="18" numFmtId="164" xfId="0" applyAlignment="1" applyBorder="1" applyFont="1" applyNumberFormat="1">
      <alignment readingOrder="0"/>
    </xf>
    <xf borderId="0" fillId="2" fontId="18" numFmtId="10" xfId="0" applyFont="1" applyNumberFormat="1"/>
    <xf borderId="0" fillId="0" fontId="18" numFmtId="10" xfId="0" applyFont="1" applyNumberFormat="1"/>
    <xf borderId="9" fillId="0" fontId="18" numFmtId="10" xfId="0" applyBorder="1" applyFont="1" applyNumberFormat="1"/>
    <xf borderId="0" fillId="0" fontId="18" numFmtId="0" xfId="0" applyAlignment="1" applyFont="1">
      <alignment readingOrder="0"/>
    </xf>
    <xf borderId="12" fillId="2" fontId="12" numFmtId="10" xfId="0" applyBorder="1" applyFont="1" applyNumberFormat="1"/>
    <xf borderId="12" fillId="0" fontId="12" numFmtId="10" xfId="0" applyBorder="1" applyFont="1" applyNumberFormat="1"/>
    <xf borderId="13" fillId="0" fontId="12" numFmtId="10" xfId="0" applyBorder="1" applyFont="1" applyNumberFormat="1"/>
    <xf borderId="15" fillId="2" fontId="12" numFmtId="10" xfId="0" applyBorder="1" applyFont="1" applyNumberFormat="1"/>
    <xf borderId="15" fillId="0" fontId="6" numFmtId="10" xfId="0" applyBorder="1" applyFont="1" applyNumberFormat="1"/>
    <xf borderId="16" fillId="0" fontId="6" numFmtId="10" xfId="0" applyBorder="1" applyFont="1" applyNumberFormat="1"/>
    <xf borderId="0" fillId="3" fontId="14" numFmtId="0" xfId="0" applyAlignment="1" applyFill="1" applyFont="1">
      <alignment horizontal="center" readingOrder="0"/>
    </xf>
    <xf borderId="19" fillId="2" fontId="8" numFmtId="0" xfId="0" applyAlignment="1" applyBorder="1" applyFont="1">
      <alignment horizontal="center" readingOrder="0"/>
    </xf>
    <xf borderId="7" fillId="0" fontId="11" numFmtId="0" xfId="0" applyBorder="1" applyFont="1"/>
    <xf borderId="20" fillId="0" fontId="11" numFmtId="0" xfId="0" applyBorder="1" applyFont="1"/>
    <xf borderId="5" fillId="0" fontId="8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0" fillId="0" fontId="14" numFmtId="164" xfId="0" applyAlignment="1" applyFont="1" applyNumberFormat="1">
      <alignment readingOrder="0"/>
    </xf>
    <xf borderId="21" fillId="0" fontId="14" numFmtId="0" xfId="0" applyBorder="1" applyFont="1"/>
    <xf borderId="22" fillId="0" fontId="14" numFmtId="0" xfId="0" applyBorder="1" applyFont="1"/>
    <xf borderId="0" fillId="0" fontId="19" numFmtId="0" xfId="0" applyAlignment="1" applyFont="1">
      <alignment readingOrder="0"/>
    </xf>
    <xf borderId="0" fillId="0" fontId="19" numFmtId="0" xfId="0" applyFont="1"/>
    <xf borderId="21" fillId="2" fontId="14" numFmtId="0" xfId="0" applyBorder="1" applyFont="1"/>
    <xf borderId="22" fillId="2" fontId="14" numFmtId="0" xfId="0" applyBorder="1" applyFont="1"/>
    <xf borderId="0" fillId="2" fontId="19" numFmtId="0" xfId="0" applyAlignment="1" applyFont="1">
      <alignment readingOrder="0"/>
    </xf>
    <xf borderId="0" fillId="2" fontId="19" numFmtId="0" xfId="0" applyFont="1"/>
    <xf borderId="23" fillId="0" fontId="20" numFmtId="164" xfId="0" applyAlignment="1" applyBorder="1" applyFont="1" applyNumberFormat="1">
      <alignment readingOrder="0"/>
    </xf>
    <xf borderId="10" fillId="0" fontId="21" numFmtId="0" xfId="0" applyAlignment="1" applyBorder="1" applyFont="1">
      <alignment readingOrder="0"/>
    </xf>
    <xf borderId="10" fillId="0" fontId="20" numFmtId="0" xfId="0" applyAlignment="1" applyBorder="1" applyFont="1">
      <alignment readingOrder="0"/>
    </xf>
    <xf borderId="23" fillId="0" fontId="21" numFmtId="0" xfId="0" applyBorder="1" applyFont="1"/>
    <xf borderId="24" fillId="0" fontId="21" numFmtId="0" xfId="0" applyBorder="1" applyFont="1"/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25" fillId="0" fontId="20" numFmtId="164" xfId="0" applyAlignment="1" applyBorder="1" applyFont="1" applyNumberFormat="1">
      <alignment readingOrder="0"/>
    </xf>
    <xf borderId="12" fillId="0" fontId="21" numFmtId="0" xfId="0" applyAlignment="1" applyBorder="1" applyFont="1">
      <alignment readingOrder="0"/>
    </xf>
    <xf borderId="12" fillId="0" fontId="20" numFmtId="0" xfId="0" applyAlignment="1" applyBorder="1" applyFont="1">
      <alignment readingOrder="0"/>
    </xf>
    <xf borderId="12" fillId="0" fontId="20" numFmtId="0" xfId="0" applyBorder="1" applyFont="1"/>
    <xf borderId="25" fillId="0" fontId="21" numFmtId="0" xfId="0" applyBorder="1" applyFont="1"/>
    <xf borderId="26" fillId="0" fontId="21" numFmtId="0" xfId="0" applyBorder="1" applyFont="1"/>
    <xf borderId="0" fillId="0" fontId="14" numFmtId="0" xfId="0" applyFont="1"/>
    <xf borderId="21" fillId="0" fontId="12" numFmtId="0" xfId="0" applyBorder="1" applyFont="1"/>
    <xf borderId="22" fillId="0" fontId="12" numFmtId="0" xfId="0" applyBorder="1" applyFont="1"/>
    <xf borderId="25" fillId="0" fontId="12" numFmtId="0" xfId="0" applyBorder="1" applyFont="1"/>
    <xf borderId="26" fillId="0" fontId="12" numFmtId="0" xfId="0" applyBorder="1" applyFont="1"/>
    <xf borderId="0" fillId="4" fontId="6" numFmtId="0" xfId="0" applyFill="1" applyFont="1"/>
    <xf borderId="0" fillId="4" fontId="6" numFmtId="165" xfId="0" applyFont="1" applyNumberFormat="1"/>
    <xf borderId="0" fillId="4" fontId="7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27" fillId="4" fontId="24" numFmtId="165" xfId="0" applyAlignment="1" applyBorder="1" applyFont="1" applyNumberFormat="1">
      <alignment readingOrder="0" shrinkToFit="0" wrapText="1"/>
    </xf>
    <xf borderId="28" fillId="4" fontId="24" numFmtId="0" xfId="0" applyAlignment="1" applyBorder="1" applyFont="1">
      <alignment readingOrder="0" shrinkToFit="0" wrapText="1"/>
    </xf>
    <xf borderId="29" fillId="4" fontId="24" numFmtId="0" xfId="0" applyAlignment="1" applyBorder="1" applyFont="1">
      <alignment horizontal="right" readingOrder="0" shrinkToFit="0" wrapText="1"/>
    </xf>
    <xf borderId="30" fillId="4" fontId="24" numFmtId="0" xfId="0" applyAlignment="1" applyBorder="1" applyFont="1">
      <alignment horizontal="right" readingOrder="0" shrinkToFit="0" wrapText="1"/>
    </xf>
    <xf borderId="0" fillId="4" fontId="12" numFmtId="0" xfId="0" applyAlignment="1" applyFont="1">
      <alignment shrinkToFit="0" wrapText="1"/>
    </xf>
    <xf borderId="31" fillId="4" fontId="25" numFmtId="165" xfId="0" applyAlignment="1" applyBorder="1" applyFont="1" applyNumberFormat="1">
      <alignment readingOrder="0"/>
    </xf>
    <xf borderId="32" fillId="4" fontId="26" numFmtId="0" xfId="0" applyAlignment="1" applyBorder="1" applyFont="1">
      <alignment readingOrder="0"/>
    </xf>
    <xf borderId="33" fillId="4" fontId="25" numFmtId="0" xfId="0" applyAlignment="1" applyBorder="1" applyFont="1">
      <alignment readingOrder="0"/>
    </xf>
    <xf borderId="0" fillId="4" fontId="14" numFmtId="0" xfId="0" applyAlignment="1" applyFont="1">
      <alignment readingOrder="0"/>
    </xf>
    <xf borderId="31" fillId="4" fontId="27" numFmtId="165" xfId="0" applyAlignment="1" applyBorder="1" applyFont="1" applyNumberFormat="1">
      <alignment readingOrder="0"/>
    </xf>
    <xf borderId="32" fillId="4" fontId="28" numFmtId="0" xfId="0" applyAlignment="1" applyBorder="1" applyFont="1">
      <alignment readingOrder="0"/>
    </xf>
    <xf borderId="33" fillId="4" fontId="27" numFmtId="0" xfId="0" applyAlignment="1" applyBorder="1" applyFont="1">
      <alignment readingOrder="0"/>
    </xf>
    <xf borderId="0" fillId="4" fontId="12" numFmtId="0" xfId="0" applyFont="1"/>
    <xf borderId="0" fillId="4" fontId="6" numFmtId="0" xfId="0" applyAlignment="1" applyFont="1">
      <alignment shrinkToFit="0" wrapText="1"/>
    </xf>
    <xf borderId="34" fillId="4" fontId="25" numFmtId="165" xfId="0" applyAlignment="1" applyBorder="1" applyFont="1" applyNumberFormat="1">
      <alignment readingOrder="0"/>
    </xf>
    <xf borderId="35" fillId="4" fontId="26" numFmtId="0" xfId="0" applyAlignment="1" applyBorder="1" applyFont="1">
      <alignment readingOrder="0"/>
    </xf>
    <xf borderId="0" fillId="4" fontId="16" numFmtId="0" xfId="0" applyAlignment="1" applyFont="1">
      <alignment readingOrder="0"/>
    </xf>
    <xf borderId="36" fillId="4" fontId="25" numFmtId="165" xfId="0" applyAlignment="1" applyBorder="1" applyFont="1" applyNumberFormat="1">
      <alignment readingOrder="0"/>
    </xf>
    <xf borderId="37" fillId="4" fontId="26" numFmtId="0" xfId="0" applyAlignment="1" applyBorder="1" applyFont="1">
      <alignment readingOrder="0"/>
    </xf>
    <xf borderId="38" fillId="4" fontId="27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39" fillId="4" fontId="27" numFmtId="0" xfId="0" applyAlignment="1" applyBorder="1" applyFont="1">
      <alignment readingOrder="0"/>
    </xf>
    <xf borderId="40" fillId="4" fontId="27" numFmtId="0" xfId="0" applyBorder="1" applyFont="1"/>
    <xf borderId="39" fillId="4" fontId="25" numFmtId="0" xfId="0" applyAlignment="1" applyBorder="1" applyFont="1">
      <alignment readingOrder="0"/>
    </xf>
    <xf borderId="0" fillId="4" fontId="27" numFmtId="0" xfId="0" applyFont="1"/>
    <xf borderId="0" fillId="4" fontId="24" numFmtId="0" xfId="0" applyFont="1"/>
    <xf borderId="40" fillId="4" fontId="24" numFmtId="0" xfId="0" applyBorder="1" applyFont="1"/>
    <xf borderId="41" fillId="4" fontId="27" numFmtId="165" xfId="0" applyAlignment="1" applyBorder="1" applyFont="1" applyNumberFormat="1">
      <alignment readingOrder="0"/>
    </xf>
    <xf borderId="42" fillId="2" fontId="28" numFmtId="0" xfId="0" applyAlignment="1" applyBorder="1" applyFont="1">
      <alignment readingOrder="0"/>
    </xf>
    <xf borderId="43" fillId="4" fontId="27" numFmtId="0" xfId="0" applyBorder="1" applyFont="1"/>
    <xf borderId="44" fillId="4" fontId="27" numFmtId="0" xfId="0" applyBorder="1" applyFont="1"/>
    <xf borderId="45" fillId="4" fontId="24" numFmtId="165" xfId="0" applyAlignment="1" applyBorder="1" applyFont="1" applyNumberFormat="1">
      <alignment readingOrder="0" shrinkToFit="0" wrapText="1"/>
    </xf>
    <xf borderId="46" fillId="4" fontId="24" numFmtId="0" xfId="0" applyAlignment="1" applyBorder="1" applyFont="1">
      <alignment readingOrder="0" shrinkToFit="0" wrapText="1"/>
    </xf>
    <xf borderId="29" fillId="4" fontId="24" numFmtId="0" xfId="0" applyAlignment="1" applyBorder="1" applyFont="1">
      <alignment horizontal="left" readingOrder="0" shrinkToFit="0" wrapText="1"/>
    </xf>
    <xf borderId="30" fillId="4" fontId="24" numFmtId="0" xfId="0" applyAlignment="1" applyBorder="1" applyFont="1">
      <alignment horizontal="left" readingOrder="0" shrinkToFit="0" wrapText="1"/>
    </xf>
    <xf borderId="47" fillId="4" fontId="27" numFmtId="165" xfId="0" applyAlignment="1" applyBorder="1" applyFont="1" applyNumberFormat="1">
      <alignment horizontal="center" readingOrder="0" vertical="center"/>
    </xf>
    <xf borderId="33" fillId="4" fontId="27" numFmtId="166" xfId="0" applyAlignment="1" applyBorder="1" applyFont="1" applyNumberFormat="1">
      <alignment horizontal="center" vertical="center"/>
    </xf>
    <xf borderId="48" fillId="4" fontId="27" numFmtId="165" xfId="0" applyAlignment="1" applyBorder="1" applyFont="1" applyNumberFormat="1">
      <alignment horizontal="center" readingOrder="0" vertical="center"/>
    </xf>
    <xf borderId="38" fillId="4" fontId="27" numFmtId="166" xfId="0" applyAlignment="1" applyBorder="1" applyFont="1" applyNumberFormat="1">
      <alignment horizontal="center" vertical="center"/>
    </xf>
    <xf borderId="49" fillId="4" fontId="24" numFmtId="165" xfId="0" applyAlignment="1" applyBorder="1" applyFont="1" applyNumberFormat="1">
      <alignment horizontal="center" readingOrder="0" vertical="center"/>
    </xf>
    <xf borderId="50" fillId="4" fontId="24" numFmtId="166" xfId="0" applyAlignment="1" applyBorder="1" applyFont="1" applyNumberFormat="1">
      <alignment horizontal="center" vertical="center"/>
    </xf>
    <xf borderId="51" fillId="4" fontId="24" numFmtId="166" xfId="0" applyAlignment="1" applyBorder="1" applyFont="1" applyNumberFormat="1">
      <alignment horizontal="center" vertical="center"/>
    </xf>
    <xf borderId="52" fillId="4" fontId="24" numFmtId="165" xfId="0" applyAlignment="1" applyBorder="1" applyFont="1" applyNumberFormat="1">
      <alignment horizontal="center" readingOrder="0" vertical="center"/>
    </xf>
    <xf borderId="33" fillId="4" fontId="24" numFmtId="166" xfId="0" applyAlignment="1" applyBorder="1" applyFont="1" applyNumberFormat="1">
      <alignment horizontal="center" vertical="center"/>
    </xf>
    <xf borderId="53" fillId="4" fontId="24" numFmtId="166" xfId="0" applyAlignment="1" applyBorder="1" applyFont="1" applyNumberFormat="1">
      <alignment horizontal="center" vertical="center"/>
    </xf>
    <xf borderId="33" fillId="4" fontId="29" numFmtId="166" xfId="0" applyAlignment="1" applyBorder="1" applyFont="1" applyNumberFormat="1">
      <alignment horizontal="center" vertical="center"/>
    </xf>
    <xf borderId="54" fillId="4" fontId="29" numFmtId="166" xfId="0" applyAlignment="1" applyBorder="1" applyFont="1" applyNumberFormat="1">
      <alignment horizontal="center" vertical="center"/>
    </xf>
    <xf borderId="0" fillId="4" fontId="18" numFmtId="0" xfId="0" applyAlignment="1" applyFont="1">
      <alignment readingOrder="0"/>
    </xf>
    <xf borderId="55" fillId="4" fontId="24" numFmtId="165" xfId="0" applyAlignment="1" applyBorder="1" applyFont="1" applyNumberFormat="1">
      <alignment horizontal="center" readingOrder="0" vertical="center"/>
    </xf>
    <xf borderId="56" fillId="4" fontId="24" numFmtId="166" xfId="0" applyAlignment="1" applyBorder="1" applyFont="1" applyNumberFormat="1">
      <alignment horizontal="center" vertical="center"/>
    </xf>
    <xf borderId="57" fillId="4" fontId="24" numFmtId="166" xfId="0" applyAlignment="1" applyBorder="1" applyFont="1" applyNumberFormat="1">
      <alignment horizontal="center" vertical="center"/>
    </xf>
    <xf borderId="58" fillId="4" fontId="24" numFmtId="166" xfId="0" applyAlignment="1" applyBorder="1" applyFont="1" applyNumberFormat="1">
      <alignment horizontal="center" vertical="center"/>
    </xf>
    <xf borderId="59" fillId="4" fontId="27" numFmtId="165" xfId="0" applyAlignment="1" applyBorder="1" applyFont="1" applyNumberFormat="1">
      <alignment horizontal="center" readingOrder="0" vertical="center"/>
    </xf>
    <xf borderId="60" fillId="4" fontId="27" numFmtId="166" xfId="0" applyAlignment="1" applyBorder="1" applyFont="1" applyNumberFormat="1">
      <alignment horizontal="center" vertical="center"/>
    </xf>
    <xf borderId="61" fillId="4" fontId="27" numFmtId="166" xfId="0" applyAlignment="1" applyBorder="1" applyFont="1" applyNumberFormat="1">
      <alignment horizontal="center" vertical="center"/>
    </xf>
    <xf borderId="0" fillId="4" fontId="27" numFmtId="166" xfId="0" applyAlignment="1" applyFont="1" applyNumberFormat="1">
      <alignment horizontal="center" vertical="center"/>
    </xf>
    <xf borderId="62" fillId="4" fontId="27" numFmtId="166" xfId="0" applyAlignment="1" applyBorder="1" applyFont="1" applyNumberFormat="1">
      <alignment horizontal="center" vertical="center"/>
    </xf>
    <xf borderId="63" fillId="4" fontId="27" numFmtId="165" xfId="0" applyAlignment="1" applyBorder="1" applyFont="1" applyNumberFormat="1">
      <alignment horizontal="center" readingOrder="0" vertical="center"/>
    </xf>
    <xf borderId="64" fillId="4" fontId="30" numFmtId="166" xfId="0" applyAlignment="1" applyBorder="1" applyFont="1" applyNumberFormat="1">
      <alignment horizontal="center" vertical="center"/>
    </xf>
    <xf borderId="65" fillId="4" fontId="30" numFmtId="166" xfId="0" applyAlignment="1" applyBorder="1" applyFont="1" applyNumberFormat="1">
      <alignment horizontal="center" vertical="center"/>
    </xf>
    <xf borderId="0" fillId="0" fontId="6" numFmtId="165" xfId="0" applyFont="1" applyNumberFormat="1"/>
    <xf borderId="0" fillId="0" fontId="12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Start Week vs 1st &amp; 2nd weeks retention</a:t>
            </a:r>
          </a:p>
        </c:rich>
      </c:tx>
      <c:overlay val="0"/>
    </c:title>
    <c:plotArea>
      <c:layout>
        <c:manualLayout>
          <c:xMode val="edge"/>
          <c:yMode val="edge"/>
          <c:x val="0.11739130434782609"/>
          <c:y val="0.18626373626373635"/>
          <c:w val="0.8173913043478261"/>
          <c:h val="0.6666666666666666"/>
        </c:manualLayout>
      </c:layout>
      <c:lineChart>
        <c:ser>
          <c:idx val="0"/>
          <c:order val="0"/>
          <c:tx>
            <c:v>Week 0</c:v>
          </c:tx>
          <c:spPr>
            <a:ln cmpd="sng" w="19050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cat>
            <c:strRef>
              <c:f>'churn comparison'!$B$5:$B$17</c:f>
            </c:strRef>
          </c:cat>
          <c:val>
            <c:numRef>
              <c:f>'churn comparison'!$C$5:$C$17</c:f>
              <c:numCache/>
            </c:numRef>
          </c:val>
          <c:smooth val="0"/>
        </c:ser>
        <c:ser>
          <c:idx val="1"/>
          <c:order val="1"/>
          <c:tx>
            <c:strRef>
              <c:f>'churn comparison'!$D$4</c:f>
            </c:strRef>
          </c:tx>
          <c:spPr>
            <a:ln cmpd="sng" w="9525">
              <a:solidFill>
                <a:srgbClr val="3C78D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'churn comparison'!$B$5:$B$17</c:f>
            </c:strRef>
          </c:cat>
          <c:val>
            <c:numRef>
              <c:f>'churn comparison'!$D$5:$D$17</c:f>
              <c:numCache/>
            </c:numRef>
          </c:val>
          <c:smooth val="0"/>
        </c:ser>
        <c:ser>
          <c:idx val="2"/>
          <c:order val="2"/>
          <c:tx>
            <c:strRef>
              <c:f>'churn comparison'!$E$4</c:f>
            </c:strRef>
          </c:tx>
          <c:spPr>
            <a:ln cmpd="sng" w="9525">
              <a:solidFill>
                <a:srgbClr val="6FA8D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'churn comparison'!$B$5:$B$17</c:f>
            </c:strRef>
          </c:cat>
          <c:val>
            <c:numRef>
              <c:f>'churn comparison'!$E$5:$E$17</c:f>
              <c:numCache/>
            </c:numRef>
          </c:val>
          <c:smooth val="0"/>
        </c:ser>
        <c:axId val="1637733777"/>
        <c:axId val="1682992752"/>
      </c:lineChart>
      <c:catAx>
        <c:axId val="163773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Tahoma"/>
                  </a:defRPr>
                </a:pPr>
                <a:r>
                  <a:rPr b="1" sz="1400">
                    <a:solidFill>
                      <a:srgbClr val="666666"/>
                    </a:solidFill>
                    <a:latin typeface="Tahoma"/>
                  </a:rPr>
                  <a:t>Subscription start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92752"/>
      </c:catAx>
      <c:valAx>
        <c:axId val="168299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666666"/>
                    </a:solidFill>
                    <a:latin typeface="Tahoma"/>
                  </a:defRPr>
                </a:pPr>
                <a:r>
                  <a:rPr b="1" i="0" sz="1400">
                    <a:solidFill>
                      <a:srgbClr val="666666"/>
                    </a:solidFill>
                    <a:latin typeface="Tahoma"/>
                  </a:rPr>
                  <a:t>Subscribers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73377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'Cohorts rentension visual'!$C$4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4A85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4A85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34A85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'Cohorts rentension visual'!$B$5:$B$17</c:f>
            </c:strRef>
          </c:cat>
          <c:val>
            <c:numRef>
              <c:f>'Cohorts rentension visual'!$C$5:$C$17</c:f>
              <c:numCache/>
            </c:numRef>
          </c:val>
        </c:ser>
        <c:overlap val="100"/>
        <c:axId val="48835315"/>
        <c:axId val="488848878"/>
      </c:barChart>
      <c:catAx>
        <c:axId val="4883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EFEFEF"/>
                    </a:solidFill>
                    <a:latin typeface="Roboto"/>
                  </a:defRPr>
                </a:pPr>
                <a:r>
                  <a:rPr b="0" sz="1400">
                    <a:solidFill>
                      <a:srgbClr val="EFEFEF"/>
                    </a:solidFill>
                    <a:latin typeface="Roboto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EFEFEF"/>
                </a:solidFill>
                <a:latin typeface="+mn-lt"/>
              </a:defRPr>
            </a:pPr>
          </a:p>
        </c:txPr>
        <c:crossAx val="488848878"/>
      </c:catAx>
      <c:valAx>
        <c:axId val="488848878"/>
        <c:scaling>
          <c:orientation val="minMax"/>
        </c:scaling>
        <c:delete val="0"/>
        <c:axPos val="l"/>
        <c:majorGridlines>
          <c:spPr>
            <a:ln>
              <a:solidFill>
                <a:srgbClr val="0D1A2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EFEFEF"/>
                    </a:solidFill>
                    <a:latin typeface="Roboto"/>
                  </a:defRPr>
                </a:pPr>
                <a:r>
                  <a:rPr b="0" sz="1400">
                    <a:solidFill>
                      <a:srgbClr val="EFEFEF"/>
                    </a:solidFill>
                    <a:latin typeface="Roboto"/>
                  </a:rPr>
                  <a:t>Subscritpions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48835315"/>
        <c:majorUnit val="4000.0"/>
        <c:minorUnit val="1333.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D1A27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17</xdr:row>
      <xdr:rowOff>152400</xdr:rowOff>
    </xdr:from>
    <xdr:ext cx="4505325" cy="1285875"/>
    <xdr:sp>
      <xdr:nvSpPr>
        <xdr:cNvPr id="3" name="Shape 3"/>
        <xdr:cNvSpPr txBox="1"/>
      </xdr:nvSpPr>
      <xdr:spPr>
        <a:xfrm>
          <a:off x="2621875" y="390275"/>
          <a:ext cx="4483200" cy="1270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133350</xdr:colOff>
      <xdr:row>0</xdr:row>
      <xdr:rowOff>66675</xdr:rowOff>
    </xdr:from>
    <xdr:ext cx="3648075" cy="533400"/>
    <xdr:sp>
      <xdr:nvSpPr>
        <xdr:cNvPr id="4" name="Shape 4"/>
        <xdr:cNvSpPr txBox="1"/>
      </xdr:nvSpPr>
      <xdr:spPr>
        <a:xfrm>
          <a:off x="3562525" y="560400"/>
          <a:ext cx="3632700" cy="410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6B26B"/>
              </a:highlight>
            </a:rPr>
            <a:t>Customer Cohort Amount of Subscribers</a:t>
          </a:r>
          <a:endParaRPr sz="1400">
            <a:highlight>
              <a:srgbClr val="F6B26B"/>
            </a:highlight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highlight>
              <a:srgbClr val="4A86E8"/>
            </a:highlight>
          </a:endParaRPr>
        </a:p>
      </xdr:txBody>
    </xdr:sp>
    <xdr:clientData fLocksWithSheet="0"/>
  </xdr:oneCellAnchor>
  <xdr:oneCellAnchor>
    <xdr:from>
      <xdr:col>3</xdr:col>
      <xdr:colOff>238125</xdr:colOff>
      <xdr:row>21</xdr:row>
      <xdr:rowOff>76200</xdr:rowOff>
    </xdr:from>
    <xdr:ext cx="3448050" cy="447675"/>
    <xdr:sp>
      <xdr:nvSpPr>
        <xdr:cNvPr id="5" name="Shape 5"/>
        <xdr:cNvSpPr txBox="1"/>
      </xdr:nvSpPr>
      <xdr:spPr>
        <a:xfrm>
          <a:off x="2972125" y="880625"/>
          <a:ext cx="3432300" cy="43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highlight>
                <a:srgbClr val="F6B26B"/>
              </a:highlight>
            </a:rPr>
            <a:t>Customer Cohort Retention Rate in %</a:t>
          </a:r>
          <a:endParaRPr sz="1400">
            <a:highlight>
              <a:srgbClr val="F6B26B"/>
            </a:highlight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20</xdr:row>
      <xdr:rowOff>19050</xdr:rowOff>
    </xdr:from>
    <xdr:ext cx="769620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1123950</xdr:colOff>
      <xdr:row>3</xdr:row>
      <xdr:rowOff>28575</xdr:rowOff>
    </xdr:from>
    <xdr:ext cx="8039100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152400</xdr:colOff>
      <xdr:row>16</xdr:row>
      <xdr:rowOff>152400</xdr:rowOff>
    </xdr:from>
    <xdr:ext cx="4505325" cy="1285875"/>
    <xdr:sp>
      <xdr:nvSpPr>
        <xdr:cNvPr id="3" name="Shape 3"/>
        <xdr:cNvSpPr txBox="1"/>
      </xdr:nvSpPr>
      <xdr:spPr>
        <a:xfrm>
          <a:off x="2621875" y="390275"/>
          <a:ext cx="4483200" cy="1270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2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2" t="s">
        <v>8</v>
      </c>
    </row>
    <row r="10">
      <c r="A10" s="3" t="s">
        <v>9</v>
      </c>
    </row>
    <row r="11">
      <c r="A11" s="4" t="s">
        <v>10</v>
      </c>
    </row>
    <row r="12">
      <c r="A12" s="5" t="s">
        <v>11</v>
      </c>
    </row>
    <row r="13">
      <c r="A13" s="6"/>
    </row>
    <row r="14">
      <c r="A14" s="4"/>
    </row>
    <row r="15">
      <c r="A1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8" width="16.5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</row>
    <row r="2">
      <c r="A2" s="8">
        <v>44136.0</v>
      </c>
      <c r="B2" s="7">
        <v>20085.0</v>
      </c>
      <c r="C2" s="7">
        <v>18779.0</v>
      </c>
      <c r="D2" s="7">
        <v>18059.0</v>
      </c>
      <c r="E2" s="7">
        <v>17654.0</v>
      </c>
      <c r="F2" s="7">
        <v>17429.0</v>
      </c>
      <c r="G2" s="7">
        <v>17201.0</v>
      </c>
      <c r="H2" s="7">
        <v>17014.0</v>
      </c>
    </row>
    <row r="3">
      <c r="A3" s="8">
        <v>44143.0</v>
      </c>
      <c r="B3" s="7">
        <v>16248.0</v>
      </c>
      <c r="C3" s="7">
        <v>15182.0</v>
      </c>
      <c r="D3" s="7">
        <v>14505.0</v>
      </c>
      <c r="E3" s="7">
        <v>14240.0</v>
      </c>
      <c r="F3" s="7">
        <v>14036.0</v>
      </c>
      <c r="G3" s="7">
        <v>13839.0</v>
      </c>
      <c r="H3" s="7">
        <v>13749.0</v>
      </c>
    </row>
    <row r="4">
      <c r="A4" s="8">
        <v>44150.0</v>
      </c>
      <c r="B4" s="7">
        <v>17972.0</v>
      </c>
      <c r="C4" s="7">
        <v>16767.0</v>
      </c>
      <c r="D4" s="7">
        <v>16170.0</v>
      </c>
      <c r="E4" s="7">
        <v>15847.0</v>
      </c>
      <c r="F4" s="7">
        <v>15609.0</v>
      </c>
      <c r="G4" s="7">
        <v>15451.0</v>
      </c>
      <c r="H4" s="7">
        <v>15387.0</v>
      </c>
    </row>
    <row r="5">
      <c r="A5" s="8">
        <v>44157.0</v>
      </c>
      <c r="B5" s="7">
        <v>19932.0</v>
      </c>
      <c r="C5" s="7">
        <v>18659.0</v>
      </c>
      <c r="D5" s="7">
        <v>18009.0</v>
      </c>
      <c r="E5" s="7">
        <v>17647.0</v>
      </c>
      <c r="F5" s="7">
        <v>17427.0</v>
      </c>
      <c r="G5" s="7">
        <v>17337.0</v>
      </c>
      <c r="H5" s="7">
        <v>17311.0</v>
      </c>
    </row>
    <row r="6">
      <c r="A6" s="8">
        <v>44164.0</v>
      </c>
      <c r="B6" s="7">
        <v>22303.0</v>
      </c>
      <c r="C6" s="7">
        <v>20960.0</v>
      </c>
      <c r="D6" s="7">
        <v>20157.0</v>
      </c>
      <c r="E6" s="7">
        <v>19802.0</v>
      </c>
      <c r="F6" s="7">
        <v>19682.0</v>
      </c>
      <c r="G6" s="7">
        <v>19634.0</v>
      </c>
      <c r="H6" s="7">
        <v>19576.0</v>
      </c>
    </row>
    <row r="7">
      <c r="A7" s="8">
        <v>44171.0</v>
      </c>
      <c r="B7" s="7">
        <v>28550.0</v>
      </c>
      <c r="C7" s="7">
        <v>27008.0</v>
      </c>
      <c r="D7" s="7">
        <v>26282.0</v>
      </c>
      <c r="E7" s="7">
        <v>26086.0</v>
      </c>
      <c r="F7" s="7">
        <v>26006.0</v>
      </c>
      <c r="G7" s="7">
        <v>25880.0</v>
      </c>
      <c r="H7" s="7">
        <v>25812.0</v>
      </c>
    </row>
    <row r="8">
      <c r="A8" s="8">
        <v>44178.0</v>
      </c>
      <c r="B8" s="7">
        <v>25545.0</v>
      </c>
      <c r="C8" s="7">
        <v>24305.0</v>
      </c>
      <c r="D8" s="7">
        <v>23809.0</v>
      </c>
      <c r="E8" s="7">
        <v>23734.0</v>
      </c>
      <c r="F8" s="7">
        <v>23615.0</v>
      </c>
      <c r="G8" s="7">
        <v>23527.0</v>
      </c>
      <c r="H8" s="7">
        <v>23465.0</v>
      </c>
    </row>
    <row r="9">
      <c r="A9" s="8">
        <v>44185.0</v>
      </c>
      <c r="B9" s="7">
        <v>18190.0</v>
      </c>
      <c r="C9" s="7">
        <v>17515.0</v>
      </c>
      <c r="D9" s="7">
        <v>17293.0</v>
      </c>
      <c r="E9" s="7">
        <v>17186.0</v>
      </c>
      <c r="F9" s="7">
        <v>17100.0</v>
      </c>
      <c r="G9" s="7">
        <v>17034.0</v>
      </c>
      <c r="H9" s="7">
        <v>16989.0</v>
      </c>
    </row>
    <row r="10">
      <c r="A10" s="8">
        <v>44192.0</v>
      </c>
      <c r="B10" s="7">
        <v>17060.0</v>
      </c>
      <c r="C10" s="7">
        <v>16412.0</v>
      </c>
      <c r="D10" s="7">
        <v>16117.0</v>
      </c>
      <c r="E10" s="7">
        <v>15960.0</v>
      </c>
      <c r="F10" s="7">
        <v>15861.0</v>
      </c>
      <c r="G10" s="7">
        <v>15771.0</v>
      </c>
      <c r="H10" s="7">
        <v>15771.0</v>
      </c>
    </row>
    <row r="11">
      <c r="A11" s="8">
        <v>44199.0</v>
      </c>
      <c r="B11" s="7">
        <v>23296.0</v>
      </c>
      <c r="C11" s="7">
        <v>22264.0</v>
      </c>
      <c r="D11" s="7">
        <v>21722.0</v>
      </c>
      <c r="E11" s="7">
        <v>21479.0</v>
      </c>
      <c r="F11" s="7">
        <v>21308.0</v>
      </c>
      <c r="G11" s="7">
        <v>21308.0</v>
      </c>
      <c r="H11" s="7">
        <v>21308.0</v>
      </c>
    </row>
    <row r="12">
      <c r="A12" s="8">
        <v>44206.0</v>
      </c>
      <c r="B12" s="7">
        <v>21811.0</v>
      </c>
      <c r="C12" s="7">
        <v>20820.0</v>
      </c>
      <c r="D12" s="7">
        <v>20236.0</v>
      </c>
      <c r="E12" s="7">
        <v>19987.0</v>
      </c>
      <c r="F12" s="7">
        <v>19987.0</v>
      </c>
      <c r="G12" s="7">
        <v>19987.0</v>
      </c>
      <c r="H12" s="7">
        <v>19987.0</v>
      </c>
    </row>
    <row r="13">
      <c r="A13" s="8">
        <v>44213.0</v>
      </c>
      <c r="B13" s="7">
        <v>21083.0</v>
      </c>
      <c r="C13" s="7">
        <v>19979.0</v>
      </c>
      <c r="D13" s="7">
        <v>19279.0</v>
      </c>
      <c r="E13" s="7">
        <v>19279.0</v>
      </c>
      <c r="F13" s="7">
        <v>19279.0</v>
      </c>
      <c r="G13" s="7">
        <v>19279.0</v>
      </c>
      <c r="H13" s="7">
        <v>19279.0</v>
      </c>
    </row>
    <row r="14">
      <c r="A14" s="8">
        <v>44220.0</v>
      </c>
      <c r="B14" s="7">
        <v>20031.0</v>
      </c>
      <c r="C14" s="7">
        <v>18793.0</v>
      </c>
      <c r="D14" s="7">
        <v>18793.0</v>
      </c>
      <c r="E14" s="7">
        <v>18793.0</v>
      </c>
      <c r="F14" s="7">
        <v>18793.0</v>
      </c>
      <c r="G14" s="7">
        <v>18793.0</v>
      </c>
      <c r="H14" s="7">
        <v>18793.0</v>
      </c>
    </row>
    <row r="15">
      <c r="A15" s="8">
        <v>44227.0</v>
      </c>
      <c r="B15" s="7">
        <v>2256.0</v>
      </c>
      <c r="C15" s="7">
        <v>2256.0</v>
      </c>
      <c r="D15" s="7">
        <v>2256.0</v>
      </c>
      <c r="E15" s="7">
        <v>2256.0</v>
      </c>
      <c r="F15" s="7">
        <v>2256.0</v>
      </c>
      <c r="G15" s="7">
        <v>2256.0</v>
      </c>
      <c r="H15" s="7">
        <v>2256.0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11.63"/>
    <col customWidth="1" min="3" max="3" width="13.88"/>
    <col customWidth="1" min="10" max="10" width="54.38"/>
  </cols>
  <sheetData>
    <row r="2">
      <c r="A2" s="9"/>
      <c r="B2" s="10"/>
      <c r="J2" s="11" t="s">
        <v>20</v>
      </c>
    </row>
    <row r="3">
      <c r="A3" s="9"/>
      <c r="B3" s="10"/>
    </row>
    <row r="4">
      <c r="B4" s="12"/>
      <c r="C4" s="13" t="s">
        <v>21</v>
      </c>
      <c r="D4" s="14"/>
      <c r="E4" s="14"/>
      <c r="F4" s="14"/>
      <c r="G4" s="14"/>
      <c r="H4" s="14"/>
      <c r="I4" s="15"/>
    </row>
    <row r="5">
      <c r="B5" s="16" t="s">
        <v>22</v>
      </c>
      <c r="C5" s="17">
        <v>0.0</v>
      </c>
      <c r="D5" s="17">
        <v>1.0</v>
      </c>
      <c r="E5" s="17">
        <v>2.0</v>
      </c>
      <c r="F5" s="17">
        <v>3.0</v>
      </c>
      <c r="G5" s="17">
        <v>4.0</v>
      </c>
      <c r="H5" s="17">
        <v>5.0</v>
      </c>
      <c r="I5" s="18">
        <v>6.0</v>
      </c>
      <c r="J5" s="19"/>
    </row>
    <row r="6">
      <c r="B6" s="20">
        <v>44136.0</v>
      </c>
      <c r="C6" s="21">
        <v>20085.0</v>
      </c>
      <c r="D6" s="21">
        <v>18779.0</v>
      </c>
      <c r="E6" s="21">
        <v>18059.0</v>
      </c>
      <c r="F6" s="21">
        <v>17654.0</v>
      </c>
      <c r="G6" s="21">
        <v>17429.0</v>
      </c>
      <c r="H6" s="21">
        <v>17201.0</v>
      </c>
      <c r="I6" s="22">
        <v>17014.0</v>
      </c>
      <c r="J6" s="23" t="s">
        <v>23</v>
      </c>
    </row>
    <row r="7">
      <c r="B7" s="24">
        <v>44143.0</v>
      </c>
      <c r="C7" s="25">
        <v>16248.0</v>
      </c>
      <c r="D7" s="25">
        <v>15182.0</v>
      </c>
      <c r="E7" s="25">
        <v>14505.0</v>
      </c>
      <c r="F7" s="25">
        <v>14240.0</v>
      </c>
      <c r="G7" s="25">
        <v>14036.0</v>
      </c>
      <c r="H7" s="25">
        <v>13839.0</v>
      </c>
      <c r="I7" s="26">
        <v>13749.0</v>
      </c>
      <c r="J7" s="27"/>
    </row>
    <row r="8">
      <c r="B8" s="24">
        <v>44150.0</v>
      </c>
      <c r="C8" s="25">
        <v>17972.0</v>
      </c>
      <c r="D8" s="25">
        <v>16767.0</v>
      </c>
      <c r="E8" s="25">
        <v>16170.0</v>
      </c>
      <c r="F8" s="25">
        <v>15847.0</v>
      </c>
      <c r="G8" s="25">
        <v>15609.0</v>
      </c>
      <c r="H8" s="25">
        <v>15451.0</v>
      </c>
      <c r="I8" s="26">
        <v>15387.0</v>
      </c>
      <c r="J8" s="27"/>
    </row>
    <row r="9">
      <c r="B9" s="24">
        <v>44157.0</v>
      </c>
      <c r="C9" s="25">
        <v>19932.0</v>
      </c>
      <c r="D9" s="25">
        <v>18659.0</v>
      </c>
      <c r="E9" s="25">
        <v>18009.0</v>
      </c>
      <c r="F9" s="25">
        <v>17647.0</v>
      </c>
      <c r="G9" s="25">
        <v>17427.0</v>
      </c>
      <c r="H9" s="25">
        <v>17337.0</v>
      </c>
      <c r="I9" s="26">
        <v>17311.0</v>
      </c>
      <c r="J9" s="27"/>
      <c r="K9" s="28"/>
    </row>
    <row r="10">
      <c r="B10" s="20">
        <v>44164.0</v>
      </c>
      <c r="C10" s="29">
        <v>22303.0</v>
      </c>
      <c r="D10" s="29">
        <v>20960.0</v>
      </c>
      <c r="E10" s="29">
        <v>20157.0</v>
      </c>
      <c r="F10" s="29">
        <v>19802.0</v>
      </c>
      <c r="G10" s="29">
        <v>19682.0</v>
      </c>
      <c r="H10" s="29">
        <v>19634.0</v>
      </c>
      <c r="I10" s="30">
        <v>19576.0</v>
      </c>
      <c r="J10" s="23" t="s">
        <v>24</v>
      </c>
    </row>
    <row r="11">
      <c r="B11" s="31">
        <v>44171.0</v>
      </c>
      <c r="C11" s="32">
        <v>28550.0</v>
      </c>
      <c r="D11" s="32">
        <v>27008.0</v>
      </c>
      <c r="E11" s="32">
        <v>26282.0</v>
      </c>
      <c r="F11" s="32">
        <v>26086.0</v>
      </c>
      <c r="G11" s="32">
        <v>26006.0</v>
      </c>
      <c r="H11" s="32">
        <v>25880.0</v>
      </c>
      <c r="I11" s="33">
        <v>25812.0</v>
      </c>
      <c r="J11" s="34" t="s">
        <v>25</v>
      </c>
    </row>
    <row r="12">
      <c r="B12" s="31">
        <v>44178.0</v>
      </c>
      <c r="C12" s="35">
        <v>25545.0</v>
      </c>
      <c r="D12" s="35">
        <v>24305.0</v>
      </c>
      <c r="E12" s="35">
        <v>23809.0</v>
      </c>
      <c r="F12" s="35">
        <v>23734.0</v>
      </c>
      <c r="G12" s="35">
        <v>23615.0</v>
      </c>
      <c r="H12" s="35">
        <v>23527.0</v>
      </c>
      <c r="I12" s="36">
        <v>23465.0</v>
      </c>
      <c r="J12" s="34" t="s">
        <v>26</v>
      </c>
    </row>
    <row r="13">
      <c r="B13" s="24">
        <v>44185.0</v>
      </c>
      <c r="C13" s="25">
        <v>18190.0</v>
      </c>
      <c r="D13" s="25">
        <v>17515.0</v>
      </c>
      <c r="E13" s="25">
        <v>17293.0</v>
      </c>
      <c r="F13" s="25">
        <v>17186.0</v>
      </c>
      <c r="G13" s="25">
        <v>17100.0</v>
      </c>
      <c r="H13" s="25">
        <v>17034.0</v>
      </c>
      <c r="I13" s="26">
        <v>16989.0</v>
      </c>
      <c r="J13" s="25" t="s">
        <v>27</v>
      </c>
    </row>
    <row r="14">
      <c r="B14" s="24">
        <v>44192.0</v>
      </c>
      <c r="C14" s="25">
        <v>17060.0</v>
      </c>
      <c r="D14" s="25">
        <v>16412.0</v>
      </c>
      <c r="E14" s="25">
        <v>16117.0</v>
      </c>
      <c r="F14" s="25">
        <v>15960.0</v>
      </c>
      <c r="G14" s="25">
        <v>15861.0</v>
      </c>
      <c r="H14" s="25">
        <v>15771.0</v>
      </c>
      <c r="I14" s="37"/>
      <c r="J14" s="25" t="s">
        <v>27</v>
      </c>
    </row>
    <row r="15">
      <c r="B15" s="38">
        <v>44199.0</v>
      </c>
      <c r="C15" s="39">
        <v>23296.0</v>
      </c>
      <c r="D15" s="39">
        <v>22264.0</v>
      </c>
      <c r="E15" s="39">
        <v>21722.0</v>
      </c>
      <c r="F15" s="39">
        <v>21479.0</v>
      </c>
      <c r="G15" s="39">
        <v>21308.0</v>
      </c>
      <c r="H15" s="40"/>
      <c r="I15" s="41"/>
      <c r="J15" s="25" t="s">
        <v>23</v>
      </c>
    </row>
    <row r="16">
      <c r="B16" s="24">
        <v>44206.0</v>
      </c>
      <c r="C16" s="25">
        <v>21811.0</v>
      </c>
      <c r="D16" s="25">
        <v>20820.0</v>
      </c>
      <c r="E16" s="25">
        <v>20236.0</v>
      </c>
      <c r="F16" s="25">
        <v>19987.0</v>
      </c>
      <c r="G16" s="27"/>
      <c r="H16" s="27"/>
      <c r="I16" s="37"/>
      <c r="J16" s="27"/>
    </row>
    <row r="17">
      <c r="B17" s="24">
        <v>44213.0</v>
      </c>
      <c r="C17" s="25">
        <v>21083.0</v>
      </c>
      <c r="D17" s="25">
        <v>19979.0</v>
      </c>
      <c r="E17" s="25">
        <v>19279.0</v>
      </c>
      <c r="F17" s="27"/>
      <c r="G17" s="27"/>
      <c r="H17" s="27"/>
      <c r="I17" s="37"/>
      <c r="J17" s="27"/>
    </row>
    <row r="18">
      <c r="B18" s="24">
        <v>44220.0</v>
      </c>
      <c r="C18" s="25">
        <v>20031.0</v>
      </c>
      <c r="D18" s="25">
        <v>18793.0</v>
      </c>
      <c r="E18" s="27"/>
      <c r="F18" s="27"/>
      <c r="G18" s="27"/>
      <c r="H18" s="27"/>
      <c r="I18" s="37"/>
      <c r="J18" s="27"/>
    </row>
    <row r="19">
      <c r="B19" s="42">
        <v>44227.0</v>
      </c>
      <c r="C19" s="43">
        <v>2256.0</v>
      </c>
      <c r="D19" s="44"/>
      <c r="E19" s="44"/>
      <c r="F19" s="44"/>
      <c r="G19" s="44"/>
      <c r="H19" s="44"/>
      <c r="I19" s="45"/>
      <c r="J19" s="27"/>
    </row>
    <row r="20">
      <c r="J20" s="27"/>
    </row>
    <row r="21">
      <c r="J21" s="27"/>
    </row>
    <row r="22">
      <c r="J22" s="27"/>
    </row>
    <row r="23">
      <c r="J23" s="27"/>
    </row>
    <row r="24">
      <c r="A24" s="9"/>
      <c r="J24" s="27"/>
    </row>
    <row r="25">
      <c r="B25" s="46"/>
      <c r="C25" s="47" t="s">
        <v>28</v>
      </c>
      <c r="D25" s="48"/>
      <c r="E25" s="48"/>
      <c r="F25" s="48"/>
      <c r="G25" s="48"/>
      <c r="H25" s="48"/>
      <c r="I25" s="49"/>
      <c r="J25" s="27"/>
    </row>
    <row r="26" ht="28.5" customHeight="1">
      <c r="B26" s="16" t="s">
        <v>22</v>
      </c>
      <c r="C26" s="17">
        <v>0.0</v>
      </c>
      <c r="D26" s="17">
        <v>1.0</v>
      </c>
      <c r="E26" s="17">
        <v>2.0</v>
      </c>
      <c r="F26" s="17">
        <v>3.0</v>
      </c>
      <c r="G26" s="17">
        <v>4.0</v>
      </c>
      <c r="H26" s="17">
        <v>5.0</v>
      </c>
      <c r="I26" s="18">
        <v>6.0</v>
      </c>
      <c r="J26" s="27"/>
    </row>
    <row r="27">
      <c r="B27" s="24">
        <v>44136.0</v>
      </c>
      <c r="C27" s="50">
        <f t="shared" ref="C27:I27" si="1">C6/$C$6</f>
        <v>1</v>
      </c>
      <c r="D27" s="51">
        <f t="shared" si="1"/>
        <v>0.9349763505</v>
      </c>
      <c r="E27" s="51">
        <f t="shared" si="1"/>
        <v>0.899128703</v>
      </c>
      <c r="F27" s="51">
        <f t="shared" si="1"/>
        <v>0.8789644013</v>
      </c>
      <c r="G27" s="51">
        <f t="shared" si="1"/>
        <v>0.8677620115</v>
      </c>
      <c r="H27" s="51">
        <f t="shared" si="1"/>
        <v>0.8564102564</v>
      </c>
      <c r="I27" s="52">
        <f t="shared" si="1"/>
        <v>0.8470998257</v>
      </c>
      <c r="J27" s="27"/>
    </row>
    <row r="28">
      <c r="B28" s="24">
        <v>44143.0</v>
      </c>
      <c r="C28" s="50">
        <f t="shared" ref="C28:I28" si="2">C7/$C$7</f>
        <v>1</v>
      </c>
      <c r="D28" s="51">
        <f t="shared" si="2"/>
        <v>0.9343919252</v>
      </c>
      <c r="E28" s="51">
        <f t="shared" si="2"/>
        <v>0.8927252585</v>
      </c>
      <c r="F28" s="51">
        <f t="shared" si="2"/>
        <v>0.8764155588</v>
      </c>
      <c r="G28" s="51">
        <f t="shared" si="2"/>
        <v>0.8638601674</v>
      </c>
      <c r="H28" s="51">
        <f t="shared" si="2"/>
        <v>0.8517355982</v>
      </c>
      <c r="I28" s="52">
        <f t="shared" si="2"/>
        <v>0.8461964549</v>
      </c>
      <c r="J28" s="27"/>
    </row>
    <row r="29">
      <c r="B29" s="24">
        <v>44150.0</v>
      </c>
      <c r="C29" s="50">
        <f t="shared" ref="C29:I29" si="3">C8/$C$8</f>
        <v>1</v>
      </c>
      <c r="D29" s="51">
        <f t="shared" si="3"/>
        <v>0.9329512575</v>
      </c>
      <c r="E29" s="51">
        <f t="shared" si="3"/>
        <v>0.8997329179</v>
      </c>
      <c r="F29" s="51">
        <f t="shared" si="3"/>
        <v>0.8817605164</v>
      </c>
      <c r="G29" s="51">
        <f t="shared" si="3"/>
        <v>0.8685176942</v>
      </c>
      <c r="H29" s="51">
        <f t="shared" si="3"/>
        <v>0.8597262408</v>
      </c>
      <c r="I29" s="52">
        <f t="shared" si="3"/>
        <v>0.8561651458</v>
      </c>
      <c r="J29" s="27"/>
    </row>
    <row r="30">
      <c r="B30" s="24">
        <v>44157.0</v>
      </c>
      <c r="C30" s="50">
        <f t="shared" ref="C30:I30" si="4">C9/$C$9</f>
        <v>1</v>
      </c>
      <c r="D30" s="51">
        <f t="shared" si="4"/>
        <v>0.9361328517</v>
      </c>
      <c r="E30" s="51">
        <f t="shared" si="4"/>
        <v>0.9035219747</v>
      </c>
      <c r="F30" s="51">
        <f t="shared" si="4"/>
        <v>0.8853602248</v>
      </c>
      <c r="G30" s="51">
        <f t="shared" si="4"/>
        <v>0.8743226972</v>
      </c>
      <c r="H30" s="51">
        <f t="shared" si="4"/>
        <v>0.869807345</v>
      </c>
      <c r="I30" s="52">
        <f t="shared" si="4"/>
        <v>0.8685029099</v>
      </c>
      <c r="J30" s="27"/>
    </row>
    <row r="31">
      <c r="B31" s="24">
        <v>44164.0</v>
      </c>
      <c r="C31" s="50">
        <f t="shared" ref="C31:I31" si="5">C10/$C$10</f>
        <v>1</v>
      </c>
      <c r="D31" s="51">
        <f t="shared" si="5"/>
        <v>0.9397838856</v>
      </c>
      <c r="E31" s="51">
        <f t="shared" si="5"/>
        <v>0.9037797606</v>
      </c>
      <c r="F31" s="51">
        <f t="shared" si="5"/>
        <v>0.8878626194</v>
      </c>
      <c r="G31" s="51">
        <f t="shared" si="5"/>
        <v>0.8824821773</v>
      </c>
      <c r="H31" s="51">
        <f t="shared" si="5"/>
        <v>0.8803300004</v>
      </c>
      <c r="I31" s="52">
        <f t="shared" si="5"/>
        <v>0.8777294534</v>
      </c>
      <c r="J31" s="27"/>
    </row>
    <row r="32">
      <c r="B32" s="24">
        <v>44171.0</v>
      </c>
      <c r="C32" s="53">
        <f t="shared" ref="C32:I32" si="6">C11/$C$11</f>
        <v>1</v>
      </c>
      <c r="D32" s="54">
        <f t="shared" si="6"/>
        <v>0.9459894921</v>
      </c>
      <c r="E32" s="54">
        <f t="shared" si="6"/>
        <v>0.9205604203</v>
      </c>
      <c r="F32" s="54">
        <f t="shared" si="6"/>
        <v>0.9136952715</v>
      </c>
      <c r="G32" s="54">
        <f t="shared" si="6"/>
        <v>0.9108931699</v>
      </c>
      <c r="H32" s="54">
        <f t="shared" si="6"/>
        <v>0.9064798599</v>
      </c>
      <c r="I32" s="55">
        <f t="shared" si="6"/>
        <v>0.9040980736</v>
      </c>
      <c r="J32" s="27"/>
    </row>
    <row r="33">
      <c r="B33" s="24">
        <v>44178.0</v>
      </c>
      <c r="C33" s="50">
        <f t="shared" ref="C33:I33" si="7">C12/$C$12</f>
        <v>1</v>
      </c>
      <c r="D33" s="51">
        <f t="shared" si="7"/>
        <v>0.951458211</v>
      </c>
      <c r="E33" s="51">
        <f t="shared" si="7"/>
        <v>0.9320414954</v>
      </c>
      <c r="F33" s="51">
        <f t="shared" si="7"/>
        <v>0.9291055001</v>
      </c>
      <c r="G33" s="51">
        <f t="shared" si="7"/>
        <v>0.9244470542</v>
      </c>
      <c r="H33" s="51">
        <f t="shared" si="7"/>
        <v>0.9210021531</v>
      </c>
      <c r="I33" s="52">
        <f t="shared" si="7"/>
        <v>0.9185750636</v>
      </c>
      <c r="J33" s="27"/>
    </row>
    <row r="34">
      <c r="B34" s="56">
        <v>44185.0</v>
      </c>
      <c r="C34" s="57">
        <f t="shared" ref="C34:I34" si="8">C13/$C$13</f>
        <v>1</v>
      </c>
      <c r="D34" s="58">
        <f t="shared" si="8"/>
        <v>0.9628916987</v>
      </c>
      <c r="E34" s="58">
        <f t="shared" si="8"/>
        <v>0.9506871908</v>
      </c>
      <c r="F34" s="58">
        <f t="shared" si="8"/>
        <v>0.9448048378</v>
      </c>
      <c r="G34" s="58">
        <f t="shared" si="8"/>
        <v>0.9400769654</v>
      </c>
      <c r="H34" s="58">
        <f t="shared" si="8"/>
        <v>0.9364485981</v>
      </c>
      <c r="I34" s="59">
        <f t="shared" si="8"/>
        <v>0.9339747114</v>
      </c>
      <c r="J34" s="60" t="s">
        <v>29</v>
      </c>
    </row>
    <row r="35">
      <c r="B35" s="24">
        <v>44192.0</v>
      </c>
      <c r="C35" s="50">
        <f t="shared" ref="C35:H35" si="9">C14/$C14</f>
        <v>1</v>
      </c>
      <c r="D35" s="51">
        <f t="shared" si="9"/>
        <v>0.9620164127</v>
      </c>
      <c r="E35" s="51">
        <f t="shared" si="9"/>
        <v>0.9447245018</v>
      </c>
      <c r="F35" s="51">
        <f t="shared" si="9"/>
        <v>0.9355216882</v>
      </c>
      <c r="G35" s="51">
        <f t="shared" si="9"/>
        <v>0.9297186401</v>
      </c>
      <c r="H35" s="51">
        <f t="shared" si="9"/>
        <v>0.9244431419</v>
      </c>
      <c r="I35" s="52"/>
      <c r="J35" s="27"/>
    </row>
    <row r="36">
      <c r="B36" s="24">
        <v>44199.0</v>
      </c>
      <c r="C36" s="61">
        <f t="shared" ref="C36:G36" si="10">C15/$C15</f>
        <v>1</v>
      </c>
      <c r="D36" s="62">
        <f t="shared" si="10"/>
        <v>0.9557005495</v>
      </c>
      <c r="E36" s="62">
        <f t="shared" si="10"/>
        <v>0.9324347527</v>
      </c>
      <c r="F36" s="62">
        <f t="shared" si="10"/>
        <v>0.9220037775</v>
      </c>
      <c r="G36" s="62">
        <f t="shared" si="10"/>
        <v>0.9146634615</v>
      </c>
      <c r="H36" s="62"/>
      <c r="I36" s="63"/>
      <c r="J36" s="27"/>
    </row>
    <row r="37">
      <c r="B37" s="24">
        <v>44206.0</v>
      </c>
      <c r="C37" s="50">
        <f t="shared" ref="C37:F37" si="11">C16/$C16</f>
        <v>1</v>
      </c>
      <c r="D37" s="51">
        <f t="shared" si="11"/>
        <v>0.9545642107</v>
      </c>
      <c r="E37" s="51">
        <f t="shared" si="11"/>
        <v>0.9277887305</v>
      </c>
      <c r="F37" s="51">
        <f t="shared" si="11"/>
        <v>0.9163724726</v>
      </c>
      <c r="G37" s="51"/>
      <c r="H37" s="51"/>
      <c r="I37" s="52"/>
      <c r="J37" s="27"/>
    </row>
    <row r="38">
      <c r="B38" s="24">
        <v>44213.0</v>
      </c>
      <c r="C38" s="50">
        <f t="shared" ref="C38:E38" si="12">C17/$C17</f>
        <v>1</v>
      </c>
      <c r="D38" s="51">
        <f t="shared" si="12"/>
        <v>0.9476355357</v>
      </c>
      <c r="E38" s="51">
        <f t="shared" si="12"/>
        <v>0.9144334298</v>
      </c>
      <c r="F38" s="51"/>
      <c r="G38" s="51"/>
      <c r="H38" s="51"/>
      <c r="I38" s="52"/>
      <c r="J38" s="27"/>
    </row>
    <row r="39">
      <c r="B39" s="24">
        <v>44220.0</v>
      </c>
      <c r="C39" s="50">
        <f t="shared" ref="C39:D39" si="13">C18/$C18</f>
        <v>1</v>
      </c>
      <c r="D39" s="51">
        <f t="shared" si="13"/>
        <v>0.9381957965</v>
      </c>
      <c r="E39" s="51"/>
      <c r="F39" s="51"/>
      <c r="G39" s="51"/>
      <c r="H39" s="51"/>
      <c r="I39" s="52"/>
      <c r="J39" s="27"/>
    </row>
    <row r="40">
      <c r="B40" s="42">
        <v>44227.0</v>
      </c>
      <c r="C40" s="64">
        <f>C19/$C19</f>
        <v>1</v>
      </c>
      <c r="D40" s="65"/>
      <c r="E40" s="65"/>
      <c r="F40" s="65"/>
      <c r="G40" s="65"/>
      <c r="H40" s="65"/>
      <c r="I40" s="66"/>
      <c r="J40" s="10"/>
    </row>
    <row r="45">
      <c r="B45" s="67" t="s">
        <v>30</v>
      </c>
    </row>
    <row r="47">
      <c r="B47" s="25" t="s">
        <v>31</v>
      </c>
      <c r="C47" s="27"/>
      <c r="D47" s="27"/>
      <c r="E47" s="27"/>
      <c r="F47" s="27"/>
      <c r="G47" s="27"/>
      <c r="H47" s="27"/>
      <c r="I47" s="27"/>
      <c r="J47" s="27"/>
    </row>
    <row r="48">
      <c r="B48" s="25" t="s">
        <v>32</v>
      </c>
      <c r="C48" s="27"/>
      <c r="D48" s="27"/>
      <c r="E48" s="27"/>
      <c r="F48" s="27"/>
      <c r="G48" s="27"/>
      <c r="H48" s="27"/>
      <c r="I48" s="27"/>
      <c r="J48" s="27"/>
    </row>
    <row r="49">
      <c r="B49" s="25" t="s">
        <v>33</v>
      </c>
      <c r="C49" s="27"/>
      <c r="D49" s="27"/>
      <c r="E49" s="27"/>
      <c r="F49" s="27"/>
      <c r="G49" s="27"/>
      <c r="H49" s="27"/>
      <c r="I49" s="27"/>
      <c r="J49" s="27"/>
    </row>
    <row r="50">
      <c r="B50" s="25" t="s">
        <v>34</v>
      </c>
      <c r="C50" s="27"/>
      <c r="D50" s="27"/>
      <c r="E50" s="27"/>
      <c r="F50" s="27"/>
      <c r="G50" s="27"/>
      <c r="H50" s="27"/>
      <c r="I50" s="27"/>
      <c r="J50" s="27"/>
    </row>
    <row r="51">
      <c r="B51" s="25" t="s">
        <v>35</v>
      </c>
      <c r="C51" s="27"/>
      <c r="D51" s="27"/>
      <c r="E51" s="27"/>
      <c r="F51" s="27"/>
      <c r="G51" s="27"/>
      <c r="H51" s="27"/>
      <c r="I51" s="27"/>
      <c r="J51" s="27"/>
    </row>
    <row r="52">
      <c r="B52" s="25" t="s">
        <v>36</v>
      </c>
      <c r="C52" s="27"/>
      <c r="D52" s="27"/>
      <c r="E52" s="27"/>
    </row>
    <row r="53">
      <c r="B53" s="25" t="s">
        <v>37</v>
      </c>
      <c r="C53" s="27"/>
      <c r="D53" s="27"/>
      <c r="E53" s="27"/>
      <c r="F53" s="27"/>
      <c r="G53" s="27"/>
    </row>
    <row r="54">
      <c r="B54" s="7"/>
    </row>
  </sheetData>
  <mergeCells count="3">
    <mergeCell ref="C4:I4"/>
    <mergeCell ref="C25:I25"/>
    <mergeCell ref="B45:I45"/>
  </mergeCells>
  <conditionalFormatting sqref="C27:C40 D27:D39 E27:E38 F27:F37 G27:G36 H27:H35 I27:I34">
    <cfRule type="colorScale" priority="1">
      <colorScale>
        <cfvo type="min"/>
        <cfvo type="percent" val="50"/>
        <cfvo type="max"/>
        <color rgb="FFFFFFFF"/>
        <color rgb="FFFFF2CC"/>
        <color rgb="FFF1C232"/>
      </colorScale>
    </cfRule>
  </conditionalFormatting>
  <conditionalFormatting sqref="L17">
    <cfRule type="notContainsBlanks" dxfId="0" priority="2">
      <formula>LEN(TRIM(L17))&gt;0</formula>
    </cfRule>
  </conditionalFormatting>
  <conditionalFormatting sqref="C6:C18">
    <cfRule type="colorScale" priority="3">
      <colorScale>
        <cfvo type="min"/>
        <cfvo type="formula" val="20085"/>
        <cfvo type="max"/>
        <color rgb="FFFFFFFF"/>
        <color rgb="FFFFF2CC"/>
        <color rgb="FFF1C232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10" max="10" width="14.5"/>
    <col customWidth="1" min="11" max="11" width="14.38"/>
  </cols>
  <sheetData>
    <row r="3">
      <c r="B3" s="27"/>
      <c r="C3" s="68" t="s">
        <v>38</v>
      </c>
      <c r="D3" s="69"/>
      <c r="E3" s="69"/>
      <c r="F3" s="69"/>
      <c r="G3" s="69"/>
      <c r="H3" s="69"/>
      <c r="I3" s="70"/>
      <c r="J3" s="27"/>
      <c r="K3" s="27"/>
    </row>
    <row r="4">
      <c r="B4" s="71" t="s">
        <v>39</v>
      </c>
      <c r="C4" s="71" t="s">
        <v>40</v>
      </c>
      <c r="D4" s="71" t="s">
        <v>41</v>
      </c>
      <c r="E4" s="71" t="s">
        <v>42</v>
      </c>
      <c r="F4" s="71" t="s">
        <v>43</v>
      </c>
      <c r="G4" s="71" t="s">
        <v>44</v>
      </c>
      <c r="H4" s="71" t="s">
        <v>45</v>
      </c>
      <c r="I4" s="71" t="s">
        <v>46</v>
      </c>
      <c r="J4" s="72" t="s">
        <v>47</v>
      </c>
      <c r="K4" s="72" t="s">
        <v>48</v>
      </c>
    </row>
    <row r="5">
      <c r="B5" s="73">
        <v>44136.0</v>
      </c>
      <c r="C5" s="23">
        <v>20085.0</v>
      </c>
      <c r="D5" s="23">
        <v>18779.0</v>
      </c>
      <c r="E5" s="23">
        <v>18059.0</v>
      </c>
      <c r="F5" s="23">
        <v>17654.0</v>
      </c>
      <c r="G5" s="23">
        <v>17429.0</v>
      </c>
      <c r="H5" s="23">
        <v>17201.0</v>
      </c>
      <c r="I5" s="23">
        <v>17014.0</v>
      </c>
      <c r="J5" s="74">
        <f t="shared" ref="J5:K5" si="1">C5-D5</f>
        <v>1306</v>
      </c>
      <c r="K5" s="75">
        <f t="shared" si="1"/>
        <v>720</v>
      </c>
      <c r="L5" s="76"/>
      <c r="M5" s="77"/>
    </row>
    <row r="6">
      <c r="B6" s="73">
        <v>44143.0</v>
      </c>
      <c r="C6" s="23">
        <v>16248.0</v>
      </c>
      <c r="D6" s="23">
        <v>15182.0</v>
      </c>
      <c r="E6" s="23">
        <v>14505.0</v>
      </c>
      <c r="F6" s="23">
        <v>14240.0</v>
      </c>
      <c r="G6" s="23">
        <v>14036.0</v>
      </c>
      <c r="H6" s="23">
        <v>13839.0</v>
      </c>
      <c r="I6" s="23">
        <v>13749.0</v>
      </c>
      <c r="J6" s="74">
        <f t="shared" ref="J6:K6" si="2">C6-D6</f>
        <v>1066</v>
      </c>
      <c r="K6" s="75">
        <f t="shared" si="2"/>
        <v>677</v>
      </c>
    </row>
    <row r="7">
      <c r="B7" s="73">
        <v>44150.0</v>
      </c>
      <c r="C7" s="23">
        <v>17972.0</v>
      </c>
      <c r="D7" s="23">
        <v>16767.0</v>
      </c>
      <c r="E7" s="23">
        <v>16170.0</v>
      </c>
      <c r="F7" s="23">
        <v>15847.0</v>
      </c>
      <c r="G7" s="23">
        <v>15609.0</v>
      </c>
      <c r="H7" s="23">
        <v>15451.0</v>
      </c>
      <c r="I7" s="23">
        <v>15387.0</v>
      </c>
      <c r="J7" s="74">
        <f t="shared" ref="J7:K7" si="3">C7-D7</f>
        <v>1205</v>
      </c>
      <c r="K7" s="75">
        <f t="shared" si="3"/>
        <v>597</v>
      </c>
    </row>
    <row r="8">
      <c r="B8" s="73">
        <v>44157.0</v>
      </c>
      <c r="C8" s="23">
        <v>19932.0</v>
      </c>
      <c r="D8" s="23">
        <v>18659.0</v>
      </c>
      <c r="E8" s="23">
        <v>18009.0</v>
      </c>
      <c r="F8" s="23">
        <v>17647.0</v>
      </c>
      <c r="G8" s="23">
        <v>17427.0</v>
      </c>
      <c r="H8" s="23">
        <v>17337.0</v>
      </c>
      <c r="I8" s="23">
        <v>17311.0</v>
      </c>
      <c r="J8" s="74">
        <f t="shared" ref="J8:K8" si="4">C8-D8</f>
        <v>1273</v>
      </c>
      <c r="K8" s="75">
        <f t="shared" si="4"/>
        <v>650</v>
      </c>
    </row>
    <row r="9">
      <c r="B9" s="73">
        <v>44164.0</v>
      </c>
      <c r="C9" s="23">
        <v>22303.0</v>
      </c>
      <c r="D9" s="23">
        <v>20960.0</v>
      </c>
      <c r="E9" s="23">
        <v>20157.0</v>
      </c>
      <c r="F9" s="23">
        <v>19802.0</v>
      </c>
      <c r="G9" s="23">
        <v>19682.0</v>
      </c>
      <c r="H9" s="23">
        <v>19634.0</v>
      </c>
      <c r="I9" s="23">
        <v>19576.0</v>
      </c>
      <c r="J9" s="78">
        <f t="shared" ref="J9:K9" si="5">C9-D9</f>
        <v>1343</v>
      </c>
      <c r="K9" s="79">
        <f t="shared" si="5"/>
        <v>803</v>
      </c>
      <c r="L9" s="80"/>
      <c r="M9" s="81"/>
    </row>
    <row r="10">
      <c r="B10" s="73">
        <v>44171.0</v>
      </c>
      <c r="C10" s="23">
        <v>28550.0</v>
      </c>
      <c r="D10" s="23">
        <v>27008.0</v>
      </c>
      <c r="E10" s="23">
        <v>26282.0</v>
      </c>
      <c r="F10" s="23">
        <v>26086.0</v>
      </c>
      <c r="G10" s="23">
        <v>26006.0</v>
      </c>
      <c r="H10" s="23">
        <v>25880.0</v>
      </c>
      <c r="I10" s="23">
        <v>25812.0</v>
      </c>
      <c r="J10" s="78">
        <f t="shared" ref="J10:K10" si="6">C10-D10</f>
        <v>1542</v>
      </c>
      <c r="K10" s="79">
        <f t="shared" si="6"/>
        <v>726</v>
      </c>
      <c r="L10" s="80"/>
      <c r="M10" s="81"/>
    </row>
    <row r="11">
      <c r="B11" s="73">
        <v>44178.0</v>
      </c>
      <c r="C11" s="23">
        <v>25545.0</v>
      </c>
      <c r="D11" s="23">
        <v>24305.0</v>
      </c>
      <c r="E11" s="23">
        <v>23809.0</v>
      </c>
      <c r="F11" s="23">
        <v>23734.0</v>
      </c>
      <c r="G11" s="23">
        <v>23615.0</v>
      </c>
      <c r="H11" s="23">
        <v>23527.0</v>
      </c>
      <c r="I11" s="23">
        <v>23465.0</v>
      </c>
      <c r="J11" s="78">
        <f t="shared" ref="J11:K11" si="7">C11-D11</f>
        <v>1240</v>
      </c>
      <c r="K11" s="79">
        <f t="shared" si="7"/>
        <v>496</v>
      </c>
      <c r="L11" s="80"/>
      <c r="M11" s="81"/>
    </row>
    <row r="12">
      <c r="B12" s="82">
        <v>44185.0</v>
      </c>
      <c r="C12" s="83">
        <v>18190.0</v>
      </c>
      <c r="D12" s="84">
        <v>17515.0</v>
      </c>
      <c r="E12" s="84">
        <v>17293.0</v>
      </c>
      <c r="F12" s="84">
        <v>17186.0</v>
      </c>
      <c r="G12" s="84">
        <v>17100.0</v>
      </c>
      <c r="H12" s="84">
        <v>17034.0</v>
      </c>
      <c r="I12" s="84">
        <v>16989.0</v>
      </c>
      <c r="J12" s="85">
        <f t="shared" ref="J12:K12" si="8">C12-D12</f>
        <v>675</v>
      </c>
      <c r="K12" s="86">
        <f t="shared" si="8"/>
        <v>222</v>
      </c>
      <c r="L12" s="87" t="s">
        <v>49</v>
      </c>
      <c r="M12" s="88"/>
      <c r="N12" s="89"/>
    </row>
    <row r="13">
      <c r="B13" s="90">
        <v>44192.0</v>
      </c>
      <c r="C13" s="91">
        <v>17060.0</v>
      </c>
      <c r="D13" s="92">
        <v>16412.0</v>
      </c>
      <c r="E13" s="92">
        <v>16117.0</v>
      </c>
      <c r="F13" s="92">
        <v>15960.0</v>
      </c>
      <c r="G13" s="92">
        <v>15861.0</v>
      </c>
      <c r="H13" s="92">
        <v>15771.0</v>
      </c>
      <c r="I13" s="93"/>
      <c r="J13" s="94">
        <f t="shared" ref="J13:K13" si="9">C13-D13</f>
        <v>648</v>
      </c>
      <c r="K13" s="95">
        <f t="shared" si="9"/>
        <v>295</v>
      </c>
      <c r="L13" s="87" t="s">
        <v>49</v>
      </c>
      <c r="M13" s="88"/>
      <c r="N13" s="89"/>
    </row>
    <row r="14">
      <c r="B14" s="73">
        <v>44199.0</v>
      </c>
      <c r="C14" s="23">
        <v>23296.0</v>
      </c>
      <c r="D14" s="23">
        <v>22264.0</v>
      </c>
      <c r="E14" s="23">
        <v>21722.0</v>
      </c>
      <c r="F14" s="23">
        <v>21479.0</v>
      </c>
      <c r="G14" s="23">
        <v>21308.0</v>
      </c>
      <c r="H14" s="96"/>
      <c r="I14" s="96"/>
      <c r="J14" s="74">
        <f t="shared" ref="J14:K14" si="10">C14-D14</f>
        <v>1032</v>
      </c>
      <c r="K14" s="75">
        <f t="shared" si="10"/>
        <v>542</v>
      </c>
    </row>
    <row r="15">
      <c r="B15" s="73">
        <v>44206.0</v>
      </c>
      <c r="C15" s="23">
        <v>21811.0</v>
      </c>
      <c r="D15" s="23">
        <v>20820.0</v>
      </c>
      <c r="E15" s="23">
        <v>20236.0</v>
      </c>
      <c r="F15" s="23">
        <v>19987.0</v>
      </c>
      <c r="G15" s="96"/>
      <c r="H15" s="96"/>
      <c r="I15" s="96"/>
      <c r="J15" s="74">
        <f t="shared" ref="J15:K15" si="11">C15-D15</f>
        <v>991</v>
      </c>
      <c r="K15" s="75">
        <f t="shared" si="11"/>
        <v>584</v>
      </c>
    </row>
    <row r="16">
      <c r="B16" s="73">
        <v>44213.0</v>
      </c>
      <c r="C16" s="23">
        <v>21083.0</v>
      </c>
      <c r="D16" s="23">
        <v>19979.0</v>
      </c>
      <c r="E16" s="23">
        <v>19279.0</v>
      </c>
      <c r="F16" s="96"/>
      <c r="G16" s="96"/>
      <c r="H16" s="96"/>
      <c r="I16" s="96"/>
      <c r="J16" s="74">
        <f t="shared" ref="J16:K16" si="12">C16-D16</f>
        <v>1104</v>
      </c>
      <c r="K16" s="75">
        <f t="shared" si="12"/>
        <v>700</v>
      </c>
    </row>
    <row r="17">
      <c r="B17" s="73">
        <v>44220.0</v>
      </c>
      <c r="C17" s="23">
        <v>20031.0</v>
      </c>
      <c r="D17" s="23">
        <v>18793.0</v>
      </c>
      <c r="E17" s="96"/>
      <c r="F17" s="96"/>
      <c r="G17" s="96"/>
      <c r="H17" s="96"/>
      <c r="I17" s="96"/>
      <c r="J17" s="97"/>
      <c r="K17" s="98"/>
    </row>
    <row r="18">
      <c r="B18" s="73">
        <v>44227.0</v>
      </c>
      <c r="C18" s="23">
        <v>2256.0</v>
      </c>
      <c r="D18" s="96"/>
      <c r="E18" s="96"/>
      <c r="F18" s="96"/>
      <c r="G18" s="96"/>
      <c r="H18" s="96"/>
      <c r="I18" s="96"/>
      <c r="J18" s="99"/>
      <c r="K18" s="100"/>
    </row>
  </sheetData>
  <mergeCells count="1">
    <mergeCell ref="C3:I3"/>
  </mergeCells>
  <conditionalFormatting sqref="J5:K16">
    <cfRule type="colorScale" priority="1">
      <colorScale>
        <cfvo type="min"/>
        <cfvo type="formula" val="726"/>
        <cfvo type="max"/>
        <color rgb="FFFFFFFF"/>
        <color rgb="FFF4CCCC"/>
        <color rgb="FFE06666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14.13"/>
    <col customWidth="1" min="3" max="3" width="11.88"/>
    <col customWidth="1" min="4" max="9" width="10.0"/>
    <col customWidth="1" min="10" max="10" width="42.25"/>
  </cols>
  <sheetData>
    <row r="1">
      <c r="A1" s="101"/>
      <c r="B1" s="10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>
      <c r="A2" s="103"/>
      <c r="B2" s="102"/>
      <c r="C2" s="101"/>
      <c r="D2" s="101"/>
      <c r="E2" s="101"/>
      <c r="F2" s="101"/>
      <c r="G2" s="101"/>
      <c r="H2" s="101"/>
      <c r="I2" s="101"/>
      <c r="J2" s="104"/>
      <c r="K2" s="101"/>
      <c r="L2" s="101"/>
      <c r="M2" s="101"/>
      <c r="N2" s="101"/>
      <c r="O2" s="101"/>
      <c r="P2" s="101"/>
      <c r="Q2" s="101"/>
      <c r="R2" s="101"/>
      <c r="S2" s="101"/>
    </row>
    <row r="3">
      <c r="A3" s="103"/>
      <c r="B3" s="102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</row>
    <row r="4">
      <c r="A4" s="101"/>
      <c r="B4" s="105" t="s">
        <v>39</v>
      </c>
      <c r="C4" s="106" t="s">
        <v>40</v>
      </c>
      <c r="D4" s="107" t="s">
        <v>41</v>
      </c>
      <c r="E4" s="107" t="s">
        <v>42</v>
      </c>
      <c r="F4" s="107" t="s">
        <v>43</v>
      </c>
      <c r="G4" s="107" t="s">
        <v>44</v>
      </c>
      <c r="H4" s="107" t="s">
        <v>45</v>
      </c>
      <c r="I4" s="108" t="s">
        <v>46</v>
      </c>
      <c r="J4" s="109"/>
      <c r="K4" s="101"/>
      <c r="L4" s="101"/>
      <c r="M4" s="101"/>
      <c r="N4" s="101"/>
      <c r="O4" s="101"/>
      <c r="P4" s="101"/>
      <c r="Q4" s="101"/>
      <c r="R4" s="101"/>
      <c r="S4" s="101"/>
    </row>
    <row r="5" ht="33.0" customHeight="1">
      <c r="A5" s="101"/>
      <c r="B5" s="110">
        <v>44136.0</v>
      </c>
      <c r="C5" s="111">
        <v>20085.0</v>
      </c>
      <c r="D5" s="112">
        <v>18779.0</v>
      </c>
      <c r="E5" s="112">
        <v>18059.0</v>
      </c>
      <c r="F5" s="112">
        <v>17654.0</v>
      </c>
      <c r="G5" s="112">
        <v>17429.0</v>
      </c>
      <c r="H5" s="112">
        <v>17201.0</v>
      </c>
      <c r="I5" s="112">
        <v>17014.0</v>
      </c>
      <c r="J5" s="113"/>
      <c r="K5" s="101"/>
      <c r="L5" s="101"/>
      <c r="M5" s="101"/>
      <c r="N5" s="101"/>
      <c r="O5" s="101"/>
      <c r="P5" s="101"/>
      <c r="Q5" s="101"/>
      <c r="R5" s="101"/>
      <c r="S5" s="101"/>
    </row>
    <row r="6" ht="33.0" customHeight="1">
      <c r="A6" s="101"/>
      <c r="B6" s="114">
        <v>44143.0</v>
      </c>
      <c r="C6" s="115">
        <v>16248.0</v>
      </c>
      <c r="D6" s="116">
        <v>15182.0</v>
      </c>
      <c r="E6" s="116">
        <v>14505.0</v>
      </c>
      <c r="F6" s="116">
        <v>14240.0</v>
      </c>
      <c r="G6" s="116">
        <v>14036.0</v>
      </c>
      <c r="H6" s="116">
        <v>13839.0</v>
      </c>
      <c r="I6" s="116">
        <v>13749.0</v>
      </c>
      <c r="J6" s="117"/>
      <c r="K6" s="101"/>
      <c r="L6" s="101"/>
      <c r="M6" s="101"/>
      <c r="N6" s="101"/>
      <c r="O6" s="101"/>
      <c r="P6" s="101"/>
      <c r="Q6" s="101"/>
      <c r="R6" s="101"/>
      <c r="S6" s="101"/>
    </row>
    <row r="7" ht="33.0" customHeight="1">
      <c r="A7" s="101"/>
      <c r="B7" s="114">
        <v>44150.0</v>
      </c>
      <c r="C7" s="115">
        <v>17972.0</v>
      </c>
      <c r="D7" s="116">
        <v>16767.0</v>
      </c>
      <c r="E7" s="116">
        <v>16170.0</v>
      </c>
      <c r="F7" s="116">
        <v>15847.0</v>
      </c>
      <c r="G7" s="116">
        <v>15609.0</v>
      </c>
      <c r="H7" s="116">
        <v>15451.0</v>
      </c>
      <c r="I7" s="116">
        <v>15387.0</v>
      </c>
      <c r="J7" s="117"/>
      <c r="K7" s="101"/>
      <c r="L7" s="101"/>
      <c r="M7" s="101"/>
      <c r="N7" s="101"/>
      <c r="O7" s="101"/>
      <c r="P7" s="101"/>
      <c r="Q7" s="101"/>
      <c r="R7" s="101"/>
      <c r="S7" s="101"/>
    </row>
    <row r="8" ht="33.0" customHeight="1">
      <c r="A8" s="101"/>
      <c r="B8" s="114">
        <v>44157.0</v>
      </c>
      <c r="C8" s="115">
        <v>19932.0</v>
      </c>
      <c r="D8" s="116">
        <v>18659.0</v>
      </c>
      <c r="E8" s="116">
        <v>18009.0</v>
      </c>
      <c r="F8" s="116">
        <v>17647.0</v>
      </c>
      <c r="G8" s="116">
        <v>17427.0</v>
      </c>
      <c r="H8" s="116">
        <v>17337.0</v>
      </c>
      <c r="I8" s="116">
        <v>17311.0</v>
      </c>
      <c r="J8" s="117"/>
      <c r="K8" s="118"/>
      <c r="L8" s="101"/>
      <c r="M8" s="101"/>
      <c r="N8" s="101"/>
      <c r="O8" s="101"/>
      <c r="P8" s="101"/>
      <c r="Q8" s="101"/>
      <c r="R8" s="101"/>
      <c r="S8" s="101"/>
    </row>
    <row r="9" ht="33.0" customHeight="1">
      <c r="A9" s="101"/>
      <c r="B9" s="114">
        <v>44164.0</v>
      </c>
      <c r="C9" s="115">
        <v>22303.0</v>
      </c>
      <c r="D9" s="116">
        <v>20960.0</v>
      </c>
      <c r="E9" s="116">
        <v>20157.0</v>
      </c>
      <c r="F9" s="116">
        <v>19802.0</v>
      </c>
      <c r="G9" s="116">
        <v>19682.0</v>
      </c>
      <c r="H9" s="116">
        <v>19634.0</v>
      </c>
      <c r="I9" s="116">
        <v>19576.0</v>
      </c>
      <c r="J9" s="113"/>
      <c r="K9" s="101"/>
      <c r="L9" s="101"/>
      <c r="M9" s="101"/>
      <c r="N9" s="101"/>
      <c r="O9" s="101"/>
      <c r="P9" s="101"/>
      <c r="Q9" s="101"/>
      <c r="R9" s="101"/>
      <c r="S9" s="101"/>
    </row>
    <row r="10" ht="33.0" customHeight="1">
      <c r="A10" s="101"/>
      <c r="B10" s="119">
        <v>44171.0</v>
      </c>
      <c r="C10" s="120">
        <v>28550.0</v>
      </c>
      <c r="D10" s="112">
        <v>27008.0</v>
      </c>
      <c r="E10" s="112">
        <v>26282.0</v>
      </c>
      <c r="F10" s="112">
        <v>26086.0</v>
      </c>
      <c r="G10" s="112">
        <v>26006.0</v>
      </c>
      <c r="H10" s="112">
        <v>25880.0</v>
      </c>
      <c r="I10" s="112">
        <v>25812.0</v>
      </c>
      <c r="J10" s="121"/>
      <c r="K10" s="101"/>
      <c r="L10" s="101"/>
      <c r="M10" s="101"/>
      <c r="N10" s="101"/>
      <c r="O10" s="101"/>
      <c r="P10" s="101"/>
      <c r="Q10" s="101"/>
      <c r="R10" s="101"/>
      <c r="S10" s="101"/>
    </row>
    <row r="11" ht="33.0" customHeight="1">
      <c r="A11" s="101"/>
      <c r="B11" s="122">
        <v>44178.0</v>
      </c>
      <c r="C11" s="123">
        <v>25545.0</v>
      </c>
      <c r="D11" s="112">
        <v>24305.0</v>
      </c>
      <c r="E11" s="112">
        <v>23809.0</v>
      </c>
      <c r="F11" s="112">
        <v>23734.0</v>
      </c>
      <c r="G11" s="112">
        <v>23615.0</v>
      </c>
      <c r="H11" s="112">
        <v>23527.0</v>
      </c>
      <c r="I11" s="112">
        <v>23465.0</v>
      </c>
      <c r="J11" s="121"/>
      <c r="K11" s="101"/>
      <c r="L11" s="101"/>
      <c r="M11" s="101"/>
      <c r="N11" s="101"/>
      <c r="O11" s="101"/>
      <c r="P11" s="101"/>
      <c r="Q11" s="101"/>
      <c r="R11" s="101"/>
      <c r="S11" s="101"/>
    </row>
    <row r="12" ht="33.0" customHeight="1">
      <c r="A12" s="101"/>
      <c r="B12" s="114">
        <v>44185.0</v>
      </c>
      <c r="C12" s="115">
        <v>18190.0</v>
      </c>
      <c r="D12" s="124">
        <v>17515.0</v>
      </c>
      <c r="E12" s="124">
        <v>17293.0</v>
      </c>
      <c r="F12" s="124">
        <v>17186.0</v>
      </c>
      <c r="G12" s="124">
        <v>17100.0</v>
      </c>
      <c r="H12" s="124">
        <v>17034.0</v>
      </c>
      <c r="I12" s="116">
        <v>16989.0</v>
      </c>
      <c r="J12" s="125"/>
      <c r="K12" s="101"/>
      <c r="L12" s="101"/>
      <c r="M12" s="101"/>
      <c r="N12" s="101"/>
      <c r="O12" s="101"/>
      <c r="P12" s="101"/>
      <c r="Q12" s="101"/>
      <c r="R12" s="101"/>
      <c r="S12" s="101"/>
    </row>
    <row r="13" ht="33.0" customHeight="1">
      <c r="A13" s="101"/>
      <c r="B13" s="114">
        <v>44192.0</v>
      </c>
      <c r="C13" s="115">
        <v>17060.0</v>
      </c>
      <c r="D13" s="126">
        <v>16412.0</v>
      </c>
      <c r="E13" s="126">
        <v>16117.0</v>
      </c>
      <c r="F13" s="126">
        <v>15960.0</v>
      </c>
      <c r="G13" s="126">
        <v>15861.0</v>
      </c>
      <c r="H13" s="116">
        <v>15771.0</v>
      </c>
      <c r="I13" s="127"/>
      <c r="J13" s="125"/>
      <c r="K13" s="101"/>
      <c r="L13" s="101"/>
      <c r="M13" s="101"/>
      <c r="N13" s="101"/>
      <c r="O13" s="101"/>
      <c r="P13" s="101"/>
      <c r="Q13" s="101"/>
      <c r="R13" s="101"/>
      <c r="S13" s="101"/>
    </row>
    <row r="14" ht="33.0" customHeight="1">
      <c r="A14" s="101"/>
      <c r="B14" s="110">
        <v>44199.0</v>
      </c>
      <c r="C14" s="111">
        <v>23296.0</v>
      </c>
      <c r="D14" s="128">
        <v>22264.0</v>
      </c>
      <c r="E14" s="128">
        <v>21722.0</v>
      </c>
      <c r="F14" s="128">
        <v>21479.0</v>
      </c>
      <c r="G14" s="112">
        <v>21308.0</v>
      </c>
      <c r="H14" s="129"/>
      <c r="I14" s="127"/>
      <c r="J14" s="125"/>
      <c r="K14" s="101"/>
      <c r="L14" s="101"/>
      <c r="M14" s="101"/>
      <c r="N14" s="101"/>
      <c r="O14" s="101"/>
      <c r="P14" s="101"/>
      <c r="Q14" s="101"/>
      <c r="R14" s="101"/>
      <c r="S14" s="101"/>
    </row>
    <row r="15" ht="33.0" customHeight="1">
      <c r="A15" s="101"/>
      <c r="B15" s="114">
        <v>44206.0</v>
      </c>
      <c r="C15" s="115">
        <v>21811.0</v>
      </c>
      <c r="D15" s="126">
        <v>20820.0</v>
      </c>
      <c r="E15" s="126">
        <v>20236.0</v>
      </c>
      <c r="F15" s="116">
        <v>19987.0</v>
      </c>
      <c r="G15" s="130"/>
      <c r="H15" s="130"/>
      <c r="I15" s="131"/>
      <c r="J15" s="117"/>
      <c r="K15" s="101"/>
      <c r="L15" s="101"/>
      <c r="M15" s="101"/>
      <c r="N15" s="101"/>
      <c r="O15" s="101"/>
      <c r="P15" s="101"/>
      <c r="Q15" s="101"/>
      <c r="R15" s="101"/>
      <c r="S15" s="101"/>
    </row>
    <row r="16" ht="33.0" customHeight="1">
      <c r="A16" s="101"/>
      <c r="B16" s="114">
        <v>44213.0</v>
      </c>
      <c r="C16" s="115">
        <v>21083.0</v>
      </c>
      <c r="D16" s="126">
        <v>19979.0</v>
      </c>
      <c r="E16" s="116">
        <v>19279.0</v>
      </c>
      <c r="F16" s="129"/>
      <c r="G16" s="129"/>
      <c r="H16" s="129"/>
      <c r="I16" s="127"/>
      <c r="J16" s="117"/>
      <c r="K16" s="101"/>
      <c r="L16" s="101"/>
      <c r="M16" s="101"/>
      <c r="N16" s="101"/>
      <c r="O16" s="101"/>
      <c r="P16" s="101"/>
      <c r="Q16" s="101"/>
      <c r="R16" s="101"/>
      <c r="S16" s="101"/>
    </row>
    <row r="17" ht="33.0" customHeight="1">
      <c r="A17" s="101"/>
      <c r="B17" s="114">
        <v>44220.0</v>
      </c>
      <c r="C17" s="115">
        <v>20031.0</v>
      </c>
      <c r="D17" s="116">
        <v>18793.0</v>
      </c>
      <c r="E17" s="129"/>
      <c r="F17" s="129"/>
      <c r="G17" s="129"/>
      <c r="H17" s="129"/>
      <c r="I17" s="127"/>
      <c r="J17" s="117"/>
      <c r="K17" s="101"/>
      <c r="L17" s="101"/>
      <c r="M17" s="101"/>
      <c r="N17" s="101"/>
      <c r="O17" s="101"/>
      <c r="P17" s="101"/>
      <c r="Q17" s="101"/>
      <c r="R17" s="101"/>
      <c r="S17" s="101"/>
    </row>
    <row r="18" ht="33.0" customHeight="1">
      <c r="A18" s="101"/>
      <c r="B18" s="132">
        <v>44227.0</v>
      </c>
      <c r="C18" s="133">
        <v>2256.0</v>
      </c>
      <c r="D18" s="134"/>
      <c r="E18" s="134"/>
      <c r="F18" s="134"/>
      <c r="G18" s="134"/>
      <c r="H18" s="134"/>
      <c r="I18" s="135"/>
      <c r="J18" s="117"/>
      <c r="K18" s="101"/>
      <c r="L18" s="101"/>
      <c r="M18" s="101"/>
      <c r="N18" s="101"/>
      <c r="O18" s="101"/>
      <c r="P18" s="101"/>
      <c r="Q18" s="101"/>
      <c r="R18" s="101"/>
      <c r="S18" s="101"/>
    </row>
    <row r="19">
      <c r="A19" s="101"/>
      <c r="B19" s="102"/>
      <c r="C19" s="101"/>
      <c r="D19" s="101"/>
      <c r="E19" s="101"/>
      <c r="F19" s="101"/>
      <c r="G19" s="101"/>
      <c r="H19" s="101"/>
      <c r="I19" s="101"/>
      <c r="J19" s="117"/>
      <c r="K19" s="101"/>
      <c r="L19" s="101"/>
      <c r="M19" s="101"/>
      <c r="N19" s="101"/>
      <c r="O19" s="101"/>
      <c r="P19" s="101"/>
      <c r="Q19" s="101"/>
      <c r="R19" s="101"/>
      <c r="S19" s="101"/>
    </row>
    <row r="20">
      <c r="A20" s="101"/>
      <c r="B20" s="102"/>
      <c r="C20" s="101"/>
      <c r="D20" s="101"/>
      <c r="E20" s="101"/>
      <c r="F20" s="101"/>
      <c r="G20" s="101"/>
      <c r="H20" s="101"/>
      <c r="I20" s="101"/>
      <c r="J20" s="117"/>
      <c r="K20" s="101"/>
      <c r="L20" s="101"/>
      <c r="M20" s="101"/>
      <c r="N20" s="101"/>
      <c r="O20" s="101"/>
      <c r="P20" s="101"/>
      <c r="Q20" s="101"/>
      <c r="R20" s="101"/>
      <c r="S20" s="101"/>
    </row>
    <row r="21">
      <c r="A21" s="101"/>
      <c r="B21" s="102"/>
      <c r="C21" s="101"/>
      <c r="D21" s="101"/>
      <c r="E21" s="101"/>
      <c r="F21" s="101"/>
      <c r="G21" s="101"/>
      <c r="H21" s="101"/>
      <c r="I21" s="101"/>
      <c r="J21" s="117"/>
      <c r="K21" s="101"/>
      <c r="L21" s="101"/>
      <c r="M21" s="101"/>
      <c r="N21" s="101"/>
      <c r="O21" s="101"/>
      <c r="P21" s="101"/>
      <c r="Q21" s="101"/>
      <c r="R21" s="101"/>
      <c r="S21" s="101"/>
    </row>
    <row r="22">
      <c r="A22" s="101"/>
      <c r="B22" s="102"/>
      <c r="C22" s="101"/>
      <c r="D22" s="101"/>
      <c r="E22" s="101"/>
      <c r="F22" s="101"/>
      <c r="G22" s="101"/>
      <c r="H22" s="101"/>
      <c r="I22" s="101"/>
      <c r="J22" s="117"/>
      <c r="K22" s="101"/>
      <c r="L22" s="101"/>
      <c r="M22" s="101"/>
      <c r="N22" s="101"/>
      <c r="O22" s="101"/>
      <c r="P22" s="101"/>
      <c r="Q22" s="101"/>
      <c r="R22" s="101"/>
      <c r="S22" s="101"/>
    </row>
    <row r="23">
      <c r="A23" s="101"/>
      <c r="B23" s="102"/>
      <c r="C23" s="101"/>
      <c r="D23" s="101"/>
      <c r="E23" s="101"/>
      <c r="F23" s="101"/>
      <c r="G23" s="101"/>
      <c r="H23" s="101"/>
      <c r="I23" s="101"/>
      <c r="J23" s="117"/>
      <c r="K23" s="101"/>
      <c r="L23" s="101"/>
      <c r="M23" s="101"/>
      <c r="N23" s="101"/>
      <c r="O23" s="101"/>
      <c r="P23" s="101"/>
      <c r="Q23" s="101"/>
      <c r="R23" s="101"/>
      <c r="S23" s="101"/>
    </row>
    <row r="24">
      <c r="A24" s="101"/>
      <c r="B24" s="102"/>
      <c r="C24" s="101"/>
      <c r="D24" s="101"/>
      <c r="E24" s="101"/>
      <c r="F24" s="101"/>
      <c r="G24" s="101"/>
      <c r="H24" s="101"/>
      <c r="I24" s="101"/>
      <c r="J24" s="117"/>
      <c r="K24" s="101"/>
      <c r="L24" s="101"/>
      <c r="M24" s="101"/>
      <c r="N24" s="101"/>
      <c r="O24" s="101"/>
      <c r="P24" s="101"/>
      <c r="Q24" s="101"/>
      <c r="R24" s="101"/>
      <c r="S24" s="101"/>
    </row>
    <row r="25">
      <c r="A25" s="103"/>
      <c r="B25" s="102"/>
      <c r="C25" s="101"/>
      <c r="D25" s="101"/>
      <c r="E25" s="101"/>
      <c r="F25" s="101"/>
      <c r="G25" s="101"/>
      <c r="H25" s="101"/>
      <c r="I25" s="101"/>
      <c r="J25" s="117"/>
      <c r="K25" s="101"/>
      <c r="L25" s="101"/>
      <c r="M25" s="101"/>
      <c r="N25" s="101"/>
      <c r="O25" s="101"/>
      <c r="P25" s="101"/>
      <c r="Q25" s="101"/>
      <c r="R25" s="101"/>
      <c r="S25" s="101"/>
    </row>
    <row r="26" ht="28.5" customHeight="1">
      <c r="A26" s="101"/>
      <c r="B26" s="136" t="s">
        <v>39</v>
      </c>
      <c r="C26" s="137" t="s">
        <v>40</v>
      </c>
      <c r="D26" s="138" t="s">
        <v>41</v>
      </c>
      <c r="E26" s="138" t="s">
        <v>42</v>
      </c>
      <c r="F26" s="138" t="s">
        <v>43</v>
      </c>
      <c r="G26" s="138" t="s">
        <v>44</v>
      </c>
      <c r="H26" s="138" t="s">
        <v>45</v>
      </c>
      <c r="I26" s="139" t="s">
        <v>46</v>
      </c>
      <c r="J26" s="117"/>
      <c r="K26" s="101"/>
      <c r="L26" s="101"/>
      <c r="M26" s="101"/>
      <c r="N26" s="101"/>
      <c r="O26" s="101"/>
      <c r="P26" s="101"/>
      <c r="Q26" s="101"/>
      <c r="R26" s="101"/>
      <c r="S26" s="101"/>
    </row>
    <row r="27" ht="32.25" customHeight="1">
      <c r="A27" s="101"/>
      <c r="B27" s="140">
        <v>44143.0</v>
      </c>
      <c r="C27" s="141">
        <f t="shared" ref="C27:I27" si="1">C6/$C$6</f>
        <v>1</v>
      </c>
      <c r="D27" s="141">
        <f t="shared" si="1"/>
        <v>0.9343919252</v>
      </c>
      <c r="E27" s="141">
        <f t="shared" si="1"/>
        <v>0.8927252585</v>
      </c>
      <c r="F27" s="141">
        <f t="shared" si="1"/>
        <v>0.8764155588</v>
      </c>
      <c r="G27" s="141">
        <f t="shared" si="1"/>
        <v>0.8638601674</v>
      </c>
      <c r="H27" s="141">
        <f t="shared" si="1"/>
        <v>0.8517355982</v>
      </c>
      <c r="I27" s="141">
        <f t="shared" si="1"/>
        <v>0.8461964549</v>
      </c>
      <c r="J27" s="117"/>
      <c r="K27" s="101"/>
      <c r="L27" s="101"/>
      <c r="M27" s="101"/>
      <c r="N27" s="101"/>
      <c r="O27" s="101"/>
      <c r="P27" s="101"/>
      <c r="Q27" s="101"/>
      <c r="R27" s="101"/>
      <c r="S27" s="101"/>
    </row>
    <row r="28" ht="30.75" customHeight="1">
      <c r="A28" s="101"/>
      <c r="B28" s="140">
        <v>44136.0</v>
      </c>
      <c r="C28" s="141">
        <f t="shared" ref="C28:I28" si="2">C5/$C$5</f>
        <v>1</v>
      </c>
      <c r="D28" s="141">
        <f t="shared" si="2"/>
        <v>0.9349763505</v>
      </c>
      <c r="E28" s="141">
        <f t="shared" si="2"/>
        <v>0.899128703</v>
      </c>
      <c r="F28" s="141">
        <f t="shared" si="2"/>
        <v>0.8789644013</v>
      </c>
      <c r="G28" s="141">
        <f t="shared" si="2"/>
        <v>0.8677620115</v>
      </c>
      <c r="H28" s="141">
        <f t="shared" si="2"/>
        <v>0.8564102564</v>
      </c>
      <c r="I28" s="141">
        <f t="shared" si="2"/>
        <v>0.8470998257</v>
      </c>
      <c r="J28" s="117"/>
      <c r="K28" s="101"/>
      <c r="L28" s="101"/>
      <c r="M28" s="101"/>
      <c r="N28" s="101"/>
      <c r="O28" s="101"/>
      <c r="P28" s="101"/>
      <c r="Q28" s="101"/>
      <c r="R28" s="101"/>
      <c r="S28" s="101"/>
    </row>
    <row r="29" ht="30.75" customHeight="1">
      <c r="A29" s="101"/>
      <c r="B29" s="140">
        <v>44150.0</v>
      </c>
      <c r="C29" s="141">
        <f t="shared" ref="C29:I29" si="3">C7/$C$7</f>
        <v>1</v>
      </c>
      <c r="D29" s="141">
        <f t="shared" si="3"/>
        <v>0.9329512575</v>
      </c>
      <c r="E29" s="141">
        <f t="shared" si="3"/>
        <v>0.8997329179</v>
      </c>
      <c r="F29" s="141">
        <f t="shared" si="3"/>
        <v>0.8817605164</v>
      </c>
      <c r="G29" s="141">
        <f t="shared" si="3"/>
        <v>0.8685176942</v>
      </c>
      <c r="H29" s="141">
        <f t="shared" si="3"/>
        <v>0.8597262408</v>
      </c>
      <c r="I29" s="141">
        <f t="shared" si="3"/>
        <v>0.8561651458</v>
      </c>
      <c r="J29" s="117"/>
    </row>
    <row r="30" ht="30.75" customHeight="1">
      <c r="A30" s="101"/>
      <c r="B30" s="140">
        <v>44157.0</v>
      </c>
      <c r="C30" s="141">
        <f t="shared" ref="C30:I30" si="4">C8/$C$8</f>
        <v>1</v>
      </c>
      <c r="D30" s="141">
        <f t="shared" si="4"/>
        <v>0.9361328517</v>
      </c>
      <c r="E30" s="141">
        <f t="shared" si="4"/>
        <v>0.9035219747</v>
      </c>
      <c r="F30" s="141">
        <f t="shared" si="4"/>
        <v>0.8853602248</v>
      </c>
      <c r="G30" s="141">
        <f t="shared" si="4"/>
        <v>0.8743226972</v>
      </c>
      <c r="H30" s="141">
        <f t="shared" si="4"/>
        <v>0.869807345</v>
      </c>
      <c r="I30" s="141">
        <f t="shared" si="4"/>
        <v>0.8685029099</v>
      </c>
      <c r="J30" s="117"/>
    </row>
    <row r="31" ht="30.75" customHeight="1">
      <c r="A31" s="101"/>
      <c r="B31" s="142">
        <v>44164.0</v>
      </c>
      <c r="C31" s="143">
        <f t="shared" ref="C31:I31" si="5">C9/$C$9</f>
        <v>1</v>
      </c>
      <c r="D31" s="143">
        <f t="shared" si="5"/>
        <v>0.9397838856</v>
      </c>
      <c r="E31" s="143">
        <f t="shared" si="5"/>
        <v>0.9037797606</v>
      </c>
      <c r="F31" s="143">
        <f t="shared" si="5"/>
        <v>0.8878626194</v>
      </c>
      <c r="G31" s="143">
        <f t="shared" si="5"/>
        <v>0.8824821773</v>
      </c>
      <c r="H31" s="143">
        <f t="shared" si="5"/>
        <v>0.8803300004</v>
      </c>
      <c r="I31" s="143">
        <f t="shared" si="5"/>
        <v>0.8777294534</v>
      </c>
      <c r="J31" s="117"/>
    </row>
    <row r="32" ht="30.75" customHeight="1">
      <c r="A32" s="101"/>
      <c r="B32" s="144">
        <v>44171.0</v>
      </c>
      <c r="C32" s="145">
        <f t="shared" ref="C32:I32" si="6">C10/$C$10</f>
        <v>1</v>
      </c>
      <c r="D32" s="145">
        <f t="shared" si="6"/>
        <v>0.9459894921</v>
      </c>
      <c r="E32" s="145">
        <f t="shared" si="6"/>
        <v>0.9205604203</v>
      </c>
      <c r="F32" s="145">
        <f t="shared" si="6"/>
        <v>0.9136952715</v>
      </c>
      <c r="G32" s="145">
        <f t="shared" si="6"/>
        <v>0.9108931699</v>
      </c>
      <c r="H32" s="145">
        <f t="shared" si="6"/>
        <v>0.9064798599</v>
      </c>
      <c r="I32" s="146">
        <f t="shared" si="6"/>
        <v>0.9040980736</v>
      </c>
      <c r="J32" s="117"/>
    </row>
    <row r="33" ht="30.75" customHeight="1">
      <c r="A33" s="101"/>
      <c r="B33" s="147">
        <v>44178.0</v>
      </c>
      <c r="C33" s="148">
        <f t="shared" ref="C33:I33" si="7">C11/$C$11</f>
        <v>1</v>
      </c>
      <c r="D33" s="148">
        <f t="shared" si="7"/>
        <v>0.951458211</v>
      </c>
      <c r="E33" s="148">
        <f t="shared" si="7"/>
        <v>0.9320414954</v>
      </c>
      <c r="F33" s="148">
        <f t="shared" si="7"/>
        <v>0.9291055001</v>
      </c>
      <c r="G33" s="148">
        <f t="shared" si="7"/>
        <v>0.9244470542</v>
      </c>
      <c r="H33" s="148">
        <f t="shared" si="7"/>
        <v>0.9210021531</v>
      </c>
      <c r="I33" s="149">
        <f t="shared" si="7"/>
        <v>0.9185750636</v>
      </c>
      <c r="J33" s="117"/>
    </row>
    <row r="34" ht="30.75" customHeight="1">
      <c r="A34" s="101"/>
      <c r="B34" s="147">
        <v>44185.0</v>
      </c>
      <c r="C34" s="150">
        <f t="shared" ref="C34:I34" si="8">C12/$C$12</f>
        <v>1</v>
      </c>
      <c r="D34" s="150">
        <f t="shared" si="8"/>
        <v>0.9628916987</v>
      </c>
      <c r="E34" s="150">
        <f t="shared" si="8"/>
        <v>0.9506871908</v>
      </c>
      <c r="F34" s="150">
        <f t="shared" si="8"/>
        <v>0.9448048378</v>
      </c>
      <c r="G34" s="150">
        <f t="shared" si="8"/>
        <v>0.9400769654</v>
      </c>
      <c r="H34" s="150">
        <f t="shared" si="8"/>
        <v>0.9364485981</v>
      </c>
      <c r="I34" s="151">
        <f t="shared" si="8"/>
        <v>0.9339747114</v>
      </c>
      <c r="J34" s="152"/>
    </row>
    <row r="35" ht="30.75" customHeight="1">
      <c r="A35" s="101"/>
      <c r="B35" s="153">
        <v>44192.0</v>
      </c>
      <c r="C35" s="154">
        <f t="shared" ref="C35:H35" si="9">C13/$C13</f>
        <v>1</v>
      </c>
      <c r="D35" s="154">
        <f t="shared" si="9"/>
        <v>0.9620164127</v>
      </c>
      <c r="E35" s="154">
        <f t="shared" si="9"/>
        <v>0.9447245018</v>
      </c>
      <c r="F35" s="154">
        <f t="shared" si="9"/>
        <v>0.9355216882</v>
      </c>
      <c r="G35" s="154">
        <f t="shared" si="9"/>
        <v>0.9297186401</v>
      </c>
      <c r="H35" s="155">
        <f t="shared" si="9"/>
        <v>0.9244431419</v>
      </c>
      <c r="I35" s="156"/>
      <c r="J35" s="117"/>
    </row>
    <row r="36" ht="30.75" customHeight="1">
      <c r="A36" s="101"/>
      <c r="B36" s="157">
        <v>44199.0</v>
      </c>
      <c r="C36" s="158">
        <f t="shared" ref="C36:G36" si="10">C14/$C14</f>
        <v>1</v>
      </c>
      <c r="D36" s="158">
        <f t="shared" si="10"/>
        <v>0.9557005495</v>
      </c>
      <c r="E36" s="158">
        <f t="shared" si="10"/>
        <v>0.9324347527</v>
      </c>
      <c r="F36" s="158">
        <f t="shared" si="10"/>
        <v>0.9220037775</v>
      </c>
      <c r="G36" s="159">
        <f t="shared" si="10"/>
        <v>0.9146634615</v>
      </c>
      <c r="H36" s="160"/>
      <c r="I36" s="161"/>
      <c r="J36" s="117"/>
    </row>
    <row r="37" ht="30.75" customHeight="1">
      <c r="A37" s="101"/>
      <c r="B37" s="140">
        <v>44206.0</v>
      </c>
      <c r="C37" s="141">
        <f t="shared" ref="C37:F37" si="11">C15/$C15</f>
        <v>1</v>
      </c>
      <c r="D37" s="141">
        <f t="shared" si="11"/>
        <v>0.9545642107</v>
      </c>
      <c r="E37" s="141">
        <f t="shared" si="11"/>
        <v>0.9277887305</v>
      </c>
      <c r="F37" s="141">
        <f t="shared" si="11"/>
        <v>0.9163724726</v>
      </c>
      <c r="G37" s="160"/>
      <c r="H37" s="160"/>
      <c r="I37" s="161"/>
      <c r="J37" s="117"/>
    </row>
    <row r="38" ht="30.75" customHeight="1">
      <c r="A38" s="101"/>
      <c r="B38" s="140">
        <v>44213.0</v>
      </c>
      <c r="C38" s="143">
        <f t="shared" ref="C38:E38" si="12">C16/$C16</f>
        <v>1</v>
      </c>
      <c r="D38" s="143">
        <f t="shared" si="12"/>
        <v>0.9476355357</v>
      </c>
      <c r="E38" s="141">
        <f t="shared" si="12"/>
        <v>0.9144334298</v>
      </c>
      <c r="F38" s="160"/>
      <c r="G38" s="160"/>
      <c r="H38" s="160"/>
      <c r="I38" s="161"/>
      <c r="J38" s="117"/>
    </row>
    <row r="39" ht="30.75" customHeight="1">
      <c r="A39" s="101"/>
      <c r="B39" s="140">
        <v>44220.0</v>
      </c>
      <c r="C39" s="143">
        <f t="shared" ref="C39:D39" si="13">C17/$C17</f>
        <v>1</v>
      </c>
      <c r="D39" s="141">
        <f t="shared" si="13"/>
        <v>0.9381957965</v>
      </c>
      <c r="E39" s="160"/>
      <c r="F39" s="160"/>
      <c r="G39" s="160"/>
      <c r="H39" s="160"/>
      <c r="I39" s="161"/>
      <c r="J39" s="117"/>
    </row>
    <row r="40" ht="30.75" customHeight="1">
      <c r="A40" s="101"/>
      <c r="B40" s="162">
        <v>44227.0</v>
      </c>
      <c r="C40" s="141">
        <f>C18/$C18</f>
        <v>1</v>
      </c>
      <c r="D40" s="163"/>
      <c r="E40" s="163"/>
      <c r="F40" s="163"/>
      <c r="G40" s="163"/>
      <c r="H40" s="163"/>
      <c r="I40" s="164"/>
      <c r="J40" s="101"/>
    </row>
    <row r="41" ht="30.75" customHeight="1">
      <c r="A41" s="101"/>
      <c r="B41" s="102"/>
      <c r="C41" s="101"/>
      <c r="D41" s="101"/>
      <c r="E41" s="101"/>
      <c r="F41" s="101"/>
      <c r="G41" s="101"/>
      <c r="H41" s="101"/>
      <c r="I41" s="101"/>
      <c r="J41" s="101"/>
    </row>
    <row r="42" ht="30.75" customHeight="1">
      <c r="A42" s="101"/>
      <c r="B42" s="102"/>
      <c r="C42" s="101"/>
      <c r="D42" s="101"/>
      <c r="E42" s="101"/>
      <c r="F42" s="101"/>
      <c r="G42" s="101"/>
      <c r="H42" s="101"/>
      <c r="I42" s="101"/>
      <c r="J42" s="101"/>
    </row>
    <row r="43" ht="30.75" customHeight="1">
      <c r="A43" s="101"/>
      <c r="B43" s="102"/>
      <c r="C43" s="101"/>
      <c r="D43" s="101"/>
      <c r="E43" s="101"/>
      <c r="F43" s="101"/>
      <c r="G43" s="101"/>
      <c r="H43" s="101"/>
      <c r="I43" s="101"/>
      <c r="J43" s="101"/>
    </row>
    <row r="44">
      <c r="B44" s="165"/>
    </row>
    <row r="45">
      <c r="B45" s="165"/>
    </row>
    <row r="46">
      <c r="B46" s="166"/>
      <c r="C46" s="27"/>
      <c r="D46" s="27"/>
      <c r="E46" s="27"/>
      <c r="F46" s="27"/>
      <c r="G46" s="27"/>
      <c r="H46" s="27"/>
      <c r="I46" s="27"/>
      <c r="J46" s="27"/>
    </row>
    <row r="47">
      <c r="B47" s="166"/>
      <c r="C47" s="27"/>
      <c r="D47" s="27"/>
      <c r="E47" s="27"/>
      <c r="F47" s="27"/>
      <c r="G47" s="27"/>
      <c r="H47" s="27"/>
      <c r="I47" s="27"/>
      <c r="J47" s="27"/>
    </row>
    <row r="48">
      <c r="B48" s="166"/>
      <c r="C48" s="27"/>
      <c r="D48" s="27"/>
      <c r="E48" s="27"/>
      <c r="F48" s="27"/>
      <c r="G48" s="27"/>
      <c r="H48" s="27"/>
      <c r="I48" s="27"/>
      <c r="J48" s="27"/>
    </row>
    <row r="49">
      <c r="B49" s="166"/>
      <c r="C49" s="27"/>
      <c r="D49" s="27"/>
      <c r="E49" s="27"/>
      <c r="F49" s="27"/>
      <c r="G49" s="27"/>
      <c r="H49" s="27"/>
      <c r="I49" s="27"/>
      <c r="J49" s="27"/>
    </row>
    <row r="50">
      <c r="B50" s="166"/>
      <c r="C50" s="27"/>
      <c r="D50" s="27"/>
      <c r="E50" s="27"/>
      <c r="F50" s="27"/>
      <c r="G50" s="27"/>
      <c r="H50" s="27"/>
      <c r="I50" s="27"/>
      <c r="J50" s="27"/>
    </row>
    <row r="51">
      <c r="B51" s="166"/>
      <c r="C51" s="27"/>
      <c r="D51" s="27"/>
      <c r="E51" s="27"/>
    </row>
    <row r="52">
      <c r="B52" s="166"/>
      <c r="C52" s="27"/>
      <c r="D52" s="27"/>
      <c r="E52" s="27"/>
      <c r="F52" s="27"/>
      <c r="G52" s="27"/>
    </row>
    <row r="53">
      <c r="B53" s="167"/>
    </row>
    <row r="54">
      <c r="B54" s="165"/>
    </row>
    <row r="55">
      <c r="B55" s="165"/>
    </row>
    <row r="56">
      <c r="B56" s="165"/>
    </row>
    <row r="57">
      <c r="B57" s="165"/>
    </row>
    <row r="58">
      <c r="B58" s="165"/>
    </row>
    <row r="59">
      <c r="B59" s="165"/>
    </row>
    <row r="60">
      <c r="B60" s="165"/>
    </row>
    <row r="61">
      <c r="B61" s="165"/>
    </row>
    <row r="62">
      <c r="B62" s="165"/>
    </row>
    <row r="63">
      <c r="B63" s="165"/>
    </row>
    <row r="64">
      <c r="B64" s="165"/>
    </row>
    <row r="65">
      <c r="B65" s="165"/>
    </row>
    <row r="66">
      <c r="B66" s="165"/>
    </row>
    <row r="67">
      <c r="B67" s="165"/>
    </row>
    <row r="68">
      <c r="B68" s="165"/>
    </row>
    <row r="69">
      <c r="B69" s="165"/>
    </row>
    <row r="70">
      <c r="B70" s="165"/>
    </row>
    <row r="71">
      <c r="B71" s="165"/>
    </row>
    <row r="72">
      <c r="B72" s="165"/>
    </row>
    <row r="73">
      <c r="B73" s="165"/>
    </row>
    <row r="74">
      <c r="B74" s="165"/>
    </row>
    <row r="75">
      <c r="B75" s="165"/>
    </row>
    <row r="76">
      <c r="B76" s="165"/>
    </row>
    <row r="77">
      <c r="B77" s="165"/>
    </row>
    <row r="78">
      <c r="B78" s="165"/>
    </row>
    <row r="79">
      <c r="B79" s="165"/>
    </row>
    <row r="80">
      <c r="B80" s="165"/>
    </row>
    <row r="81">
      <c r="B81" s="165"/>
    </row>
    <row r="82">
      <c r="B82" s="165"/>
    </row>
    <row r="83">
      <c r="B83" s="165"/>
    </row>
    <row r="84">
      <c r="B84" s="165"/>
    </row>
    <row r="85">
      <c r="B85" s="165"/>
    </row>
    <row r="86">
      <c r="B86" s="165"/>
    </row>
    <row r="87">
      <c r="B87" s="165"/>
    </row>
    <row r="88">
      <c r="B88" s="165"/>
    </row>
    <row r="89">
      <c r="B89" s="165"/>
    </row>
    <row r="90">
      <c r="B90" s="165"/>
    </row>
    <row r="91">
      <c r="B91" s="165"/>
    </row>
    <row r="92">
      <c r="B92" s="165"/>
    </row>
    <row r="93">
      <c r="B93" s="165"/>
    </row>
    <row r="94">
      <c r="B94" s="165"/>
    </row>
    <row r="95">
      <c r="B95" s="165"/>
    </row>
    <row r="96">
      <c r="B96" s="165"/>
    </row>
    <row r="97">
      <c r="B97" s="165"/>
    </row>
    <row r="98">
      <c r="B98" s="165"/>
    </row>
    <row r="99">
      <c r="B99" s="165"/>
    </row>
    <row r="100">
      <c r="B100" s="165"/>
    </row>
    <row r="101">
      <c r="B101" s="165"/>
    </row>
    <row r="102">
      <c r="B102" s="165"/>
    </row>
    <row r="103">
      <c r="B103" s="165"/>
    </row>
    <row r="104">
      <c r="B104" s="165"/>
    </row>
    <row r="105">
      <c r="B105" s="165"/>
    </row>
    <row r="106">
      <c r="B106" s="165"/>
    </row>
    <row r="107">
      <c r="B107" s="165"/>
    </row>
    <row r="108">
      <c r="B108" s="165"/>
    </row>
    <row r="109">
      <c r="B109" s="165"/>
    </row>
    <row r="110">
      <c r="B110" s="165"/>
    </row>
    <row r="111">
      <c r="B111" s="165"/>
    </row>
    <row r="112">
      <c r="B112" s="165"/>
    </row>
    <row r="113">
      <c r="B113" s="165"/>
    </row>
    <row r="114">
      <c r="B114" s="165"/>
    </row>
    <row r="115">
      <c r="B115" s="165"/>
    </row>
    <row r="116">
      <c r="B116" s="165"/>
    </row>
    <row r="117">
      <c r="B117" s="165"/>
    </row>
    <row r="118">
      <c r="B118" s="165"/>
    </row>
    <row r="119">
      <c r="B119" s="165"/>
    </row>
    <row r="120">
      <c r="B120" s="165"/>
    </row>
    <row r="121">
      <c r="B121" s="165"/>
    </row>
    <row r="122">
      <c r="B122" s="165"/>
    </row>
    <row r="123">
      <c r="B123" s="165"/>
    </row>
    <row r="124">
      <c r="B124" s="165"/>
    </row>
    <row r="125">
      <c r="B125" s="165"/>
    </row>
    <row r="126">
      <c r="B126" s="165"/>
    </row>
    <row r="127">
      <c r="B127" s="165"/>
    </row>
    <row r="128">
      <c r="B128" s="165"/>
    </row>
    <row r="129">
      <c r="B129" s="165"/>
    </row>
    <row r="130">
      <c r="B130" s="165"/>
    </row>
    <row r="131">
      <c r="B131" s="165"/>
    </row>
    <row r="132">
      <c r="B132" s="165"/>
    </row>
    <row r="133">
      <c r="B133" s="165"/>
    </row>
    <row r="134">
      <c r="B134" s="165"/>
    </row>
    <row r="135">
      <c r="B135" s="165"/>
    </row>
    <row r="136">
      <c r="B136" s="165"/>
    </row>
    <row r="137">
      <c r="B137" s="165"/>
    </row>
    <row r="138">
      <c r="B138" s="165"/>
    </row>
    <row r="139">
      <c r="B139" s="165"/>
    </row>
    <row r="140">
      <c r="B140" s="165"/>
    </row>
    <row r="141">
      <c r="B141" s="165"/>
    </row>
    <row r="142">
      <c r="B142" s="165"/>
    </row>
    <row r="143">
      <c r="B143" s="165"/>
    </row>
    <row r="144">
      <c r="B144" s="165"/>
    </row>
    <row r="145">
      <c r="B145" s="165"/>
    </row>
    <row r="146">
      <c r="B146" s="165"/>
    </row>
    <row r="147">
      <c r="B147" s="165"/>
    </row>
    <row r="148">
      <c r="B148" s="165"/>
    </row>
    <row r="149">
      <c r="B149" s="165"/>
    </row>
    <row r="150">
      <c r="B150" s="165"/>
    </row>
    <row r="151">
      <c r="B151" s="165"/>
    </row>
    <row r="152">
      <c r="B152" s="165"/>
    </row>
    <row r="153">
      <c r="B153" s="165"/>
    </row>
    <row r="154">
      <c r="B154" s="165"/>
    </row>
    <row r="155">
      <c r="B155" s="165"/>
    </row>
    <row r="156">
      <c r="B156" s="165"/>
    </row>
    <row r="157">
      <c r="B157" s="165"/>
    </row>
    <row r="158">
      <c r="B158" s="165"/>
    </row>
    <row r="159">
      <c r="B159" s="165"/>
    </row>
    <row r="160">
      <c r="B160" s="165"/>
    </row>
    <row r="161">
      <c r="B161" s="165"/>
    </row>
    <row r="162">
      <c r="B162" s="165"/>
    </row>
    <row r="163">
      <c r="B163" s="165"/>
    </row>
    <row r="164">
      <c r="B164" s="165"/>
    </row>
    <row r="165">
      <c r="B165" s="165"/>
    </row>
    <row r="166">
      <c r="B166" s="165"/>
    </row>
    <row r="167">
      <c r="B167" s="165"/>
    </row>
    <row r="168">
      <c r="B168" s="165"/>
    </row>
    <row r="169">
      <c r="B169" s="165"/>
    </row>
    <row r="170">
      <c r="B170" s="165"/>
    </row>
    <row r="171">
      <c r="B171" s="165"/>
    </row>
    <row r="172">
      <c r="B172" s="165"/>
    </row>
    <row r="173">
      <c r="B173" s="165"/>
    </row>
    <row r="174">
      <c r="B174" s="165"/>
    </row>
    <row r="175">
      <c r="B175" s="165"/>
    </row>
    <row r="176">
      <c r="B176" s="165"/>
    </row>
    <row r="177">
      <c r="B177" s="165"/>
    </row>
    <row r="178">
      <c r="B178" s="165"/>
    </row>
    <row r="179">
      <c r="B179" s="165"/>
    </row>
    <row r="180">
      <c r="B180" s="165"/>
    </row>
    <row r="181">
      <c r="B181" s="165"/>
    </row>
    <row r="182">
      <c r="B182" s="165"/>
    </row>
    <row r="183">
      <c r="B183" s="165"/>
    </row>
    <row r="184">
      <c r="B184" s="165"/>
    </row>
    <row r="185">
      <c r="B185" s="165"/>
    </row>
    <row r="186">
      <c r="B186" s="165"/>
    </row>
    <row r="187">
      <c r="B187" s="165"/>
    </row>
    <row r="188">
      <c r="B188" s="165"/>
    </row>
    <row r="189">
      <c r="B189" s="165"/>
    </row>
    <row r="190">
      <c r="B190" s="165"/>
    </row>
    <row r="191">
      <c r="B191" s="165"/>
    </row>
    <row r="192">
      <c r="B192" s="165"/>
    </row>
    <row r="193">
      <c r="B193" s="165"/>
    </row>
    <row r="194">
      <c r="B194" s="165"/>
    </row>
    <row r="195">
      <c r="B195" s="165"/>
    </row>
    <row r="196">
      <c r="B196" s="165"/>
    </row>
    <row r="197">
      <c r="B197" s="165"/>
    </row>
    <row r="198">
      <c r="B198" s="165"/>
    </row>
    <row r="199">
      <c r="B199" s="165"/>
    </row>
    <row r="200">
      <c r="B200" s="165"/>
    </row>
    <row r="201">
      <c r="B201" s="165"/>
    </row>
    <row r="202">
      <c r="B202" s="165"/>
    </row>
    <row r="203">
      <c r="B203" s="165"/>
    </row>
    <row r="204">
      <c r="B204" s="165"/>
    </row>
    <row r="205">
      <c r="B205" s="165"/>
    </row>
    <row r="206">
      <c r="B206" s="165"/>
    </row>
    <row r="207">
      <c r="B207" s="165"/>
    </row>
    <row r="208">
      <c r="B208" s="165"/>
    </row>
    <row r="209">
      <c r="B209" s="165"/>
    </row>
    <row r="210">
      <c r="B210" s="165"/>
    </row>
    <row r="211">
      <c r="B211" s="165"/>
    </row>
    <row r="212">
      <c r="B212" s="165"/>
    </row>
    <row r="213">
      <c r="B213" s="165"/>
    </row>
    <row r="214">
      <c r="B214" s="165"/>
    </row>
    <row r="215">
      <c r="B215" s="165"/>
    </row>
    <row r="216">
      <c r="B216" s="165"/>
    </row>
    <row r="217">
      <c r="B217" s="165"/>
    </row>
    <row r="218">
      <c r="B218" s="165"/>
    </row>
    <row r="219">
      <c r="B219" s="165"/>
    </row>
    <row r="220">
      <c r="B220" s="165"/>
    </row>
    <row r="221">
      <c r="B221" s="165"/>
    </row>
    <row r="222">
      <c r="B222" s="165"/>
    </row>
    <row r="223">
      <c r="B223" s="165"/>
    </row>
    <row r="224">
      <c r="B224" s="165"/>
    </row>
    <row r="225">
      <c r="B225" s="165"/>
    </row>
    <row r="226">
      <c r="B226" s="165"/>
    </row>
    <row r="227">
      <c r="B227" s="165"/>
    </row>
    <row r="228">
      <c r="B228" s="165"/>
    </row>
    <row r="229">
      <c r="B229" s="165"/>
    </row>
    <row r="230">
      <c r="B230" s="165"/>
    </row>
    <row r="231">
      <c r="B231" s="165"/>
    </row>
    <row r="232">
      <c r="B232" s="165"/>
    </row>
    <row r="233">
      <c r="B233" s="165"/>
    </row>
    <row r="234">
      <c r="B234" s="165"/>
    </row>
    <row r="235">
      <c r="B235" s="165"/>
    </row>
    <row r="236">
      <c r="B236" s="165"/>
    </row>
    <row r="237">
      <c r="B237" s="165"/>
    </row>
    <row r="238">
      <c r="B238" s="165"/>
    </row>
    <row r="239">
      <c r="B239" s="165"/>
    </row>
    <row r="240">
      <c r="B240" s="165"/>
    </row>
    <row r="241">
      <c r="B241" s="165"/>
    </row>
    <row r="242">
      <c r="B242" s="165"/>
    </row>
    <row r="243">
      <c r="B243" s="165"/>
    </row>
    <row r="244">
      <c r="B244" s="165"/>
    </row>
    <row r="245">
      <c r="B245" s="165"/>
    </row>
    <row r="246">
      <c r="B246" s="165"/>
    </row>
    <row r="247">
      <c r="B247" s="165"/>
    </row>
    <row r="248">
      <c r="B248" s="165"/>
    </row>
    <row r="249">
      <c r="B249" s="165"/>
    </row>
    <row r="250">
      <c r="B250" s="165"/>
    </row>
    <row r="251">
      <c r="B251" s="165"/>
    </row>
    <row r="252">
      <c r="B252" s="165"/>
    </row>
    <row r="253">
      <c r="B253" s="165"/>
    </row>
    <row r="254">
      <c r="B254" s="165"/>
    </row>
    <row r="255">
      <c r="B255" s="165"/>
    </row>
    <row r="256">
      <c r="B256" s="165"/>
    </row>
    <row r="257">
      <c r="B257" s="165"/>
    </row>
    <row r="258">
      <c r="B258" s="165"/>
    </row>
    <row r="259">
      <c r="B259" s="165"/>
    </row>
    <row r="260">
      <c r="B260" s="165"/>
    </row>
    <row r="261">
      <c r="B261" s="165"/>
    </row>
    <row r="262">
      <c r="B262" s="165"/>
    </row>
    <row r="263">
      <c r="B263" s="165"/>
    </row>
    <row r="264">
      <c r="B264" s="165"/>
    </row>
    <row r="265">
      <c r="B265" s="165"/>
    </row>
    <row r="266">
      <c r="B266" s="165"/>
    </row>
    <row r="267">
      <c r="B267" s="165"/>
    </row>
    <row r="268">
      <c r="B268" s="165"/>
    </row>
    <row r="269">
      <c r="B269" s="165"/>
    </row>
    <row r="270">
      <c r="B270" s="165"/>
    </row>
    <row r="271">
      <c r="B271" s="165"/>
    </row>
    <row r="272">
      <c r="B272" s="165"/>
    </row>
    <row r="273">
      <c r="B273" s="165"/>
    </row>
    <row r="274">
      <c r="B274" s="165"/>
    </row>
    <row r="275">
      <c r="B275" s="165"/>
    </row>
    <row r="276">
      <c r="B276" s="165"/>
    </row>
    <row r="277">
      <c r="B277" s="165"/>
    </row>
    <row r="278">
      <c r="B278" s="165"/>
    </row>
    <row r="279">
      <c r="B279" s="165"/>
    </row>
    <row r="280">
      <c r="B280" s="165"/>
    </row>
    <row r="281">
      <c r="B281" s="165"/>
    </row>
    <row r="282">
      <c r="B282" s="165"/>
    </row>
    <row r="283">
      <c r="B283" s="165"/>
    </row>
    <row r="284">
      <c r="B284" s="165"/>
    </row>
    <row r="285">
      <c r="B285" s="165"/>
    </row>
    <row r="286">
      <c r="B286" s="165"/>
    </row>
    <row r="287">
      <c r="B287" s="165"/>
    </row>
    <row r="288">
      <c r="B288" s="165"/>
    </row>
    <row r="289">
      <c r="B289" s="165"/>
    </row>
    <row r="290">
      <c r="B290" s="165"/>
    </row>
    <row r="291">
      <c r="B291" s="165"/>
    </row>
    <row r="292">
      <c r="B292" s="165"/>
    </row>
    <row r="293">
      <c r="B293" s="165"/>
    </row>
    <row r="294">
      <c r="B294" s="165"/>
    </row>
    <row r="295">
      <c r="B295" s="165"/>
    </row>
    <row r="296">
      <c r="B296" s="165"/>
    </row>
    <row r="297">
      <c r="B297" s="165"/>
    </row>
    <row r="298">
      <c r="B298" s="165"/>
    </row>
    <row r="299">
      <c r="B299" s="165"/>
    </row>
    <row r="300">
      <c r="B300" s="165"/>
    </row>
    <row r="301">
      <c r="B301" s="165"/>
    </row>
    <row r="302">
      <c r="B302" s="165"/>
    </row>
    <row r="303">
      <c r="B303" s="165"/>
    </row>
    <row r="304">
      <c r="B304" s="165"/>
    </row>
    <row r="305">
      <c r="B305" s="165"/>
    </row>
    <row r="306">
      <c r="B306" s="165"/>
    </row>
    <row r="307">
      <c r="B307" s="165"/>
    </row>
    <row r="308">
      <c r="B308" s="165"/>
    </row>
    <row r="309">
      <c r="B309" s="165"/>
    </row>
    <row r="310">
      <c r="B310" s="165"/>
    </row>
    <row r="311">
      <c r="B311" s="165"/>
    </row>
    <row r="312">
      <c r="B312" s="165"/>
    </row>
    <row r="313">
      <c r="B313" s="165"/>
    </row>
    <row r="314">
      <c r="B314" s="165"/>
    </row>
    <row r="315">
      <c r="B315" s="165"/>
    </row>
    <row r="316">
      <c r="B316" s="165"/>
    </row>
    <row r="317">
      <c r="B317" s="165"/>
    </row>
    <row r="318">
      <c r="B318" s="165"/>
    </row>
    <row r="319">
      <c r="B319" s="165"/>
    </row>
    <row r="320">
      <c r="B320" s="165"/>
    </row>
    <row r="321">
      <c r="B321" s="165"/>
    </row>
    <row r="322">
      <c r="B322" s="165"/>
    </row>
    <row r="323">
      <c r="B323" s="165"/>
    </row>
    <row r="324">
      <c r="B324" s="165"/>
    </row>
    <row r="325">
      <c r="B325" s="165"/>
    </row>
    <row r="326">
      <c r="B326" s="165"/>
    </row>
    <row r="327">
      <c r="B327" s="165"/>
    </row>
    <row r="328">
      <c r="B328" s="165"/>
    </row>
    <row r="329">
      <c r="B329" s="165"/>
    </row>
    <row r="330">
      <c r="B330" s="165"/>
    </row>
    <row r="331">
      <c r="B331" s="165"/>
    </row>
    <row r="332">
      <c r="B332" s="165"/>
    </row>
    <row r="333">
      <c r="B333" s="165"/>
    </row>
    <row r="334">
      <c r="B334" s="165"/>
    </row>
    <row r="335">
      <c r="B335" s="165"/>
    </row>
    <row r="336">
      <c r="B336" s="165"/>
    </row>
    <row r="337">
      <c r="B337" s="165"/>
    </row>
    <row r="338">
      <c r="B338" s="165"/>
    </row>
    <row r="339">
      <c r="B339" s="165"/>
    </row>
    <row r="340">
      <c r="B340" s="165"/>
    </row>
    <row r="341">
      <c r="B341" s="165"/>
    </row>
    <row r="342">
      <c r="B342" s="165"/>
    </row>
    <row r="343">
      <c r="B343" s="165"/>
    </row>
    <row r="344">
      <c r="B344" s="165"/>
    </row>
    <row r="345">
      <c r="B345" s="165"/>
    </row>
    <row r="346">
      <c r="B346" s="165"/>
    </row>
    <row r="347">
      <c r="B347" s="165"/>
    </row>
    <row r="348">
      <c r="B348" s="165"/>
    </row>
    <row r="349">
      <c r="B349" s="165"/>
    </row>
    <row r="350">
      <c r="B350" s="165"/>
    </row>
    <row r="351">
      <c r="B351" s="165"/>
    </row>
    <row r="352">
      <c r="B352" s="165"/>
    </row>
    <row r="353">
      <c r="B353" s="165"/>
    </row>
    <row r="354">
      <c r="B354" s="165"/>
    </row>
    <row r="355">
      <c r="B355" s="165"/>
    </row>
    <row r="356">
      <c r="B356" s="165"/>
    </row>
    <row r="357">
      <c r="B357" s="165"/>
    </row>
    <row r="358">
      <c r="B358" s="165"/>
    </row>
    <row r="359">
      <c r="B359" s="165"/>
    </row>
    <row r="360">
      <c r="B360" s="165"/>
    </row>
    <row r="361">
      <c r="B361" s="165"/>
    </row>
    <row r="362">
      <c r="B362" s="165"/>
    </row>
    <row r="363">
      <c r="B363" s="165"/>
    </row>
    <row r="364">
      <c r="B364" s="165"/>
    </row>
    <row r="365">
      <c r="B365" s="165"/>
    </row>
    <row r="366">
      <c r="B366" s="165"/>
    </row>
    <row r="367">
      <c r="B367" s="165"/>
    </row>
    <row r="368">
      <c r="B368" s="165"/>
    </row>
    <row r="369">
      <c r="B369" s="165"/>
    </row>
    <row r="370">
      <c r="B370" s="165"/>
    </row>
    <row r="371">
      <c r="B371" s="165"/>
    </row>
    <row r="372">
      <c r="B372" s="165"/>
    </row>
    <row r="373">
      <c r="B373" s="165"/>
    </row>
    <row r="374">
      <c r="B374" s="165"/>
    </row>
    <row r="375">
      <c r="B375" s="165"/>
    </row>
    <row r="376">
      <c r="B376" s="165"/>
    </row>
    <row r="377">
      <c r="B377" s="165"/>
    </row>
    <row r="378">
      <c r="B378" s="165"/>
    </row>
    <row r="379">
      <c r="B379" s="165"/>
    </row>
    <row r="380">
      <c r="B380" s="165"/>
    </row>
    <row r="381">
      <c r="B381" s="165"/>
    </row>
    <row r="382">
      <c r="B382" s="165"/>
    </row>
    <row r="383">
      <c r="B383" s="165"/>
    </row>
    <row r="384">
      <c r="B384" s="165"/>
    </row>
    <row r="385">
      <c r="B385" s="165"/>
    </row>
    <row r="386">
      <c r="B386" s="165"/>
    </row>
    <row r="387">
      <c r="B387" s="165"/>
    </row>
    <row r="388">
      <c r="B388" s="165"/>
    </row>
    <row r="389">
      <c r="B389" s="165"/>
    </row>
    <row r="390">
      <c r="B390" s="165"/>
    </row>
    <row r="391">
      <c r="B391" s="165"/>
    </row>
    <row r="392">
      <c r="B392" s="165"/>
    </row>
    <row r="393">
      <c r="B393" s="165"/>
    </row>
    <row r="394">
      <c r="B394" s="165"/>
    </row>
    <row r="395">
      <c r="B395" s="165"/>
    </row>
    <row r="396">
      <c r="B396" s="165"/>
    </row>
    <row r="397">
      <c r="B397" s="165"/>
    </row>
    <row r="398">
      <c r="B398" s="165"/>
    </row>
    <row r="399">
      <c r="B399" s="165"/>
    </row>
    <row r="400">
      <c r="B400" s="165"/>
    </row>
    <row r="401">
      <c r="B401" s="165"/>
    </row>
    <row r="402">
      <c r="B402" s="165"/>
    </row>
    <row r="403">
      <c r="B403" s="165"/>
    </row>
    <row r="404">
      <c r="B404" s="165"/>
    </row>
    <row r="405">
      <c r="B405" s="165"/>
    </row>
    <row r="406">
      <c r="B406" s="165"/>
    </row>
    <row r="407">
      <c r="B407" s="165"/>
    </row>
    <row r="408">
      <c r="B408" s="165"/>
    </row>
    <row r="409">
      <c r="B409" s="165"/>
    </row>
    <row r="410">
      <c r="B410" s="165"/>
    </row>
    <row r="411">
      <c r="B411" s="165"/>
    </row>
    <row r="412">
      <c r="B412" s="165"/>
    </row>
    <row r="413">
      <c r="B413" s="165"/>
    </row>
    <row r="414">
      <c r="B414" s="165"/>
    </row>
    <row r="415">
      <c r="B415" s="165"/>
    </row>
    <row r="416">
      <c r="B416" s="165"/>
    </row>
    <row r="417">
      <c r="B417" s="165"/>
    </row>
    <row r="418">
      <c r="B418" s="165"/>
    </row>
    <row r="419">
      <c r="B419" s="165"/>
    </row>
    <row r="420">
      <c r="B420" s="165"/>
    </row>
    <row r="421">
      <c r="B421" s="165"/>
    </row>
    <row r="422">
      <c r="B422" s="165"/>
    </row>
    <row r="423">
      <c r="B423" s="165"/>
    </row>
    <row r="424">
      <c r="B424" s="165"/>
    </row>
    <row r="425">
      <c r="B425" s="165"/>
    </row>
    <row r="426">
      <c r="B426" s="165"/>
    </row>
    <row r="427">
      <c r="B427" s="165"/>
    </row>
    <row r="428">
      <c r="B428" s="165"/>
    </row>
    <row r="429">
      <c r="B429" s="165"/>
    </row>
    <row r="430">
      <c r="B430" s="165"/>
    </row>
    <row r="431">
      <c r="B431" s="165"/>
    </row>
    <row r="432">
      <c r="B432" s="165"/>
    </row>
    <row r="433">
      <c r="B433" s="165"/>
    </row>
    <row r="434">
      <c r="B434" s="165"/>
    </row>
    <row r="435">
      <c r="B435" s="165"/>
    </row>
    <row r="436">
      <c r="B436" s="165"/>
    </row>
    <row r="437">
      <c r="B437" s="165"/>
    </row>
    <row r="438">
      <c r="B438" s="165"/>
    </row>
    <row r="439">
      <c r="B439" s="165"/>
    </row>
    <row r="440">
      <c r="B440" s="165"/>
    </row>
    <row r="441">
      <c r="B441" s="165"/>
    </row>
    <row r="442">
      <c r="B442" s="165"/>
    </row>
    <row r="443">
      <c r="B443" s="165"/>
    </row>
    <row r="444">
      <c r="B444" s="165"/>
    </row>
    <row r="445">
      <c r="B445" s="165"/>
    </row>
    <row r="446">
      <c r="B446" s="165"/>
    </row>
    <row r="447">
      <c r="B447" s="165"/>
    </row>
    <row r="448">
      <c r="B448" s="165"/>
    </row>
    <row r="449">
      <c r="B449" s="165"/>
    </row>
    <row r="450">
      <c r="B450" s="165"/>
    </row>
    <row r="451">
      <c r="B451" s="165"/>
    </row>
    <row r="452">
      <c r="B452" s="165"/>
    </row>
    <row r="453">
      <c r="B453" s="165"/>
    </row>
    <row r="454">
      <c r="B454" s="165"/>
    </row>
    <row r="455">
      <c r="B455" s="165"/>
    </row>
    <row r="456">
      <c r="B456" s="165"/>
    </row>
    <row r="457">
      <c r="B457" s="165"/>
    </row>
    <row r="458">
      <c r="B458" s="165"/>
    </row>
    <row r="459">
      <c r="B459" s="165"/>
    </row>
    <row r="460">
      <c r="B460" s="165"/>
    </row>
    <row r="461">
      <c r="B461" s="165"/>
    </row>
    <row r="462">
      <c r="B462" s="165"/>
    </row>
    <row r="463">
      <c r="B463" s="165"/>
    </row>
    <row r="464">
      <c r="B464" s="165"/>
    </row>
    <row r="465">
      <c r="B465" s="165"/>
    </row>
    <row r="466">
      <c r="B466" s="165"/>
    </row>
    <row r="467">
      <c r="B467" s="165"/>
    </row>
    <row r="468">
      <c r="B468" s="165"/>
    </row>
    <row r="469">
      <c r="B469" s="165"/>
    </row>
    <row r="470">
      <c r="B470" s="165"/>
    </row>
    <row r="471">
      <c r="B471" s="165"/>
    </row>
    <row r="472">
      <c r="B472" s="165"/>
    </row>
    <row r="473">
      <c r="B473" s="165"/>
    </row>
    <row r="474">
      <c r="B474" s="165"/>
    </row>
    <row r="475">
      <c r="B475" s="165"/>
    </row>
    <row r="476">
      <c r="B476" s="165"/>
    </row>
    <row r="477">
      <c r="B477" s="165"/>
    </row>
    <row r="478">
      <c r="B478" s="165"/>
    </row>
    <row r="479">
      <c r="B479" s="165"/>
    </row>
    <row r="480">
      <c r="B480" s="165"/>
    </row>
    <row r="481">
      <c r="B481" s="165"/>
    </row>
    <row r="482">
      <c r="B482" s="165"/>
    </row>
    <row r="483">
      <c r="B483" s="165"/>
    </row>
    <row r="484">
      <c r="B484" s="165"/>
    </row>
    <row r="485">
      <c r="B485" s="165"/>
    </row>
    <row r="486">
      <c r="B486" s="165"/>
    </row>
    <row r="487">
      <c r="B487" s="165"/>
    </row>
    <row r="488">
      <c r="B488" s="165"/>
    </row>
    <row r="489">
      <c r="B489" s="165"/>
    </row>
    <row r="490">
      <c r="B490" s="165"/>
    </row>
    <row r="491">
      <c r="B491" s="165"/>
    </row>
    <row r="492">
      <c r="B492" s="165"/>
    </row>
    <row r="493">
      <c r="B493" s="165"/>
    </row>
    <row r="494">
      <c r="B494" s="165"/>
    </row>
    <row r="495">
      <c r="B495" s="165"/>
    </row>
    <row r="496">
      <c r="B496" s="165"/>
    </row>
    <row r="497">
      <c r="B497" s="165"/>
    </row>
    <row r="498">
      <c r="B498" s="165"/>
    </row>
    <row r="499">
      <c r="B499" s="165"/>
    </row>
    <row r="500">
      <c r="B500" s="165"/>
    </row>
    <row r="501">
      <c r="B501" s="165"/>
    </row>
    <row r="502">
      <c r="B502" s="165"/>
    </row>
    <row r="503">
      <c r="B503" s="165"/>
    </row>
    <row r="504">
      <c r="B504" s="165"/>
    </row>
    <row r="505">
      <c r="B505" s="165"/>
    </row>
    <row r="506">
      <c r="B506" s="165"/>
    </row>
    <row r="507">
      <c r="B507" s="165"/>
    </row>
    <row r="508">
      <c r="B508" s="165"/>
    </row>
    <row r="509">
      <c r="B509" s="165"/>
    </row>
    <row r="510">
      <c r="B510" s="165"/>
    </row>
    <row r="511">
      <c r="B511" s="165"/>
    </row>
    <row r="512">
      <c r="B512" s="165"/>
    </row>
    <row r="513">
      <c r="B513" s="165"/>
    </row>
    <row r="514">
      <c r="B514" s="165"/>
    </row>
    <row r="515">
      <c r="B515" s="165"/>
    </row>
    <row r="516">
      <c r="B516" s="165"/>
    </row>
    <row r="517">
      <c r="B517" s="165"/>
    </row>
    <row r="518">
      <c r="B518" s="165"/>
    </row>
    <row r="519">
      <c r="B519" s="165"/>
    </row>
    <row r="520">
      <c r="B520" s="165"/>
    </row>
    <row r="521">
      <c r="B521" s="165"/>
    </row>
    <row r="522">
      <c r="B522" s="165"/>
    </row>
    <row r="523">
      <c r="B523" s="165"/>
    </row>
    <row r="524">
      <c r="B524" s="165"/>
    </row>
    <row r="525">
      <c r="B525" s="165"/>
    </row>
    <row r="526">
      <c r="B526" s="165"/>
    </row>
    <row r="527">
      <c r="B527" s="165"/>
    </row>
    <row r="528">
      <c r="B528" s="165"/>
    </row>
    <row r="529">
      <c r="B529" s="165"/>
    </row>
    <row r="530">
      <c r="B530" s="165"/>
    </row>
    <row r="531">
      <c r="B531" s="165"/>
    </row>
    <row r="532">
      <c r="B532" s="165"/>
    </row>
    <row r="533">
      <c r="B533" s="165"/>
    </row>
    <row r="534">
      <c r="B534" s="165"/>
    </row>
    <row r="535">
      <c r="B535" s="165"/>
    </row>
    <row r="536">
      <c r="B536" s="165"/>
    </row>
    <row r="537">
      <c r="B537" s="165"/>
    </row>
    <row r="538">
      <c r="B538" s="165"/>
    </row>
    <row r="539">
      <c r="B539" s="165"/>
    </row>
    <row r="540">
      <c r="B540" s="165"/>
    </row>
    <row r="541">
      <c r="B541" s="165"/>
    </row>
    <row r="542">
      <c r="B542" s="165"/>
    </row>
    <row r="543">
      <c r="B543" s="165"/>
    </row>
    <row r="544">
      <c r="B544" s="165"/>
    </row>
    <row r="545">
      <c r="B545" s="165"/>
    </row>
    <row r="546">
      <c r="B546" s="165"/>
    </row>
    <row r="547">
      <c r="B547" s="165"/>
    </row>
    <row r="548">
      <c r="B548" s="165"/>
    </row>
    <row r="549">
      <c r="B549" s="165"/>
    </row>
    <row r="550">
      <c r="B550" s="165"/>
    </row>
    <row r="551">
      <c r="B551" s="165"/>
    </row>
    <row r="552">
      <c r="B552" s="165"/>
    </row>
    <row r="553">
      <c r="B553" s="165"/>
    </row>
    <row r="554">
      <c r="B554" s="165"/>
    </row>
    <row r="555">
      <c r="B555" s="165"/>
    </row>
    <row r="556">
      <c r="B556" s="165"/>
    </row>
    <row r="557">
      <c r="B557" s="165"/>
    </row>
    <row r="558">
      <c r="B558" s="165"/>
    </row>
    <row r="559">
      <c r="B559" s="165"/>
    </row>
    <row r="560">
      <c r="B560" s="165"/>
    </row>
    <row r="561">
      <c r="B561" s="165"/>
    </row>
    <row r="562">
      <c r="B562" s="165"/>
    </row>
    <row r="563">
      <c r="B563" s="165"/>
    </row>
    <row r="564">
      <c r="B564" s="165"/>
    </row>
    <row r="565">
      <c r="B565" s="165"/>
    </row>
    <row r="566">
      <c r="B566" s="165"/>
    </row>
    <row r="567">
      <c r="B567" s="165"/>
    </row>
    <row r="568">
      <c r="B568" s="165"/>
    </row>
    <row r="569">
      <c r="B569" s="165"/>
    </row>
    <row r="570">
      <c r="B570" s="165"/>
    </row>
    <row r="571">
      <c r="B571" s="165"/>
    </row>
    <row r="572">
      <c r="B572" s="165"/>
    </row>
    <row r="573">
      <c r="B573" s="165"/>
    </row>
    <row r="574">
      <c r="B574" s="165"/>
    </row>
    <row r="575">
      <c r="B575" s="165"/>
    </row>
    <row r="576">
      <c r="B576" s="165"/>
    </row>
    <row r="577">
      <c r="B577" s="165"/>
    </row>
    <row r="578">
      <c r="B578" s="165"/>
    </row>
    <row r="579">
      <c r="B579" s="165"/>
    </row>
    <row r="580">
      <c r="B580" s="165"/>
    </row>
    <row r="581">
      <c r="B581" s="165"/>
    </row>
    <row r="582">
      <c r="B582" s="165"/>
    </row>
    <row r="583">
      <c r="B583" s="165"/>
    </row>
    <row r="584">
      <c r="B584" s="165"/>
    </row>
    <row r="585">
      <c r="B585" s="165"/>
    </row>
    <row r="586">
      <c r="B586" s="165"/>
    </row>
    <row r="587">
      <c r="B587" s="165"/>
    </row>
    <row r="588">
      <c r="B588" s="165"/>
    </row>
    <row r="589">
      <c r="B589" s="165"/>
    </row>
    <row r="590">
      <c r="B590" s="165"/>
    </row>
    <row r="591">
      <c r="B591" s="165"/>
    </row>
    <row r="592">
      <c r="B592" s="165"/>
    </row>
    <row r="593">
      <c r="B593" s="165"/>
    </row>
    <row r="594">
      <c r="B594" s="165"/>
    </row>
    <row r="595">
      <c r="B595" s="165"/>
    </row>
    <row r="596">
      <c r="B596" s="165"/>
    </row>
    <row r="597">
      <c r="B597" s="165"/>
    </row>
    <row r="598">
      <c r="B598" s="165"/>
    </row>
    <row r="599">
      <c r="B599" s="165"/>
    </row>
    <row r="600">
      <c r="B600" s="165"/>
    </row>
    <row r="601">
      <c r="B601" s="165"/>
    </row>
    <row r="602">
      <c r="B602" s="165"/>
    </row>
    <row r="603">
      <c r="B603" s="165"/>
    </row>
    <row r="604">
      <c r="B604" s="165"/>
    </row>
    <row r="605">
      <c r="B605" s="165"/>
    </row>
    <row r="606">
      <c r="B606" s="165"/>
    </row>
    <row r="607">
      <c r="B607" s="165"/>
    </row>
    <row r="608">
      <c r="B608" s="165"/>
    </row>
    <row r="609">
      <c r="B609" s="165"/>
    </row>
    <row r="610">
      <c r="B610" s="165"/>
    </row>
    <row r="611">
      <c r="B611" s="165"/>
    </row>
    <row r="612">
      <c r="B612" s="165"/>
    </row>
    <row r="613">
      <c r="B613" s="165"/>
    </row>
    <row r="614">
      <c r="B614" s="165"/>
    </row>
    <row r="615">
      <c r="B615" s="165"/>
    </row>
    <row r="616">
      <c r="B616" s="165"/>
    </row>
    <row r="617">
      <c r="B617" s="165"/>
    </row>
    <row r="618">
      <c r="B618" s="165"/>
    </row>
    <row r="619">
      <c r="B619" s="165"/>
    </row>
    <row r="620">
      <c r="B620" s="165"/>
    </row>
    <row r="621">
      <c r="B621" s="165"/>
    </row>
    <row r="622">
      <c r="B622" s="165"/>
    </row>
    <row r="623">
      <c r="B623" s="165"/>
    </row>
    <row r="624">
      <c r="B624" s="165"/>
    </row>
    <row r="625">
      <c r="B625" s="165"/>
    </row>
    <row r="626">
      <c r="B626" s="165"/>
    </row>
    <row r="627">
      <c r="B627" s="165"/>
    </row>
    <row r="628">
      <c r="B628" s="165"/>
    </row>
    <row r="629">
      <c r="B629" s="165"/>
    </row>
    <row r="630">
      <c r="B630" s="165"/>
    </row>
    <row r="631">
      <c r="B631" s="165"/>
    </row>
    <row r="632">
      <c r="B632" s="165"/>
    </row>
    <row r="633">
      <c r="B633" s="165"/>
    </row>
    <row r="634">
      <c r="B634" s="165"/>
    </row>
    <row r="635">
      <c r="B635" s="165"/>
    </row>
    <row r="636">
      <c r="B636" s="165"/>
    </row>
    <row r="637">
      <c r="B637" s="165"/>
    </row>
    <row r="638">
      <c r="B638" s="165"/>
    </row>
    <row r="639">
      <c r="B639" s="165"/>
    </row>
    <row r="640">
      <c r="B640" s="165"/>
    </row>
    <row r="641">
      <c r="B641" s="165"/>
    </row>
    <row r="642">
      <c r="B642" s="165"/>
    </row>
    <row r="643">
      <c r="B643" s="165"/>
    </row>
    <row r="644">
      <c r="B644" s="165"/>
    </row>
    <row r="645">
      <c r="B645" s="165"/>
    </row>
    <row r="646">
      <c r="B646" s="165"/>
    </row>
    <row r="647">
      <c r="B647" s="165"/>
    </row>
    <row r="648">
      <c r="B648" s="165"/>
    </row>
    <row r="649">
      <c r="B649" s="165"/>
    </row>
    <row r="650">
      <c r="B650" s="165"/>
    </row>
    <row r="651">
      <c r="B651" s="165"/>
    </row>
    <row r="652">
      <c r="B652" s="165"/>
    </row>
    <row r="653">
      <c r="B653" s="165"/>
    </row>
    <row r="654">
      <c r="B654" s="165"/>
    </row>
    <row r="655">
      <c r="B655" s="165"/>
    </row>
    <row r="656">
      <c r="B656" s="165"/>
    </row>
    <row r="657">
      <c r="B657" s="165"/>
    </row>
    <row r="658">
      <c r="B658" s="165"/>
    </row>
    <row r="659">
      <c r="B659" s="165"/>
    </row>
    <row r="660">
      <c r="B660" s="165"/>
    </row>
    <row r="661">
      <c r="B661" s="165"/>
    </row>
    <row r="662">
      <c r="B662" s="165"/>
    </row>
    <row r="663">
      <c r="B663" s="165"/>
    </row>
    <row r="664">
      <c r="B664" s="165"/>
    </row>
    <row r="665">
      <c r="B665" s="165"/>
    </row>
    <row r="666">
      <c r="B666" s="165"/>
    </row>
    <row r="667">
      <c r="B667" s="165"/>
    </row>
    <row r="668">
      <c r="B668" s="165"/>
    </row>
    <row r="669">
      <c r="B669" s="165"/>
    </row>
    <row r="670">
      <c r="B670" s="165"/>
    </row>
    <row r="671">
      <c r="B671" s="165"/>
    </row>
    <row r="672">
      <c r="B672" s="165"/>
    </row>
    <row r="673">
      <c r="B673" s="165"/>
    </row>
    <row r="674">
      <c r="B674" s="165"/>
    </row>
    <row r="675">
      <c r="B675" s="165"/>
    </row>
    <row r="676">
      <c r="B676" s="165"/>
    </row>
    <row r="677">
      <c r="B677" s="165"/>
    </row>
    <row r="678">
      <c r="B678" s="165"/>
    </row>
    <row r="679">
      <c r="B679" s="165"/>
    </row>
    <row r="680">
      <c r="B680" s="165"/>
    </row>
    <row r="681">
      <c r="B681" s="165"/>
    </row>
    <row r="682">
      <c r="B682" s="165"/>
    </row>
    <row r="683">
      <c r="B683" s="165"/>
    </row>
    <row r="684">
      <c r="B684" s="165"/>
    </row>
    <row r="685">
      <c r="B685" s="165"/>
    </row>
    <row r="686">
      <c r="B686" s="165"/>
    </row>
    <row r="687">
      <c r="B687" s="165"/>
    </row>
    <row r="688">
      <c r="B688" s="165"/>
    </row>
    <row r="689">
      <c r="B689" s="165"/>
    </row>
    <row r="690">
      <c r="B690" s="165"/>
    </row>
    <row r="691">
      <c r="B691" s="165"/>
    </row>
    <row r="692">
      <c r="B692" s="165"/>
    </row>
    <row r="693">
      <c r="B693" s="165"/>
    </row>
    <row r="694">
      <c r="B694" s="165"/>
    </row>
    <row r="695">
      <c r="B695" s="165"/>
    </row>
    <row r="696">
      <c r="B696" s="165"/>
    </row>
    <row r="697">
      <c r="B697" s="165"/>
    </row>
    <row r="698">
      <c r="B698" s="165"/>
    </row>
    <row r="699">
      <c r="B699" s="165"/>
    </row>
    <row r="700">
      <c r="B700" s="165"/>
    </row>
    <row r="701">
      <c r="B701" s="165"/>
    </row>
    <row r="702">
      <c r="B702" s="165"/>
    </row>
    <row r="703">
      <c r="B703" s="165"/>
    </row>
    <row r="704">
      <c r="B704" s="165"/>
    </row>
    <row r="705">
      <c r="B705" s="165"/>
    </row>
    <row r="706">
      <c r="B706" s="165"/>
    </row>
    <row r="707">
      <c r="B707" s="165"/>
    </row>
    <row r="708">
      <c r="B708" s="165"/>
    </row>
    <row r="709">
      <c r="B709" s="165"/>
    </row>
    <row r="710">
      <c r="B710" s="165"/>
    </row>
    <row r="711">
      <c r="B711" s="165"/>
    </row>
    <row r="712">
      <c r="B712" s="165"/>
    </row>
    <row r="713">
      <c r="B713" s="165"/>
    </row>
    <row r="714">
      <c r="B714" s="165"/>
    </row>
    <row r="715">
      <c r="B715" s="165"/>
    </row>
    <row r="716">
      <c r="B716" s="165"/>
    </row>
    <row r="717">
      <c r="B717" s="165"/>
    </row>
    <row r="718">
      <c r="B718" s="165"/>
    </row>
    <row r="719">
      <c r="B719" s="165"/>
    </row>
    <row r="720">
      <c r="B720" s="165"/>
    </row>
    <row r="721">
      <c r="B721" s="165"/>
    </row>
    <row r="722">
      <c r="B722" s="165"/>
    </row>
    <row r="723">
      <c r="B723" s="165"/>
    </row>
    <row r="724">
      <c r="B724" s="165"/>
    </row>
    <row r="725">
      <c r="B725" s="165"/>
    </row>
    <row r="726">
      <c r="B726" s="165"/>
    </row>
    <row r="727">
      <c r="B727" s="165"/>
    </row>
    <row r="728">
      <c r="B728" s="165"/>
    </row>
    <row r="729">
      <c r="B729" s="165"/>
    </row>
    <row r="730">
      <c r="B730" s="165"/>
    </row>
    <row r="731">
      <c r="B731" s="165"/>
    </row>
    <row r="732">
      <c r="B732" s="165"/>
    </row>
    <row r="733">
      <c r="B733" s="165"/>
    </row>
    <row r="734">
      <c r="B734" s="165"/>
    </row>
    <row r="735">
      <c r="B735" s="165"/>
    </row>
    <row r="736">
      <c r="B736" s="165"/>
    </row>
    <row r="737">
      <c r="B737" s="165"/>
    </row>
    <row r="738">
      <c r="B738" s="165"/>
    </row>
    <row r="739">
      <c r="B739" s="165"/>
    </row>
    <row r="740">
      <c r="B740" s="165"/>
    </row>
    <row r="741">
      <c r="B741" s="165"/>
    </row>
    <row r="742">
      <c r="B742" s="165"/>
    </row>
    <row r="743">
      <c r="B743" s="165"/>
    </row>
    <row r="744">
      <c r="B744" s="165"/>
    </row>
    <row r="745">
      <c r="B745" s="165"/>
    </row>
    <row r="746">
      <c r="B746" s="165"/>
    </row>
    <row r="747">
      <c r="B747" s="165"/>
    </row>
    <row r="748">
      <c r="B748" s="165"/>
    </row>
    <row r="749">
      <c r="B749" s="165"/>
    </row>
    <row r="750">
      <c r="B750" s="165"/>
    </row>
    <row r="751">
      <c r="B751" s="165"/>
    </row>
    <row r="752">
      <c r="B752" s="165"/>
    </row>
    <row r="753">
      <c r="B753" s="165"/>
    </row>
    <row r="754">
      <c r="B754" s="165"/>
    </row>
    <row r="755">
      <c r="B755" s="165"/>
    </row>
    <row r="756">
      <c r="B756" s="165"/>
    </row>
    <row r="757">
      <c r="B757" s="165"/>
    </row>
    <row r="758">
      <c r="B758" s="165"/>
    </row>
    <row r="759">
      <c r="B759" s="165"/>
    </row>
    <row r="760">
      <c r="B760" s="165"/>
    </row>
    <row r="761">
      <c r="B761" s="165"/>
    </row>
    <row r="762">
      <c r="B762" s="165"/>
    </row>
    <row r="763">
      <c r="B763" s="165"/>
    </row>
    <row r="764">
      <c r="B764" s="165"/>
    </row>
    <row r="765">
      <c r="B765" s="165"/>
    </row>
    <row r="766">
      <c r="B766" s="165"/>
    </row>
    <row r="767">
      <c r="B767" s="165"/>
    </row>
    <row r="768">
      <c r="B768" s="165"/>
    </row>
    <row r="769">
      <c r="B769" s="165"/>
    </row>
    <row r="770">
      <c r="B770" s="165"/>
    </row>
    <row r="771">
      <c r="B771" s="165"/>
    </row>
    <row r="772">
      <c r="B772" s="165"/>
    </row>
    <row r="773">
      <c r="B773" s="165"/>
    </row>
    <row r="774">
      <c r="B774" s="165"/>
    </row>
    <row r="775">
      <c r="B775" s="165"/>
    </row>
    <row r="776">
      <c r="B776" s="165"/>
    </row>
    <row r="777">
      <c r="B777" s="165"/>
    </row>
    <row r="778">
      <c r="B778" s="165"/>
    </row>
    <row r="779">
      <c r="B779" s="165"/>
    </row>
    <row r="780">
      <c r="B780" s="165"/>
    </row>
    <row r="781">
      <c r="B781" s="165"/>
    </row>
    <row r="782">
      <c r="B782" s="165"/>
    </row>
    <row r="783">
      <c r="B783" s="165"/>
    </row>
    <row r="784">
      <c r="B784" s="165"/>
    </row>
    <row r="785">
      <c r="B785" s="165"/>
    </row>
    <row r="786">
      <c r="B786" s="165"/>
    </row>
    <row r="787">
      <c r="B787" s="165"/>
    </row>
    <row r="788">
      <c r="B788" s="165"/>
    </row>
    <row r="789">
      <c r="B789" s="165"/>
    </row>
    <row r="790">
      <c r="B790" s="165"/>
    </row>
    <row r="791">
      <c r="B791" s="165"/>
    </row>
    <row r="792">
      <c r="B792" s="165"/>
    </row>
    <row r="793">
      <c r="B793" s="165"/>
    </row>
    <row r="794">
      <c r="B794" s="165"/>
    </row>
    <row r="795">
      <c r="B795" s="165"/>
    </row>
    <row r="796">
      <c r="B796" s="165"/>
    </row>
    <row r="797">
      <c r="B797" s="165"/>
    </row>
    <row r="798">
      <c r="B798" s="165"/>
    </row>
    <row r="799">
      <c r="B799" s="165"/>
    </row>
    <row r="800">
      <c r="B800" s="165"/>
    </row>
    <row r="801">
      <c r="B801" s="165"/>
    </row>
    <row r="802">
      <c r="B802" s="165"/>
    </row>
    <row r="803">
      <c r="B803" s="165"/>
    </row>
    <row r="804">
      <c r="B804" s="165"/>
    </row>
    <row r="805">
      <c r="B805" s="165"/>
    </row>
    <row r="806">
      <c r="B806" s="165"/>
    </row>
    <row r="807">
      <c r="B807" s="165"/>
    </row>
    <row r="808">
      <c r="B808" s="165"/>
    </row>
    <row r="809">
      <c r="B809" s="165"/>
    </row>
    <row r="810">
      <c r="B810" s="165"/>
    </row>
    <row r="811">
      <c r="B811" s="165"/>
    </row>
    <row r="812">
      <c r="B812" s="165"/>
    </row>
    <row r="813">
      <c r="B813" s="165"/>
    </row>
    <row r="814">
      <c r="B814" s="165"/>
    </row>
    <row r="815">
      <c r="B815" s="165"/>
    </row>
    <row r="816">
      <c r="B816" s="165"/>
    </row>
    <row r="817">
      <c r="B817" s="165"/>
    </row>
    <row r="818">
      <c r="B818" s="165"/>
    </row>
    <row r="819">
      <c r="B819" s="165"/>
    </row>
    <row r="820">
      <c r="B820" s="165"/>
    </row>
    <row r="821">
      <c r="B821" s="165"/>
    </row>
    <row r="822">
      <c r="B822" s="165"/>
    </row>
    <row r="823">
      <c r="B823" s="165"/>
    </row>
    <row r="824">
      <c r="B824" s="165"/>
    </row>
    <row r="825">
      <c r="B825" s="165"/>
    </row>
    <row r="826">
      <c r="B826" s="165"/>
    </row>
    <row r="827">
      <c r="B827" s="165"/>
    </row>
    <row r="828">
      <c r="B828" s="165"/>
    </row>
    <row r="829">
      <c r="B829" s="165"/>
    </row>
    <row r="830">
      <c r="B830" s="165"/>
    </row>
    <row r="831">
      <c r="B831" s="165"/>
    </row>
    <row r="832">
      <c r="B832" s="165"/>
    </row>
    <row r="833">
      <c r="B833" s="165"/>
    </row>
    <row r="834">
      <c r="B834" s="165"/>
    </row>
    <row r="835">
      <c r="B835" s="165"/>
    </row>
    <row r="836">
      <c r="B836" s="165"/>
    </row>
    <row r="837">
      <c r="B837" s="165"/>
    </row>
    <row r="838">
      <c r="B838" s="165"/>
    </row>
    <row r="839">
      <c r="B839" s="165"/>
    </row>
    <row r="840">
      <c r="B840" s="165"/>
    </row>
    <row r="841">
      <c r="B841" s="165"/>
    </row>
    <row r="842">
      <c r="B842" s="165"/>
    </row>
    <row r="843">
      <c r="B843" s="165"/>
    </row>
    <row r="844">
      <c r="B844" s="165"/>
    </row>
    <row r="845">
      <c r="B845" s="165"/>
    </row>
    <row r="846">
      <c r="B846" s="165"/>
    </row>
    <row r="847">
      <c r="B847" s="165"/>
    </row>
    <row r="848">
      <c r="B848" s="165"/>
    </row>
    <row r="849">
      <c r="B849" s="165"/>
    </row>
    <row r="850">
      <c r="B850" s="165"/>
    </row>
    <row r="851">
      <c r="B851" s="165"/>
    </row>
    <row r="852">
      <c r="B852" s="165"/>
    </row>
    <row r="853">
      <c r="B853" s="165"/>
    </row>
    <row r="854">
      <c r="B854" s="165"/>
    </row>
    <row r="855">
      <c r="B855" s="165"/>
    </row>
    <row r="856">
      <c r="B856" s="165"/>
    </row>
    <row r="857">
      <c r="B857" s="165"/>
    </row>
    <row r="858">
      <c r="B858" s="165"/>
    </row>
    <row r="859">
      <c r="B859" s="165"/>
    </row>
    <row r="860">
      <c r="B860" s="165"/>
    </row>
    <row r="861">
      <c r="B861" s="165"/>
    </row>
    <row r="862">
      <c r="B862" s="165"/>
    </row>
    <row r="863">
      <c r="B863" s="165"/>
    </row>
    <row r="864">
      <c r="B864" s="165"/>
    </row>
    <row r="865">
      <c r="B865" s="165"/>
    </row>
    <row r="866">
      <c r="B866" s="165"/>
    </row>
    <row r="867">
      <c r="B867" s="165"/>
    </row>
    <row r="868">
      <c r="B868" s="165"/>
    </row>
    <row r="869">
      <c r="B869" s="165"/>
    </row>
    <row r="870">
      <c r="B870" s="165"/>
    </row>
    <row r="871">
      <c r="B871" s="165"/>
    </row>
    <row r="872">
      <c r="B872" s="165"/>
    </row>
    <row r="873">
      <c r="B873" s="165"/>
    </row>
    <row r="874">
      <c r="B874" s="165"/>
    </row>
    <row r="875">
      <c r="B875" s="165"/>
    </row>
    <row r="876">
      <c r="B876" s="165"/>
    </row>
    <row r="877">
      <c r="B877" s="165"/>
    </row>
    <row r="878">
      <c r="B878" s="165"/>
    </row>
    <row r="879">
      <c r="B879" s="165"/>
    </row>
    <row r="880">
      <c r="B880" s="165"/>
    </row>
    <row r="881">
      <c r="B881" s="165"/>
    </row>
    <row r="882">
      <c r="B882" s="165"/>
    </row>
    <row r="883">
      <c r="B883" s="165"/>
    </row>
    <row r="884">
      <c r="B884" s="165"/>
    </row>
    <row r="885">
      <c r="B885" s="165"/>
    </row>
    <row r="886">
      <c r="B886" s="165"/>
    </row>
    <row r="887">
      <c r="B887" s="165"/>
    </row>
    <row r="888">
      <c r="B888" s="165"/>
    </row>
    <row r="889">
      <c r="B889" s="165"/>
    </row>
    <row r="890">
      <c r="B890" s="165"/>
    </row>
    <row r="891">
      <c r="B891" s="165"/>
    </row>
    <row r="892">
      <c r="B892" s="165"/>
    </row>
    <row r="893">
      <c r="B893" s="165"/>
    </row>
    <row r="894">
      <c r="B894" s="165"/>
    </row>
    <row r="895">
      <c r="B895" s="165"/>
    </row>
    <row r="896">
      <c r="B896" s="165"/>
    </row>
    <row r="897">
      <c r="B897" s="165"/>
    </row>
    <row r="898">
      <c r="B898" s="165"/>
    </row>
    <row r="899">
      <c r="B899" s="165"/>
    </row>
    <row r="900">
      <c r="B900" s="165"/>
    </row>
    <row r="901">
      <c r="B901" s="165"/>
    </row>
    <row r="902">
      <c r="B902" s="165"/>
    </row>
    <row r="903">
      <c r="B903" s="165"/>
    </row>
    <row r="904">
      <c r="B904" s="165"/>
    </row>
    <row r="905">
      <c r="B905" s="165"/>
    </row>
    <row r="906">
      <c r="B906" s="165"/>
    </row>
    <row r="907">
      <c r="B907" s="165"/>
    </row>
    <row r="908">
      <c r="B908" s="165"/>
    </row>
    <row r="909">
      <c r="B909" s="165"/>
    </row>
    <row r="910">
      <c r="B910" s="165"/>
    </row>
    <row r="911">
      <c r="B911" s="165"/>
    </row>
    <row r="912">
      <c r="B912" s="165"/>
    </row>
    <row r="913">
      <c r="B913" s="165"/>
    </row>
    <row r="914">
      <c r="B914" s="165"/>
    </row>
    <row r="915">
      <c r="B915" s="165"/>
    </row>
    <row r="916">
      <c r="B916" s="165"/>
    </row>
    <row r="917">
      <c r="B917" s="165"/>
    </row>
    <row r="918">
      <c r="B918" s="165"/>
    </row>
    <row r="919">
      <c r="B919" s="165"/>
    </row>
    <row r="920">
      <c r="B920" s="165"/>
    </row>
    <row r="921">
      <c r="B921" s="165"/>
    </row>
    <row r="922">
      <c r="B922" s="165"/>
    </row>
    <row r="923">
      <c r="B923" s="165"/>
    </row>
    <row r="924">
      <c r="B924" s="165"/>
    </row>
    <row r="925">
      <c r="B925" s="165"/>
    </row>
    <row r="926">
      <c r="B926" s="165"/>
    </row>
    <row r="927">
      <c r="B927" s="165"/>
    </row>
    <row r="928">
      <c r="B928" s="165"/>
    </row>
    <row r="929">
      <c r="B929" s="165"/>
    </row>
    <row r="930">
      <c r="B930" s="165"/>
    </row>
    <row r="931">
      <c r="B931" s="165"/>
    </row>
    <row r="932">
      <c r="B932" s="165"/>
    </row>
    <row r="933">
      <c r="B933" s="165"/>
    </row>
    <row r="934">
      <c r="B934" s="165"/>
    </row>
    <row r="935">
      <c r="B935" s="165"/>
    </row>
    <row r="936">
      <c r="B936" s="165"/>
    </row>
    <row r="937">
      <c r="B937" s="165"/>
    </row>
    <row r="938">
      <c r="B938" s="165"/>
    </row>
    <row r="939">
      <c r="B939" s="165"/>
    </row>
    <row r="940">
      <c r="B940" s="165"/>
    </row>
    <row r="941">
      <c r="B941" s="165"/>
    </row>
    <row r="942">
      <c r="B942" s="165"/>
    </row>
    <row r="943">
      <c r="B943" s="165"/>
    </row>
    <row r="944">
      <c r="B944" s="165"/>
    </row>
    <row r="945">
      <c r="B945" s="165"/>
    </row>
    <row r="946">
      <c r="B946" s="165"/>
    </row>
    <row r="947">
      <c r="B947" s="165"/>
    </row>
    <row r="948">
      <c r="B948" s="165"/>
    </row>
    <row r="949">
      <c r="B949" s="165"/>
    </row>
    <row r="950">
      <c r="B950" s="165"/>
    </row>
    <row r="951">
      <c r="B951" s="165"/>
    </row>
    <row r="952">
      <c r="B952" s="165"/>
    </row>
    <row r="953">
      <c r="B953" s="165"/>
    </row>
    <row r="954">
      <c r="B954" s="165"/>
    </row>
    <row r="955">
      <c r="B955" s="165"/>
    </row>
    <row r="956">
      <c r="B956" s="165"/>
    </row>
    <row r="957">
      <c r="B957" s="165"/>
    </row>
    <row r="958">
      <c r="B958" s="165"/>
    </row>
    <row r="959">
      <c r="B959" s="165"/>
    </row>
    <row r="960">
      <c r="B960" s="165"/>
    </row>
    <row r="961">
      <c r="B961" s="165"/>
    </row>
    <row r="962">
      <c r="B962" s="165"/>
    </row>
    <row r="963">
      <c r="B963" s="165"/>
    </row>
    <row r="964">
      <c r="B964" s="165"/>
    </row>
    <row r="965">
      <c r="B965" s="165"/>
    </row>
    <row r="966">
      <c r="B966" s="165"/>
    </row>
    <row r="967">
      <c r="B967" s="165"/>
    </row>
    <row r="968">
      <c r="B968" s="165"/>
    </row>
    <row r="969">
      <c r="B969" s="165"/>
    </row>
    <row r="970">
      <c r="B970" s="165"/>
    </row>
    <row r="971">
      <c r="B971" s="165"/>
    </row>
    <row r="972">
      <c r="B972" s="165"/>
    </row>
    <row r="973">
      <c r="B973" s="165"/>
    </row>
    <row r="974">
      <c r="B974" s="165"/>
    </row>
    <row r="975">
      <c r="B975" s="165"/>
    </row>
    <row r="976">
      <c r="B976" s="165"/>
    </row>
    <row r="977">
      <c r="B977" s="165"/>
    </row>
    <row r="978">
      <c r="B978" s="165"/>
    </row>
    <row r="979">
      <c r="B979" s="165"/>
    </row>
    <row r="980">
      <c r="B980" s="165"/>
    </row>
    <row r="981">
      <c r="B981" s="165"/>
    </row>
    <row r="982">
      <c r="B982" s="165"/>
    </row>
    <row r="983">
      <c r="B983" s="165"/>
    </row>
    <row r="984">
      <c r="B984" s="165"/>
    </row>
    <row r="985">
      <c r="B985" s="165"/>
    </row>
    <row r="986">
      <c r="B986" s="165"/>
    </row>
    <row r="987">
      <c r="B987" s="165"/>
    </row>
    <row r="988">
      <c r="B988" s="165"/>
    </row>
    <row r="989">
      <c r="B989" s="165"/>
    </row>
    <row r="990">
      <c r="B990" s="165"/>
    </row>
    <row r="991">
      <c r="B991" s="165"/>
    </row>
    <row r="992">
      <c r="B992" s="165"/>
    </row>
    <row r="993">
      <c r="B993" s="165"/>
    </row>
    <row r="994">
      <c r="B994" s="165"/>
    </row>
    <row r="995">
      <c r="B995" s="165"/>
    </row>
    <row r="996">
      <c r="B996" s="165"/>
    </row>
    <row r="997">
      <c r="B997" s="165"/>
    </row>
    <row r="998">
      <c r="B998" s="165"/>
    </row>
    <row r="999">
      <c r="B999" s="165"/>
    </row>
    <row r="1000">
      <c r="B1000" s="165"/>
    </row>
    <row r="1001">
      <c r="B1001" s="165"/>
    </row>
    <row r="1002">
      <c r="B1002" s="165"/>
    </row>
    <row r="1003">
      <c r="B1003" s="165"/>
    </row>
  </sheetData>
  <conditionalFormatting sqref="C27:C40 D27:D39 E27:E38 F27:F37 G27:G36 H27:H35 I27:I34">
    <cfRule type="colorScale" priority="1">
      <colorScale>
        <cfvo type="min"/>
        <cfvo type="percent" val="50"/>
        <cfvo type="percent" val="100"/>
        <color rgb="FFE06666"/>
        <color rgb="FF93C47D"/>
        <color rgb="FF34A853"/>
      </colorScale>
    </cfRule>
  </conditionalFormatting>
  <conditionalFormatting sqref="L16">
    <cfRule type="notContainsBlanks" dxfId="0" priority="2">
      <formula>LEN(TRIM(L16))&gt;0</formula>
    </cfRule>
  </conditionalFormatting>
  <conditionalFormatting sqref="C5:C17">
    <cfRule type="colorScale" priority="3">
      <colorScale>
        <cfvo type="min"/>
        <cfvo type="formula" val="20085"/>
        <cfvo type="max"/>
        <color rgb="FFFFFFFF"/>
        <color rgb="FFF9CB9C"/>
        <color rgb="FFCC4125"/>
      </colorScale>
    </cfRule>
  </conditionalFormatting>
  <drawing r:id="rId1"/>
</worksheet>
</file>