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-my.sharepoint.com/personal/felipe_delgado_hp_com/Documents/Felipe D/Apendizaje/Project manager/Project managment/finanzas/"/>
    </mc:Choice>
  </mc:AlternateContent>
  <xr:revisionPtr revIDLastSave="8" documentId="13_ncr:1_{5A1DB09A-7D4D-4F53-A34D-CFFDD422617B}" xr6:coauthVersionLast="47" xr6:coauthVersionMax="47" xr10:uidLastSave="{2B85DE1F-E68C-4CD7-9274-98F943B107EF}"/>
  <bookViews>
    <workbookView xWindow="-120" yWindow="-120" windowWidth="20730" windowHeight="11160" activeTab="4" xr2:uid="{462E9D92-FBB4-41C7-A64F-CCF716A80576}"/>
  </bookViews>
  <sheets>
    <sheet name="VPN Ejercicio 1" sheetId="1" r:id="rId1"/>
    <sheet name="VPN Ejercicio 2" sheetId="2" r:id="rId2"/>
    <sheet name="VPN Ejercicio 3" sheetId="3" r:id="rId3"/>
    <sheet name="VPN Ejercicio 4" sheetId="4" r:id="rId4"/>
    <sheet name="VPN Ej4 BuscarObjetiv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2" l="1"/>
  <c r="D14" i="4"/>
  <c r="B18" i="4"/>
  <c r="B17" i="4"/>
  <c r="B14" i="4"/>
  <c r="B11" i="3"/>
  <c r="B10" i="3"/>
  <c r="G2" i="2" l="1"/>
  <c r="B18" i="2"/>
  <c r="D11" i="1"/>
  <c r="D10" i="1"/>
  <c r="C11" i="1"/>
  <c r="C10" i="1"/>
  <c r="I14" i="5" l="1"/>
  <c r="G19" i="5" l="1"/>
  <c r="G20" i="5" s="1"/>
  <c r="B16" i="5"/>
  <c r="B19" i="5" s="1"/>
  <c r="B20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MISTER CHIEF OF LAND</author>
  </authors>
  <commentList>
    <comment ref="D4" authorId="0" shapeId="0" xr:uid="{2D2D40C7-B814-4805-9063-1784F1A5A386}">
      <text>
        <r>
          <rPr>
            <b/>
            <sz val="9"/>
            <color indexed="81"/>
            <rFont val="Tahoma"/>
            <family val="2"/>
          </rPr>
          <t>1. Agregar valor arbitrario de 100</t>
        </r>
      </text>
    </comment>
    <comment ref="I4" authorId="0" shapeId="0" xr:uid="{138B6625-CAF6-4519-BA82-AE3F7A6C6723}">
      <text>
        <r>
          <rPr>
            <b/>
            <sz val="9"/>
            <color indexed="81"/>
            <rFont val="Tahoma"/>
            <family val="2"/>
          </rPr>
          <t>2. Se deja la oferta original</t>
        </r>
      </text>
    </comment>
    <comment ref="D6" authorId="0" shapeId="0" xr:uid="{FF1CE5F8-8AA6-4446-B453-607B8939CBAD}">
      <text>
        <r>
          <rPr>
            <b/>
            <sz val="9"/>
            <color indexed="81"/>
            <rFont val="Tahoma"/>
            <family val="2"/>
          </rPr>
          <t>2. Función buscar objetivo: buscar valor del camión en que VPN es "0"</t>
        </r>
      </text>
    </comment>
    <comment ref="I6" authorId="0" shapeId="0" xr:uid="{F72DF2A1-F7B6-4BA3-9411-A7933BE86EE7}">
      <text>
        <r>
          <rPr>
            <b/>
            <sz val="9"/>
            <color indexed="81"/>
            <rFont val="Tahoma"/>
            <family val="2"/>
          </rPr>
          <t>2. Función buscar objetivo: buscar valor del camión en que VPN es "0"</t>
        </r>
      </text>
    </comment>
  </commentList>
</comments>
</file>

<file path=xl/sharedStrings.xml><?xml version="1.0" encoding="utf-8"?>
<sst xmlns="http://schemas.openxmlformats.org/spreadsheetml/2006/main" count="40" uniqueCount="15">
  <si>
    <t>VPN</t>
  </si>
  <si>
    <t>VALORES</t>
  </si>
  <si>
    <t>VPI</t>
  </si>
  <si>
    <t xml:space="preserve">PERÍODO </t>
  </si>
  <si>
    <t>Tasa de oportunidad</t>
  </si>
  <si>
    <t>METODO ALTERNO</t>
  </si>
  <si>
    <t>TASA</t>
  </si>
  <si>
    <t>PRECIO DEL CAMIÓN</t>
  </si>
  <si>
    <t>ENCONTRAR EL PRECIO MÍNIO ACEPTABLE DEL CAMIÓN</t>
  </si>
  <si>
    <t>Periodo</t>
  </si>
  <si>
    <t>Valor</t>
  </si>
  <si>
    <t>Inversionista</t>
  </si>
  <si>
    <t>Tasa</t>
  </si>
  <si>
    <t>Jose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</si>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</sst>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164" fontId="0" fillId="2" borderId="0" xfId="1" applyNumberFormat="1" applyFont="1" applyFill="1"/>
    <xf numFmtId="164" fontId="2" fillId="2" borderId="1" xfId="1" applyNumberFormat="1" applyFont="1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justify" vertical="justify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164" fontId="0" fillId="2" borderId="1" xfId="1" applyNumberFormat="1" applyFont="1" applyFill="1" applyBorder="1"/>
    <xf numFmtId="165" fontId="0" fillId="2" borderId="1" xfId="2" applyNumberFormat="1" applyFont="1" applyFill="1" applyBorder="1"/>
    <xf numFmtId="0" fontId="2" fillId="2" borderId="1" xfId="0" applyFont="1" applyFill="1" applyBorder="1"/>
    <xf numFmtId="164" fontId="2" fillId="2" borderId="1" xfId="1" applyNumberFormat="1" applyFont="1" applyFill="1" applyBorder="1"/>
    <xf numFmtId="164" fontId="0" fillId="2" borderId="0" xfId="0" applyNumberFormat="1" applyFill="1"/>
    <xf numFmtId="10" fontId="4" fillId="2" borderId="1" xfId="0" applyNumberFormat="1" applyFont="1" applyFill="1" applyBorder="1"/>
    <xf numFmtId="164" fontId="5" fillId="2" borderId="0" xfId="0" applyNumberFormat="1" applyFont="1" applyFill="1"/>
    <xf numFmtId="43" fontId="0" fillId="2" borderId="0" xfId="1" applyFont="1" applyFill="1"/>
    <xf numFmtId="164" fontId="1" fillId="2" borderId="0" xfId="1" applyNumberFormat="1" applyFont="1" applyFill="1" applyAlignment="1">
      <alignment horizontal="justify" vertical="justify"/>
    </xf>
    <xf numFmtId="9" fontId="1" fillId="2" borderId="0" xfId="2" applyFont="1" applyFill="1" applyAlignment="1">
      <alignment horizontal="justify" vertical="justify"/>
    </xf>
    <xf numFmtId="164" fontId="6" fillId="2" borderId="0" xfId="1" applyNumberFormat="1" applyFont="1" applyFill="1" applyAlignment="1">
      <alignment horizontal="justify" vertical="justify"/>
    </xf>
    <xf numFmtId="164" fontId="7" fillId="2" borderId="1" xfId="1" applyNumberFormat="1" applyFont="1" applyFill="1" applyBorder="1" applyAlignment="1">
      <alignment horizontal="justify" vertical="justify"/>
    </xf>
    <xf numFmtId="164" fontId="8" fillId="2" borderId="1" xfId="1" applyNumberFormat="1" applyFont="1" applyFill="1" applyBorder="1"/>
    <xf numFmtId="165" fontId="9" fillId="2" borderId="1" xfId="2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4">
    <dxf>
      <font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0</xdr:row>
      <xdr:rowOff>0</xdr:rowOff>
    </xdr:from>
    <xdr:to>
      <xdr:col>10</xdr:col>
      <xdr:colOff>342900</xdr:colOff>
      <xdr:row>15</xdr:row>
      <xdr:rowOff>116392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3989F55-8707-4D08-BD45-94E1116D6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0"/>
          <a:ext cx="5048249" cy="2973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E293-7BC3-4119-8A77-561211A02B67}">
  <dimension ref="A1:D11"/>
  <sheetViews>
    <sheetView zoomScale="130" zoomScaleNormal="130" workbookViewId="0">
      <selection activeCell="C10" sqref="C10"/>
    </sheetView>
  </sheetViews>
  <sheetFormatPr defaultColWidth="11.42578125" defaultRowHeight="15" x14ac:dyDescent="0.25"/>
  <cols>
    <col min="1" max="1" width="12.42578125" style="16" bestFit="1" customWidth="1"/>
    <col min="2" max="2" width="8" style="16" bestFit="1" customWidth="1"/>
    <col min="3" max="3" width="11.28515625" style="16" bestFit="1" customWidth="1"/>
    <col min="4" max="4" width="9.28515625" style="16" bestFit="1" customWidth="1"/>
    <col min="5" max="5" width="3.42578125" style="16" bestFit="1" customWidth="1"/>
    <col min="6" max="6" width="43.140625" style="16" bestFit="1" customWidth="1"/>
    <col min="7" max="7" width="3.7109375" style="16" customWidth="1"/>
    <col min="8" max="16384" width="11.42578125" style="16"/>
  </cols>
  <sheetData>
    <row r="1" spans="1:4" x14ac:dyDescent="0.25">
      <c r="A1" s="16" t="s">
        <v>9</v>
      </c>
      <c r="B1" s="16" t="s">
        <v>10</v>
      </c>
    </row>
    <row r="2" spans="1:4" x14ac:dyDescent="0.25">
      <c r="A2" s="16">
        <v>0</v>
      </c>
      <c r="B2" s="16">
        <v>10000</v>
      </c>
    </row>
    <row r="3" spans="1:4" x14ac:dyDescent="0.25">
      <c r="A3" s="16">
        <v>1</v>
      </c>
      <c r="B3" s="16">
        <v>2600</v>
      </c>
    </row>
    <row r="4" spans="1:4" x14ac:dyDescent="0.25">
      <c r="A4" s="16">
        <v>2</v>
      </c>
      <c r="B4" s="16">
        <v>2900</v>
      </c>
    </row>
    <row r="5" spans="1:4" x14ac:dyDescent="0.25">
      <c r="A5" s="16">
        <v>3</v>
      </c>
      <c r="B5" s="16">
        <v>3200</v>
      </c>
    </row>
    <row r="6" spans="1:4" x14ac:dyDescent="0.25">
      <c r="A6" s="16">
        <v>4</v>
      </c>
      <c r="B6" s="16">
        <v>3500</v>
      </c>
    </row>
    <row r="7" spans="1:4" x14ac:dyDescent="0.25">
      <c r="A7" s="16">
        <v>5</v>
      </c>
      <c r="B7" s="16">
        <v>4000</v>
      </c>
    </row>
    <row r="9" spans="1:4" ht="30" x14ac:dyDescent="0.25">
      <c r="A9" s="16" t="s">
        <v>11</v>
      </c>
      <c r="B9" s="16" t="s">
        <v>12</v>
      </c>
      <c r="C9" s="16" t="s">
        <v>2</v>
      </c>
      <c r="D9" s="16" t="s">
        <v>0</v>
      </c>
    </row>
    <row r="10" spans="1:4" ht="18.75" x14ac:dyDescent="0.25">
      <c r="A10" s="16" t="s">
        <v>13</v>
      </c>
      <c r="B10" s="17">
        <v>0.15</v>
      </c>
      <c r="C10" s="16">
        <f>NPV(B10,B3:B7)</f>
        <v>10547.581444929214</v>
      </c>
      <c r="D10" s="18">
        <f>C10-B2</f>
        <v>547.58144492921383</v>
      </c>
    </row>
    <row r="11" spans="1:4" ht="15.75" x14ac:dyDescent="0.25">
      <c r="A11" s="16" t="s">
        <v>14</v>
      </c>
      <c r="B11" s="17">
        <v>0.2</v>
      </c>
      <c r="C11" s="16">
        <f>NPV(B11,B3:B7)</f>
        <v>9327.8034979423865</v>
      </c>
      <c r="D11" s="19">
        <f>C11-B2</f>
        <v>-672.19650205761354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6B87-898D-41F4-9A7E-23D20FA94253}">
  <dimension ref="A1:G18"/>
  <sheetViews>
    <sheetView workbookViewId="0">
      <selection activeCell="B2" sqref="B2"/>
    </sheetView>
  </sheetViews>
  <sheetFormatPr defaultColWidth="11.42578125" defaultRowHeight="15" x14ac:dyDescent="0.25"/>
  <cols>
    <col min="1" max="1" width="19.140625" style="1" bestFit="1" customWidth="1"/>
    <col min="2" max="2" width="11.5703125" style="2" bestFit="1" customWidth="1"/>
    <col min="3" max="3" width="4" style="1" customWidth="1"/>
    <col min="4" max="4" width="43.140625" style="1" bestFit="1" customWidth="1"/>
    <col min="5" max="5" width="3.7109375" style="1" customWidth="1"/>
    <col min="6" max="6" width="12.140625" style="1" customWidth="1"/>
    <col min="7" max="7" width="12.7109375" style="1" bestFit="1" customWidth="1"/>
    <col min="8" max="8" width="3.5703125" style="1" customWidth="1"/>
    <col min="9" max="9" width="43.140625" style="1" bestFit="1" customWidth="1"/>
    <col min="10" max="16384" width="11.42578125" style="1"/>
  </cols>
  <sheetData>
    <row r="1" spans="1:7" x14ac:dyDescent="0.25">
      <c r="A1" s="6" t="s">
        <v>3</v>
      </c>
      <c r="B1" s="3" t="s">
        <v>1</v>
      </c>
      <c r="F1" s="22" t="s">
        <v>5</v>
      </c>
      <c r="G1" s="23"/>
    </row>
    <row r="2" spans="1:7" ht="23.25" x14ac:dyDescent="0.35">
      <c r="A2" s="7">
        <v>0</v>
      </c>
      <c r="B2" s="8">
        <v>3500000</v>
      </c>
      <c r="F2" s="7" t="s">
        <v>6</v>
      </c>
      <c r="G2" s="13">
        <f>RATE(A14,,-B2,B14)</f>
        <v>1.5309470499732187E-2</v>
      </c>
    </row>
    <row r="3" spans="1:7" x14ac:dyDescent="0.25">
      <c r="A3" s="7">
        <v>1</v>
      </c>
      <c r="B3" s="8">
        <v>0</v>
      </c>
    </row>
    <row r="4" spans="1:7" x14ac:dyDescent="0.25">
      <c r="A4" s="7">
        <v>2</v>
      </c>
      <c r="B4" s="8">
        <v>0</v>
      </c>
    </row>
    <row r="5" spans="1:7" x14ac:dyDescent="0.25">
      <c r="A5" s="7">
        <v>3</v>
      </c>
      <c r="B5" s="8">
        <v>0</v>
      </c>
    </row>
    <row r="6" spans="1:7" x14ac:dyDescent="0.25">
      <c r="A6" s="7">
        <v>4</v>
      </c>
      <c r="B6" s="8">
        <v>0</v>
      </c>
    </row>
    <row r="7" spans="1:7" x14ac:dyDescent="0.25">
      <c r="A7" s="7">
        <v>5</v>
      </c>
      <c r="B7" s="8">
        <v>0</v>
      </c>
    </row>
    <row r="8" spans="1:7" x14ac:dyDescent="0.25">
      <c r="A8" s="7">
        <v>6</v>
      </c>
      <c r="B8" s="8">
        <v>0</v>
      </c>
    </row>
    <row r="9" spans="1:7" x14ac:dyDescent="0.25">
      <c r="A9" s="7">
        <v>7</v>
      </c>
      <c r="B9" s="8">
        <v>0</v>
      </c>
    </row>
    <row r="10" spans="1:7" x14ac:dyDescent="0.25">
      <c r="A10" s="7">
        <v>8</v>
      </c>
      <c r="B10" s="8">
        <v>0</v>
      </c>
    </row>
    <row r="11" spans="1:7" x14ac:dyDescent="0.25">
      <c r="A11" s="7">
        <v>9</v>
      </c>
      <c r="B11" s="8">
        <v>0</v>
      </c>
    </row>
    <row r="12" spans="1:7" x14ac:dyDescent="0.25">
      <c r="A12" s="7">
        <v>10</v>
      </c>
      <c r="B12" s="8">
        <v>0</v>
      </c>
    </row>
    <row r="13" spans="1:7" x14ac:dyDescent="0.25">
      <c r="A13" s="7">
        <v>11</v>
      </c>
      <c r="B13" s="8">
        <v>0</v>
      </c>
    </row>
    <row r="14" spans="1:7" x14ac:dyDescent="0.25">
      <c r="A14" s="7">
        <v>12</v>
      </c>
      <c r="B14" s="8">
        <v>4200000</v>
      </c>
    </row>
    <row r="16" spans="1:7" ht="18.75" x14ac:dyDescent="0.3">
      <c r="A16" s="7" t="s">
        <v>4</v>
      </c>
      <c r="B16" s="21">
        <v>2.5000000000000001E-2</v>
      </c>
    </row>
    <row r="17" spans="1:4" x14ac:dyDescent="0.25">
      <c r="A17" s="7" t="s">
        <v>2</v>
      </c>
      <c r="B17" s="8">
        <f>NPV(B16,B3:B14)</f>
        <v>3122934.7171902964</v>
      </c>
    </row>
    <row r="18" spans="1:4" x14ac:dyDescent="0.25">
      <c r="A18" s="10" t="s">
        <v>0</v>
      </c>
      <c r="B18" s="20">
        <f>B17-B2</f>
        <v>-377065.28280970361</v>
      </c>
      <c r="D18" s="5"/>
    </row>
  </sheetData>
  <mergeCells count="1">
    <mergeCell ref="F1:G1"/>
  </mergeCells>
  <conditionalFormatting sqref="D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E0B7-7E63-47F3-A0EB-38D690FB9B8F}">
  <dimension ref="A1:B11"/>
  <sheetViews>
    <sheetView zoomScale="140" zoomScaleNormal="140" workbookViewId="0">
      <selection activeCell="C8" sqref="C8"/>
    </sheetView>
  </sheetViews>
  <sheetFormatPr defaultColWidth="11.42578125" defaultRowHeight="15" x14ac:dyDescent="0.25"/>
  <cols>
    <col min="1" max="1" width="19.140625" style="1" bestFit="1" customWidth="1"/>
    <col min="2" max="2" width="12.140625" style="2" bestFit="1" customWidth="1"/>
    <col min="3" max="3" width="4" style="1" customWidth="1"/>
    <col min="4" max="4" width="3.7109375" style="1" customWidth="1"/>
    <col min="5" max="16384" width="11.42578125" style="1"/>
  </cols>
  <sheetData>
    <row r="1" spans="1:2" x14ac:dyDescent="0.25">
      <c r="A1" s="6" t="s">
        <v>3</v>
      </c>
      <c r="B1" s="3" t="s">
        <v>1</v>
      </c>
    </row>
    <row r="2" spans="1:2" x14ac:dyDescent="0.25">
      <c r="A2" s="7">
        <v>0</v>
      </c>
      <c r="B2" s="8">
        <v>10000000</v>
      </c>
    </row>
    <row r="3" spans="1:2" x14ac:dyDescent="0.25">
      <c r="A3" s="7">
        <v>1</v>
      </c>
      <c r="B3" s="8">
        <v>3000000</v>
      </c>
    </row>
    <row r="4" spans="1:2" x14ac:dyDescent="0.25">
      <c r="A4" s="7">
        <v>2</v>
      </c>
      <c r="B4" s="8">
        <v>3000000</v>
      </c>
    </row>
    <row r="5" spans="1:2" x14ac:dyDescent="0.25">
      <c r="A5" s="7">
        <v>3</v>
      </c>
      <c r="B5" s="8">
        <v>3000000</v>
      </c>
    </row>
    <row r="6" spans="1:2" x14ac:dyDescent="0.25">
      <c r="A6" s="7">
        <v>4</v>
      </c>
      <c r="B6" s="8">
        <v>3000000</v>
      </c>
    </row>
    <row r="7" spans="1:2" x14ac:dyDescent="0.25">
      <c r="A7" s="7">
        <v>5</v>
      </c>
      <c r="B7" s="8">
        <v>3000000</v>
      </c>
    </row>
    <row r="9" spans="1:2" x14ac:dyDescent="0.25">
      <c r="A9" s="7" t="s">
        <v>4</v>
      </c>
      <c r="B9" s="9">
        <v>0.2</v>
      </c>
    </row>
    <row r="10" spans="1:2" x14ac:dyDescent="0.25">
      <c r="A10" s="7" t="s">
        <v>2</v>
      </c>
      <c r="B10" s="8">
        <f>NPV(B9,B3:B7)</f>
        <v>8971836.4197530877</v>
      </c>
    </row>
    <row r="11" spans="1:2" x14ac:dyDescent="0.25">
      <c r="A11" s="10" t="s">
        <v>0</v>
      </c>
      <c r="B11" s="20">
        <f>B10-B2</f>
        <v>-1028163.5802469123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3966F-1FBD-4D14-8D4B-9CF2CBBD72D3}">
  <dimension ref="A1:D18"/>
  <sheetViews>
    <sheetView workbookViewId="0">
      <selection activeCell="F1" sqref="F1"/>
    </sheetView>
  </sheetViews>
  <sheetFormatPr defaultColWidth="11.42578125" defaultRowHeight="15" x14ac:dyDescent="0.25"/>
  <cols>
    <col min="1" max="1" width="19.140625" style="1" bestFit="1" customWidth="1"/>
    <col min="2" max="2" width="11.5703125" style="2" bestFit="1" customWidth="1"/>
    <col min="3" max="3" width="4" style="1" customWidth="1"/>
    <col min="4" max="4" width="43.140625" style="1" bestFit="1" customWidth="1"/>
    <col min="5" max="5" width="3.7109375" style="1" customWidth="1"/>
    <col min="6" max="16384" width="11.42578125" style="1"/>
  </cols>
  <sheetData>
    <row r="1" spans="1:4" x14ac:dyDescent="0.25">
      <c r="A1" s="6" t="s">
        <v>3</v>
      </c>
      <c r="B1" s="3" t="s">
        <v>1</v>
      </c>
      <c r="D1" s="6" t="s">
        <v>7</v>
      </c>
    </row>
    <row r="2" spans="1:4" x14ac:dyDescent="0.25">
      <c r="A2" s="7">
        <v>0</v>
      </c>
      <c r="B2" s="8">
        <v>30000000</v>
      </c>
      <c r="D2" s="4">
        <v>25000000</v>
      </c>
    </row>
    <row r="3" spans="1:4" x14ac:dyDescent="0.25">
      <c r="A3" s="7">
        <v>1</v>
      </c>
      <c r="B3" s="8">
        <v>800000</v>
      </c>
    </row>
    <row r="4" spans="1:4" x14ac:dyDescent="0.25">
      <c r="A4" s="7">
        <v>2</v>
      </c>
      <c r="B4" s="8">
        <v>800000</v>
      </c>
    </row>
    <row r="5" spans="1:4" x14ac:dyDescent="0.25">
      <c r="A5" s="7">
        <v>3</v>
      </c>
      <c r="B5" s="8">
        <v>800000</v>
      </c>
    </row>
    <row r="6" spans="1:4" x14ac:dyDescent="0.25">
      <c r="A6" s="7">
        <v>4</v>
      </c>
      <c r="B6" s="8">
        <v>800000</v>
      </c>
    </row>
    <row r="7" spans="1:4" x14ac:dyDescent="0.25">
      <c r="A7" s="7">
        <v>5</v>
      </c>
      <c r="B7" s="8">
        <v>800000</v>
      </c>
    </row>
    <row r="8" spans="1:4" x14ac:dyDescent="0.25">
      <c r="A8" s="7">
        <v>6</v>
      </c>
      <c r="B8" s="8">
        <v>800000</v>
      </c>
    </row>
    <row r="9" spans="1:4" x14ac:dyDescent="0.25">
      <c r="A9" s="7">
        <v>7</v>
      </c>
      <c r="B9" s="8">
        <v>800000</v>
      </c>
    </row>
    <row r="10" spans="1:4" x14ac:dyDescent="0.25">
      <c r="A10" s="7">
        <v>8</v>
      </c>
      <c r="B10" s="8">
        <v>800000</v>
      </c>
    </row>
    <row r="11" spans="1:4" x14ac:dyDescent="0.25">
      <c r="A11" s="7">
        <v>9</v>
      </c>
      <c r="B11" s="8">
        <v>800000</v>
      </c>
    </row>
    <row r="12" spans="1:4" x14ac:dyDescent="0.25">
      <c r="A12" s="7">
        <v>10</v>
      </c>
      <c r="B12" s="8">
        <v>800000</v>
      </c>
    </row>
    <row r="13" spans="1:4" x14ac:dyDescent="0.25">
      <c r="A13" s="7">
        <v>11</v>
      </c>
      <c r="B13" s="8">
        <v>800000</v>
      </c>
    </row>
    <row r="14" spans="1:4" ht="23.25" x14ac:dyDescent="0.35">
      <c r="A14" s="7">
        <v>12</v>
      </c>
      <c r="B14" s="8">
        <f>800000+D2</f>
        <v>25800000</v>
      </c>
      <c r="D14" s="14">
        <f>SUM(B3:B14)</f>
        <v>34600000</v>
      </c>
    </row>
    <row r="16" spans="1:4" x14ac:dyDescent="0.25">
      <c r="A16" s="7" t="s">
        <v>4</v>
      </c>
      <c r="B16" s="9">
        <v>0.03</v>
      </c>
    </row>
    <row r="17" spans="1:2" x14ac:dyDescent="0.25">
      <c r="A17" s="7" t="s">
        <v>2</v>
      </c>
      <c r="B17" s="8">
        <f>NPV(B16,B3:B14)</f>
        <v>25497700.199678369</v>
      </c>
    </row>
    <row r="18" spans="1:2" x14ac:dyDescent="0.25">
      <c r="A18" s="10" t="s">
        <v>0</v>
      </c>
      <c r="B18" s="20">
        <f>B17-B2</f>
        <v>-4502299.8003216311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196E-C884-4156-9F5A-6E8886A5DB97}">
  <dimension ref="A1:I20"/>
  <sheetViews>
    <sheetView tabSelected="1" workbookViewId="0">
      <selection activeCell="G16" sqref="G16"/>
    </sheetView>
  </sheetViews>
  <sheetFormatPr defaultColWidth="11.42578125" defaultRowHeight="15" x14ac:dyDescent="0.25"/>
  <cols>
    <col min="1" max="1" width="19.140625" style="1" bestFit="1" customWidth="1"/>
    <col min="2" max="2" width="11.5703125" style="2" bestFit="1" customWidth="1"/>
    <col min="3" max="3" width="4" style="1" customWidth="1"/>
    <col min="4" max="4" width="43.140625" style="1" bestFit="1" customWidth="1"/>
    <col min="5" max="5" width="3.7109375" style="1" customWidth="1"/>
    <col min="6" max="6" width="19.140625" style="1" bestFit="1" customWidth="1"/>
    <col min="7" max="7" width="11.5703125" style="1" bestFit="1" customWidth="1"/>
    <col min="8" max="8" width="11.42578125" style="1"/>
    <col min="9" max="9" width="43.140625" style="1" bestFit="1" customWidth="1"/>
    <col min="10" max="16384" width="11.42578125" style="1"/>
  </cols>
  <sheetData>
    <row r="1" spans="1:9" x14ac:dyDescent="0.25">
      <c r="A1" s="24" t="s">
        <v>8</v>
      </c>
      <c r="B1" s="24"/>
      <c r="C1" s="24"/>
      <c r="D1" s="24"/>
      <c r="F1" s="24" t="s">
        <v>8</v>
      </c>
      <c r="G1" s="24"/>
      <c r="H1" s="24"/>
      <c r="I1" s="24"/>
    </row>
    <row r="2" spans="1:9" x14ac:dyDescent="0.25">
      <c r="G2" s="2"/>
    </row>
    <row r="3" spans="1:9" x14ac:dyDescent="0.25">
      <c r="A3" s="6" t="s">
        <v>3</v>
      </c>
      <c r="B3" s="3" t="s">
        <v>1</v>
      </c>
      <c r="D3" s="6" t="s">
        <v>7</v>
      </c>
      <c r="F3" s="6" t="s">
        <v>3</v>
      </c>
      <c r="G3" s="3" t="s">
        <v>1</v>
      </c>
      <c r="I3" s="6" t="s">
        <v>7</v>
      </c>
    </row>
    <row r="4" spans="1:9" x14ac:dyDescent="0.25">
      <c r="A4" s="7">
        <v>0</v>
      </c>
      <c r="B4" s="8">
        <v>30000000</v>
      </c>
      <c r="D4" s="4">
        <v>100</v>
      </c>
      <c r="F4" s="7">
        <v>0</v>
      </c>
      <c r="G4" s="8">
        <v>30000000</v>
      </c>
      <c r="I4" s="4">
        <v>25000000</v>
      </c>
    </row>
    <row r="5" spans="1:9" x14ac:dyDescent="0.25">
      <c r="A5" s="7">
        <v>1</v>
      </c>
      <c r="B5" s="8">
        <v>800000</v>
      </c>
      <c r="F5" s="7">
        <v>1</v>
      </c>
      <c r="G5" s="8">
        <v>800000</v>
      </c>
    </row>
    <row r="6" spans="1:9" x14ac:dyDescent="0.25">
      <c r="A6" s="7">
        <v>2</v>
      </c>
      <c r="B6" s="8">
        <v>800000</v>
      </c>
      <c r="F6" s="7">
        <v>2</v>
      </c>
      <c r="G6" s="8">
        <v>800000</v>
      </c>
      <c r="I6" s="12"/>
    </row>
    <row r="7" spans="1:9" x14ac:dyDescent="0.25">
      <c r="A7" s="7">
        <v>3</v>
      </c>
      <c r="B7" s="8">
        <v>800000</v>
      </c>
      <c r="F7" s="7">
        <v>3</v>
      </c>
      <c r="G7" s="8">
        <v>800000</v>
      </c>
      <c r="I7" s="12"/>
    </row>
    <row r="8" spans="1:9" x14ac:dyDescent="0.25">
      <c r="A8" s="7">
        <v>4</v>
      </c>
      <c r="B8" s="8">
        <v>800000</v>
      </c>
      <c r="F8" s="7">
        <v>4</v>
      </c>
      <c r="G8" s="8">
        <v>800000</v>
      </c>
      <c r="I8" s="12"/>
    </row>
    <row r="9" spans="1:9" x14ac:dyDescent="0.25">
      <c r="A9" s="7">
        <v>5</v>
      </c>
      <c r="B9" s="8">
        <v>800000</v>
      </c>
      <c r="F9" s="7">
        <v>5</v>
      </c>
      <c r="G9" s="8">
        <v>800000</v>
      </c>
    </row>
    <row r="10" spans="1:9" x14ac:dyDescent="0.25">
      <c r="A10" s="7">
        <v>6</v>
      </c>
      <c r="B10" s="8">
        <v>800000</v>
      </c>
      <c r="F10" s="7">
        <v>6</v>
      </c>
      <c r="G10" s="8">
        <v>800000</v>
      </c>
    </row>
    <row r="11" spans="1:9" x14ac:dyDescent="0.25">
      <c r="A11" s="7">
        <v>7</v>
      </c>
      <c r="B11" s="8">
        <v>800000</v>
      </c>
      <c r="F11" s="7">
        <v>7</v>
      </c>
      <c r="G11" s="8">
        <v>800000</v>
      </c>
    </row>
    <row r="12" spans="1:9" x14ac:dyDescent="0.25">
      <c r="A12" s="7">
        <v>8</v>
      </c>
      <c r="B12" s="8">
        <v>800000</v>
      </c>
      <c r="F12" s="7">
        <v>8</v>
      </c>
      <c r="G12" s="8">
        <v>800000</v>
      </c>
      <c r="I12" s="1">
        <v>17000</v>
      </c>
    </row>
    <row r="13" spans="1:9" x14ac:dyDescent="0.25">
      <c r="A13" s="7">
        <v>9</v>
      </c>
      <c r="B13" s="8">
        <v>800000</v>
      </c>
      <c r="F13" s="7">
        <v>9</v>
      </c>
      <c r="G13" s="8">
        <v>800000</v>
      </c>
      <c r="I13" s="1">
        <v>3859</v>
      </c>
    </row>
    <row r="14" spans="1:9" x14ac:dyDescent="0.25">
      <c r="A14" s="7">
        <v>10</v>
      </c>
      <c r="B14" s="8">
        <v>800000</v>
      </c>
      <c r="F14" s="7">
        <v>10</v>
      </c>
      <c r="G14" s="8">
        <v>800000</v>
      </c>
      <c r="I14" s="15">
        <f>I12*I13</f>
        <v>65603000</v>
      </c>
    </row>
    <row r="15" spans="1:9" x14ac:dyDescent="0.25">
      <c r="A15" s="7">
        <v>11</v>
      </c>
      <c r="B15" s="8">
        <v>800000</v>
      </c>
      <c r="F15" s="7">
        <v>11</v>
      </c>
      <c r="G15" s="8">
        <v>800000</v>
      </c>
    </row>
    <row r="16" spans="1:9" x14ac:dyDescent="0.25">
      <c r="A16" s="7">
        <v>12</v>
      </c>
      <c r="B16" s="8">
        <f>B15+D4</f>
        <v>800100</v>
      </c>
      <c r="F16" s="7">
        <v>12</v>
      </c>
      <c r="G16" s="8">
        <v>31419203</v>
      </c>
    </row>
    <row r="17" spans="1:9" x14ac:dyDescent="0.25">
      <c r="G17" s="2"/>
    </row>
    <row r="18" spans="1:9" x14ac:dyDescent="0.25">
      <c r="A18" s="7" t="s">
        <v>4</v>
      </c>
      <c r="B18" s="9">
        <v>0.03</v>
      </c>
      <c r="F18" s="7" t="s">
        <v>4</v>
      </c>
      <c r="G18" s="9">
        <v>0.03</v>
      </c>
    </row>
    <row r="19" spans="1:9" x14ac:dyDescent="0.25">
      <c r="A19" s="7" t="s">
        <v>2</v>
      </c>
      <c r="B19" s="8">
        <f>NPV(B18,B5:B16)</f>
        <v>7963273.3328420697</v>
      </c>
      <c r="F19" s="7" t="s">
        <v>2</v>
      </c>
      <c r="G19" s="8">
        <f>NPV(G18,G5:G16)</f>
        <v>29438896.126598366</v>
      </c>
    </row>
    <row r="20" spans="1:9" x14ac:dyDescent="0.25">
      <c r="A20" s="10" t="s">
        <v>0</v>
      </c>
      <c r="B20" s="11">
        <f>B19-B4</f>
        <v>-22036726.667157929</v>
      </c>
      <c r="D20" s="5"/>
      <c r="F20" s="10" t="s">
        <v>0</v>
      </c>
      <c r="G20" s="11">
        <f>G19-G4</f>
        <v>-561103.8734016344</v>
      </c>
      <c r="I20" s="5"/>
    </row>
  </sheetData>
  <mergeCells count="2">
    <mergeCell ref="A1:D1"/>
    <mergeCell ref="F1:I1"/>
  </mergeCells>
  <conditionalFormatting sqref="B20">
    <cfRule type="cellIs" dxfId="3" priority="6" operator="lessThan">
      <formula>1</formula>
    </cfRule>
    <cfRule type="aboveAverage" priority="8" aboveAverage="0" equalAverage="1"/>
    <cfRule type="cellIs" dxfId="2" priority="9" operator="greaterThan">
      <formula>1</formula>
    </cfRule>
  </conditionalFormatting>
  <conditionalFormatting sqref="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">
    <cfRule type="cellIs" dxfId="1" priority="2" operator="lessThan">
      <formula>1</formula>
    </cfRule>
    <cfRule type="aboveAverage" priority="3" aboveAverage="0" equalAverage="1"/>
    <cfRule type="cellIs" dxfId="0" priority="4" operator="greaterThan">
      <formula>1</formula>
    </cfRule>
  </conditionalFormatting>
  <conditionalFormatting sqref="I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VPN Ejercicio 1</vt:lpstr>
      <vt:lpstr>VPN Ejercicio 2</vt:lpstr>
      <vt:lpstr>VPN Ejercicio 3</vt:lpstr>
      <vt:lpstr>VPN Ejercicio 4</vt:lpstr>
      <vt:lpstr>VPN Ej4 BuscarObjetivo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MISTER CHIEF OF LAND</dc:creator>
  <cp:lastModifiedBy>Delgado, Felipe (CW)</cp:lastModifiedBy>
  <dcterms:created xsi:type="dcterms:W3CDTF">2020-08-09T21:05:50Z</dcterms:created>
  <dcterms:modified xsi:type="dcterms:W3CDTF">2023-04-03T19:34:24Z</dcterms:modified>
</cp:coreProperties>
</file>