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White Sails" sheetId="1" state="visible" r:id="rId3"/>
    <sheet name="+Furlex" sheetId="2" state="visible" r:id="rId4"/>
    <sheet name="Combined_Dynamic" sheetId="3" state="visible" r:id="rId5"/>
    <sheet name="Combined" sheetId="4" state="visible" r:id="rId6"/>
    <sheet name="Baseline White Sails" sheetId="5" state="visible" r:id="rId7"/>
    <sheet name="Delta" sheetId="6" state="visible" r:id="rId8"/>
    <sheet name="Baseline +Furlex" sheetId="7" state="visible" r:id="rId9"/>
    <sheet name="Delta Furlex" sheetId="8" state="visible" r:id="rId10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<sst xmlns="http://schemas.openxmlformats.org/spreadsheetml/2006/main" count="8" uniqueCount="1">
  <si>
    <t xml:space="preserve">TWA/TWS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</si>
</sst>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%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ont>
        <name val="Calibri"/>
        <charset val="1"/>
        <family val="2"/>
        <color rgb="FF006600"/>
        <sz val="11"/>
      </font>
      <fill>
        <patternFill>
          <bgColor rgb="FFCCFFCC"/>
        </patternFill>
      </fill>
    </dxf>
    <dxf>
      <font>
        <name val="Calibri"/>
        <charset val="1"/>
        <family val="2"/>
        <color rgb="FFCC0000"/>
        <sz val="11"/>
      </font>
      <fill>
        <patternFill>
          <bgColor rgb="FFFFCCCC"/>
        </patternFill>
      </fill>
    </dxf>
    <dxf>
      <font>
        <name val="Calibri"/>
        <charset val="1"/>
        <family val="2"/>
        <b val="1"/>
        <color rgb="FF000000"/>
        <sz val="11"/>
      </font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14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M4" activeCellId="1" sqref="B4:L14 M4"/>
    </sheetView>
  </sheetViews>
  <sheetFormatPr defaultColWidth="8.6953125" defaultRowHeight="13.8" zeroHeight="false" outlineLevelRow="0" outlineLevelCol="0"/>
  <cols>
    <col collapsed="false" customWidth="true" hidden="false" outlineLevel="0" max="1024" min="1022" style="1" width="11.52"/>
  </cols>
  <sheetData>
    <row r="1" customFormat="false" ht="13.8" hidden="false" customHeight="false" outlineLevel="0" collapsed="false">
      <c r="A1" s="2" t="s">
        <v>0</v>
      </c>
      <c r="B1" s="2" t="n">
        <v>4</v>
      </c>
      <c r="C1" s="2" t="n">
        <v>6</v>
      </c>
      <c r="D1" s="2" t="n">
        <v>8</v>
      </c>
      <c r="E1" s="2" t="n">
        <v>10</v>
      </c>
      <c r="F1" s="2" t="n">
        <v>12</v>
      </c>
      <c r="G1" s="2" t="n">
        <v>14</v>
      </c>
      <c r="H1" s="2" t="n">
        <v>16</v>
      </c>
      <c r="I1" s="2" t="n">
        <v>18</v>
      </c>
      <c r="J1" s="2" t="n">
        <v>20</v>
      </c>
      <c r="K1" s="2" t="n">
        <v>25</v>
      </c>
      <c r="L1" s="2" t="n">
        <v>30</v>
      </c>
    </row>
    <row r="2" customFormat="false" ht="13.8" hidden="false" customHeight="false" outlineLevel="0" collapsed="false">
      <c r="A2" s="2" t="n">
        <v>30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customFormat="false" ht="13.8" hidden="false" customHeight="false" outlineLevel="0" collapsed="false">
      <c r="A3" s="2" t="n">
        <v>35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customFormat="false" ht="15.4" hidden="false" customHeight="false" outlineLevel="0" collapsed="false">
      <c r="A4" s="2" t="n">
        <v>40</v>
      </c>
      <c r="B4" s="2" t="n">
        <v>1.8</v>
      </c>
      <c r="C4" s="2" t="n">
        <v>3</v>
      </c>
      <c r="D4" s="2" t="n">
        <v>3.8</v>
      </c>
      <c r="E4" s="2" t="n">
        <v>4.2</v>
      </c>
      <c r="F4" s="2" t="n">
        <v>4.5</v>
      </c>
      <c r="G4" s="2" t="n">
        <v>5</v>
      </c>
      <c r="H4" s="2" t="n">
        <v>5.2</v>
      </c>
      <c r="I4" s="2" t="n">
        <v>5.2</v>
      </c>
      <c r="J4" s="2" t="n">
        <v>5.2</v>
      </c>
      <c r="K4" s="2" t="n">
        <v>5</v>
      </c>
      <c r="L4" s="2" t="n">
        <v>4.5</v>
      </c>
    </row>
    <row r="5" customFormat="false" ht="15.4" hidden="false" customHeight="false" outlineLevel="0" collapsed="false">
      <c r="A5" s="2" t="n">
        <v>45</v>
      </c>
      <c r="B5" s="2" t="n">
        <v>2.5</v>
      </c>
      <c r="C5" s="2" t="n">
        <v>3.8</v>
      </c>
      <c r="D5" s="2" t="n">
        <v>4.5</v>
      </c>
      <c r="E5" s="2" t="n">
        <v>5.2</v>
      </c>
      <c r="F5" s="2" t="n">
        <v>5.4</v>
      </c>
      <c r="G5" s="2" t="n">
        <v>5.6</v>
      </c>
      <c r="H5" s="2" t="n">
        <v>5.7</v>
      </c>
      <c r="I5" s="2" t="n">
        <v>5.8</v>
      </c>
      <c r="J5" s="2" t="n">
        <v>6</v>
      </c>
      <c r="K5" s="2" t="n">
        <v>6</v>
      </c>
      <c r="L5" s="2" t="n">
        <v>5.5</v>
      </c>
    </row>
    <row r="6" customFormat="false" ht="15.4" hidden="false" customHeight="false" outlineLevel="0" collapsed="false">
      <c r="A6" s="2" t="n">
        <v>50</v>
      </c>
      <c r="B6" s="2" t="n">
        <v>3</v>
      </c>
      <c r="C6" s="2" t="n">
        <v>4.2</v>
      </c>
      <c r="D6" s="2" t="n">
        <v>5.1</v>
      </c>
      <c r="E6" s="2" t="n">
        <v>5.5</v>
      </c>
      <c r="F6" s="2" t="n">
        <v>5.8</v>
      </c>
      <c r="G6" s="2" t="n">
        <v>5.9</v>
      </c>
      <c r="H6" s="2" t="n">
        <v>6</v>
      </c>
      <c r="I6" s="2" t="n">
        <v>6.1</v>
      </c>
      <c r="J6" s="2" t="n">
        <v>6.3</v>
      </c>
      <c r="K6" s="2" t="n">
        <v>6.5</v>
      </c>
      <c r="L6" s="2" t="n">
        <v>6</v>
      </c>
    </row>
    <row r="7" customFormat="false" ht="15.4" hidden="false" customHeight="false" outlineLevel="0" collapsed="false">
      <c r="A7" s="2" t="n">
        <v>70</v>
      </c>
      <c r="B7" s="2" t="n">
        <v>3.2</v>
      </c>
      <c r="C7" s="2" t="n">
        <v>5</v>
      </c>
      <c r="D7" s="2" t="n">
        <v>6.8</v>
      </c>
      <c r="E7" s="2" t="n">
        <v>7</v>
      </c>
      <c r="F7" s="2" t="n">
        <v>7.2</v>
      </c>
      <c r="G7" s="2" t="n">
        <v>7.4</v>
      </c>
      <c r="H7" s="2" t="n">
        <v>7.5</v>
      </c>
      <c r="I7" s="2" t="n">
        <v>7.6</v>
      </c>
      <c r="J7" s="2" t="n">
        <v>7.8</v>
      </c>
      <c r="K7" s="2" t="n">
        <v>8</v>
      </c>
      <c r="L7" s="2" t="n">
        <v>8</v>
      </c>
    </row>
    <row r="8" customFormat="false" ht="15.4" hidden="false" customHeight="false" outlineLevel="0" collapsed="false">
      <c r="A8" s="2" t="n">
        <v>90</v>
      </c>
      <c r="B8" s="2" t="n">
        <v>3.4</v>
      </c>
      <c r="C8" s="2" t="n">
        <v>5.3</v>
      </c>
      <c r="D8" s="2" t="n">
        <v>6.8</v>
      </c>
      <c r="E8" s="2" t="n">
        <v>7.4</v>
      </c>
      <c r="F8" s="2" t="n">
        <v>7.6</v>
      </c>
      <c r="G8" s="2" t="n">
        <v>8.4</v>
      </c>
      <c r="H8" s="2" t="n">
        <v>8.7</v>
      </c>
      <c r="I8" s="2" t="n">
        <v>8.3</v>
      </c>
      <c r="J8" s="2" t="n">
        <v>8.8</v>
      </c>
      <c r="K8" s="2" t="n">
        <v>9</v>
      </c>
      <c r="L8" s="2" t="n">
        <v>9</v>
      </c>
    </row>
    <row r="9" customFormat="false" ht="15.4" hidden="false" customHeight="false" outlineLevel="0" collapsed="false">
      <c r="A9" s="2" t="n">
        <v>110</v>
      </c>
      <c r="B9" s="2" t="n">
        <v>3.2</v>
      </c>
      <c r="C9" s="2" t="n">
        <v>4.8</v>
      </c>
      <c r="D9" s="2" t="n">
        <v>6</v>
      </c>
      <c r="E9" s="2" t="n">
        <v>6.9</v>
      </c>
      <c r="F9" s="2" t="n">
        <v>7.5</v>
      </c>
      <c r="G9" s="2" t="n">
        <v>7.9</v>
      </c>
      <c r="H9" s="2" t="n">
        <v>8.3</v>
      </c>
      <c r="I9" s="2" t="n">
        <v>8.4</v>
      </c>
      <c r="J9" s="2" t="n">
        <v>8.8</v>
      </c>
      <c r="K9" s="2" t="n">
        <v>9.1</v>
      </c>
      <c r="L9" s="2" t="n">
        <v>9.3</v>
      </c>
    </row>
    <row r="10" customFormat="false" ht="14.9" hidden="false" customHeight="false" outlineLevel="0" collapsed="false">
      <c r="A10" s="2" t="n">
        <v>130</v>
      </c>
      <c r="B10" s="2" t="n">
        <v>2.5</v>
      </c>
      <c r="C10" s="2" t="n">
        <v>3.7</v>
      </c>
      <c r="D10" s="2" t="n">
        <v>4.8</v>
      </c>
      <c r="E10" s="2" t="n">
        <v>5.8</v>
      </c>
      <c r="F10" s="2" t="n">
        <v>6.6</v>
      </c>
      <c r="G10" s="2" t="n">
        <v>7.3</v>
      </c>
      <c r="H10" s="2" t="n">
        <v>7.8</v>
      </c>
      <c r="I10" s="2" t="n">
        <v>8.3</v>
      </c>
      <c r="J10" s="2" t="n">
        <v>8.5</v>
      </c>
      <c r="K10" s="2" t="n">
        <v>8.9</v>
      </c>
      <c r="L10" s="2" t="n">
        <v>9.3</v>
      </c>
    </row>
    <row r="11" customFormat="false" ht="15.4" hidden="false" customHeight="false" outlineLevel="0" collapsed="false">
      <c r="A11" s="2" t="n">
        <v>150</v>
      </c>
      <c r="B11" s="2" t="n">
        <v>2.1</v>
      </c>
      <c r="C11" s="2" t="n">
        <v>3.1</v>
      </c>
      <c r="D11" s="2" t="n">
        <v>4.1</v>
      </c>
      <c r="E11" s="2" t="n">
        <v>5.1</v>
      </c>
      <c r="F11" s="2" t="n">
        <v>5.9</v>
      </c>
      <c r="G11" s="2" t="n">
        <v>6.7</v>
      </c>
      <c r="H11" s="2" t="n">
        <v>7.8</v>
      </c>
      <c r="I11" s="2" t="n">
        <v>8.2</v>
      </c>
      <c r="J11" s="2" t="n">
        <v>8.4</v>
      </c>
      <c r="K11" s="2" t="n">
        <v>8.7</v>
      </c>
      <c r="L11" s="2" t="n">
        <v>8.8</v>
      </c>
    </row>
    <row r="12" customFormat="false" ht="15.4" hidden="false" customHeight="false" outlineLevel="0" collapsed="false">
      <c r="A12" s="2" t="n">
        <v>160</v>
      </c>
      <c r="B12" s="2" t="n">
        <v>1.5</v>
      </c>
      <c r="C12" s="2" t="n">
        <v>2.5</v>
      </c>
      <c r="D12" s="2" t="n">
        <v>3.5</v>
      </c>
      <c r="E12" s="2" t="n">
        <v>5</v>
      </c>
      <c r="F12" s="2" t="n">
        <v>6</v>
      </c>
      <c r="G12" s="2" t="n">
        <v>6.4</v>
      </c>
      <c r="H12" s="2" t="n">
        <v>7.2</v>
      </c>
      <c r="I12" s="2" t="n">
        <v>7.5</v>
      </c>
      <c r="J12" s="2" t="n">
        <v>7.6</v>
      </c>
      <c r="K12" s="2" t="n">
        <v>8</v>
      </c>
      <c r="L12" s="2" t="n">
        <v>8</v>
      </c>
    </row>
    <row r="13" customFormat="false" ht="15.4" hidden="false" customHeight="false" outlineLevel="0" collapsed="false">
      <c r="A13" s="2" t="n">
        <v>170</v>
      </c>
      <c r="B13" s="2" t="n">
        <v>1.9</v>
      </c>
      <c r="C13" s="2" t="n">
        <v>2.9</v>
      </c>
      <c r="D13" s="2" t="n">
        <v>3.8</v>
      </c>
      <c r="E13" s="2" t="n">
        <v>5</v>
      </c>
      <c r="F13" s="2" t="n">
        <v>6.3</v>
      </c>
      <c r="G13" s="2" t="n">
        <v>7.1</v>
      </c>
      <c r="H13" s="2" t="n">
        <v>7.7</v>
      </c>
      <c r="I13" s="2" t="n">
        <v>8.2</v>
      </c>
      <c r="J13" s="2" t="n">
        <v>8.6</v>
      </c>
      <c r="K13" s="2" t="n">
        <v>9.4</v>
      </c>
      <c r="L13" s="2" t="n">
        <v>10.3</v>
      </c>
    </row>
    <row r="14" customFormat="false" ht="15.4" hidden="false" customHeight="false" outlineLevel="0" collapsed="false">
      <c r="A14" s="2" t="n">
        <v>180</v>
      </c>
      <c r="B14" s="2" t="n">
        <v>2</v>
      </c>
      <c r="C14" s="2" t="n">
        <v>3</v>
      </c>
      <c r="D14" s="2" t="n">
        <v>4</v>
      </c>
      <c r="E14" s="2" t="n">
        <v>5</v>
      </c>
      <c r="F14" s="2" t="n">
        <v>6.5</v>
      </c>
      <c r="G14" s="2" t="n">
        <v>7.2</v>
      </c>
      <c r="H14" s="2" t="n">
        <v>7.7</v>
      </c>
      <c r="I14" s="2" t="n">
        <v>8.2</v>
      </c>
      <c r="J14" s="2" t="n">
        <v>8.7</v>
      </c>
      <c r="K14" s="2" t="n">
        <v>9.6</v>
      </c>
      <c r="L14" s="2" t="n">
        <v>10.6</v>
      </c>
    </row>
  </sheetData>
  <conditionalFormatting sqref="B4:L14">
    <cfRule type="expression" priority="2" aboveAverage="0" equalAverage="0" bottom="0" percent="0" rank="0" text="" dxfId="0">
      <formula>Delta!B4 &gt; 0</formula>
    </cfRule>
    <cfRule type="expression" priority="3" aboveAverage="0" equalAverage="0" bottom="0" percent="0" rank="0" text="" dxfId="1">
      <formula>Delta!B4 &lt; 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048576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H19" activeCellId="1" sqref="B4:L14 H19"/>
    </sheetView>
  </sheetViews>
  <sheetFormatPr defaultColWidth="8.6953125" defaultRowHeight="13.8" zeroHeight="false" outlineLevelRow="0" outlineLevelCol="0"/>
  <cols>
    <col collapsed="false" customWidth="true" hidden="false" outlineLevel="0" max="1020" min="1018" style="1" width="11.52"/>
    <col collapsed="false" customWidth="true" hidden="false" outlineLevel="0" max="16384" min="16381" style="0" width="11.53"/>
  </cols>
  <sheetData>
    <row r="1" customFormat="false" ht="13.8" hidden="false" customHeight="false" outlineLevel="0" collapsed="false">
      <c r="A1" s="2" t="s">
        <v>0</v>
      </c>
      <c r="B1" s="2" t="n">
        <v>4</v>
      </c>
      <c r="C1" s="2" t="n">
        <v>6</v>
      </c>
      <c r="D1" s="2" t="n">
        <v>8</v>
      </c>
      <c r="E1" s="2" t="n">
        <v>10</v>
      </c>
      <c r="F1" s="2" t="n">
        <v>12</v>
      </c>
      <c r="G1" s="2" t="n">
        <v>14</v>
      </c>
      <c r="H1" s="2" t="n">
        <v>16</v>
      </c>
      <c r="I1" s="2" t="n">
        <v>18</v>
      </c>
    </row>
    <row r="2" customFormat="false" ht="13.8" hidden="false" customHeight="false" outlineLevel="0" collapsed="false">
      <c r="A2" s="2" t="n">
        <v>30</v>
      </c>
      <c r="B2" s="2"/>
      <c r="C2" s="2"/>
      <c r="D2" s="2"/>
      <c r="E2" s="2"/>
      <c r="F2" s="2"/>
      <c r="G2" s="2"/>
      <c r="H2" s="2"/>
      <c r="I2" s="2"/>
    </row>
    <row r="3" customFormat="false" ht="13.8" hidden="false" customHeight="false" outlineLevel="0" collapsed="false">
      <c r="A3" s="2" t="n">
        <v>35</v>
      </c>
      <c r="B3" s="2"/>
      <c r="C3" s="2"/>
      <c r="D3" s="2"/>
      <c r="E3" s="2"/>
      <c r="F3" s="2"/>
      <c r="G3" s="2"/>
      <c r="H3" s="2"/>
      <c r="I3" s="2"/>
    </row>
    <row r="4" customFormat="false" ht="13.8" hidden="false" customHeight="false" outlineLevel="0" collapsed="false">
      <c r="A4" s="2" t="n">
        <v>40</v>
      </c>
      <c r="B4" s="2"/>
      <c r="C4" s="2"/>
      <c r="D4" s="2"/>
      <c r="E4" s="2"/>
      <c r="F4" s="2"/>
      <c r="G4" s="2"/>
      <c r="H4" s="2"/>
      <c r="I4" s="2"/>
    </row>
    <row r="5" customFormat="false" ht="13.8" hidden="false" customHeight="false" outlineLevel="0" collapsed="false">
      <c r="A5" s="2" t="n">
        <v>45</v>
      </c>
    </row>
    <row r="6" customFormat="false" ht="13.8" hidden="false" customHeight="false" outlineLevel="0" collapsed="false">
      <c r="A6" s="2" t="n">
        <v>50</v>
      </c>
    </row>
    <row r="7" customFormat="false" ht="15.4" hidden="false" customHeight="false" outlineLevel="0" collapsed="false">
      <c r="A7" s="2" t="n">
        <v>70</v>
      </c>
      <c r="B7" s="2" t="n">
        <v>3.2</v>
      </c>
      <c r="C7" s="2" t="n">
        <v>5</v>
      </c>
      <c r="D7" s="2" t="n">
        <v>6.1</v>
      </c>
      <c r="E7" s="2" t="n">
        <v>6.5</v>
      </c>
      <c r="F7" s="2" t="n">
        <v>6.9</v>
      </c>
      <c r="G7" s="2" t="n">
        <v>7.3</v>
      </c>
      <c r="H7" s="2" t="n">
        <v>7.4</v>
      </c>
      <c r="I7" s="2"/>
    </row>
    <row r="8" customFormat="false" ht="15.4" hidden="false" customHeight="false" outlineLevel="0" collapsed="false">
      <c r="A8" s="2" t="n">
        <v>90</v>
      </c>
      <c r="B8" s="2" t="n">
        <v>3.4</v>
      </c>
      <c r="C8" s="2" t="n">
        <v>5.7</v>
      </c>
      <c r="D8" s="2" t="n">
        <v>6.9</v>
      </c>
      <c r="E8" s="2" t="n">
        <v>7.5</v>
      </c>
      <c r="F8" s="2" t="n">
        <v>8</v>
      </c>
      <c r="G8" s="2" t="n">
        <v>8.4</v>
      </c>
      <c r="H8" s="2" t="n">
        <v>8.8</v>
      </c>
      <c r="I8" s="2"/>
    </row>
    <row r="9" customFormat="false" ht="15.4" hidden="false" customHeight="false" outlineLevel="0" collapsed="false">
      <c r="A9" s="2" t="n">
        <v>110</v>
      </c>
      <c r="B9" s="2" t="n">
        <v>3.4</v>
      </c>
      <c r="C9" s="2" t="n">
        <v>5.6</v>
      </c>
      <c r="D9" s="2" t="n">
        <v>6.8</v>
      </c>
      <c r="E9" s="2" t="n">
        <v>7.3</v>
      </c>
      <c r="F9" s="2" t="n">
        <v>7.6</v>
      </c>
      <c r="G9" s="2" t="n">
        <v>8</v>
      </c>
      <c r="H9" s="2" t="n">
        <v>8.3</v>
      </c>
      <c r="I9" s="2" t="n">
        <v>8.6</v>
      </c>
    </row>
    <row r="10" customFormat="false" ht="15.4" hidden="false" customHeight="false" outlineLevel="0" collapsed="false">
      <c r="A10" s="2" t="n">
        <v>130</v>
      </c>
      <c r="B10" s="2" t="n">
        <v>3.2</v>
      </c>
      <c r="C10" s="2" t="n">
        <v>4.9</v>
      </c>
      <c r="D10" s="2" t="n">
        <v>6.2</v>
      </c>
      <c r="E10" s="2" t="n">
        <v>7.3</v>
      </c>
      <c r="F10" s="2" t="n">
        <v>7.9</v>
      </c>
      <c r="G10" s="2" t="n">
        <v>8.2</v>
      </c>
      <c r="H10" s="2" t="n">
        <v>8.4</v>
      </c>
      <c r="I10" s="2" t="n">
        <v>8.5</v>
      </c>
    </row>
    <row r="11" customFormat="false" ht="15.4" hidden="false" customHeight="false" outlineLevel="0" collapsed="false">
      <c r="A11" s="2" t="n">
        <v>150</v>
      </c>
      <c r="B11" s="2" t="n">
        <v>2.5</v>
      </c>
      <c r="C11" s="2" t="n">
        <v>3.8</v>
      </c>
      <c r="D11" s="2" t="n">
        <v>5</v>
      </c>
      <c r="E11" s="2" t="n">
        <v>6.1</v>
      </c>
      <c r="F11" s="2" t="n">
        <v>7</v>
      </c>
      <c r="G11" s="2" t="n">
        <v>7.7</v>
      </c>
      <c r="H11" s="2" t="n">
        <v>8.1</v>
      </c>
      <c r="I11" s="2" t="n">
        <v>8.3</v>
      </c>
    </row>
    <row r="12" customFormat="false" ht="13.8" hidden="false" customHeight="false" outlineLevel="0" collapsed="false">
      <c r="A12" s="2" t="n">
        <v>160</v>
      </c>
      <c r="B12" s="2"/>
      <c r="C12" s="2"/>
      <c r="D12" s="2"/>
      <c r="E12" s="2"/>
      <c r="F12" s="2"/>
      <c r="G12" s="2"/>
      <c r="H12" s="2"/>
      <c r="I12" s="2"/>
    </row>
    <row r="13" customFormat="false" ht="15.4" hidden="false" customHeight="false" outlineLevel="0" collapsed="false">
      <c r="A13" s="2" t="n">
        <v>170</v>
      </c>
      <c r="B13" s="2" t="n">
        <v>1.9</v>
      </c>
      <c r="C13" s="2" t="n">
        <v>3.1</v>
      </c>
      <c r="D13" s="2" t="n">
        <v>4.2</v>
      </c>
      <c r="E13" s="2" t="n">
        <v>5.4</v>
      </c>
      <c r="F13" s="2" t="n">
        <v>6.3</v>
      </c>
      <c r="G13" s="2" t="n">
        <v>7</v>
      </c>
      <c r="H13" s="2" t="n">
        <v>7.6</v>
      </c>
      <c r="I13" s="2" t="n">
        <v>8</v>
      </c>
    </row>
    <row r="14" customFormat="false" ht="15.4" hidden="false" customHeight="false" outlineLevel="0" collapsed="false">
      <c r="A14" s="2" t="n">
        <v>180</v>
      </c>
      <c r="B14" s="2" t="n">
        <v>2.1</v>
      </c>
      <c r="C14" s="2" t="n">
        <v>3.1</v>
      </c>
      <c r="D14" s="2" t="n">
        <v>4.2</v>
      </c>
      <c r="E14" s="2" t="n">
        <v>5.4</v>
      </c>
      <c r="F14" s="2" t="n">
        <v>6.3</v>
      </c>
      <c r="G14" s="2" t="n">
        <v>7</v>
      </c>
      <c r="H14" s="2" t="n">
        <v>7.6</v>
      </c>
      <c r="I14" s="2" t="n">
        <v>8</v>
      </c>
    </row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B7:I14">
    <cfRule type="expression" priority="2" aboveAverage="0" equalAverage="0" bottom="0" percent="0" rank="0" text="" dxfId="0">
      <formula>'Delta Furlex'!B14 &gt; 0</formula>
    </cfRule>
    <cfRule type="expression" priority="3" aboveAverage="0" equalAverage="0" bottom="0" percent="0" rank="0" text="" dxfId="1">
      <formula>'Delta Furlex'!B14 &lt; 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14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B4" activeCellId="0" sqref="B4:L14"/>
    </sheetView>
  </sheetViews>
  <sheetFormatPr defaultColWidth="8.6953125" defaultRowHeight="13.8" zeroHeight="false" outlineLevelRow="0" outlineLevelCol="0"/>
  <sheetData>
    <row r="1" customFormat="false" ht="13.8" hidden="false" customHeight="false" outlineLevel="0" collapsed="false">
      <c r="A1" s="2" t="s">
        <v>0</v>
      </c>
      <c r="B1" s="2" t="n">
        <v>4</v>
      </c>
      <c r="C1" s="2" t="n">
        <v>6</v>
      </c>
      <c r="D1" s="2" t="n">
        <v>8</v>
      </c>
      <c r="E1" s="2" t="n">
        <v>10</v>
      </c>
      <c r="F1" s="2" t="n">
        <v>12</v>
      </c>
      <c r="G1" s="2" t="n">
        <v>14</v>
      </c>
      <c r="H1" s="2" t="n">
        <v>16</v>
      </c>
      <c r="I1" s="2" t="n">
        <v>18</v>
      </c>
      <c r="J1" s="2" t="n">
        <v>20</v>
      </c>
      <c r="K1" s="2" t="n">
        <v>25</v>
      </c>
      <c r="L1" s="2" t="n">
        <v>30</v>
      </c>
    </row>
    <row r="2" customFormat="false" ht="13.8" hidden="false" customHeight="false" outlineLevel="0" collapsed="false">
      <c r="A2" s="2" t="n">
        <v>30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customFormat="false" ht="13.8" hidden="false" customHeight="false" outlineLevel="0" collapsed="false">
      <c r="A3" s="2" t="n">
        <v>35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customFormat="false" ht="14.9" hidden="false" customHeight="false" outlineLevel="0" collapsed="false">
      <c r="A4" s="2" t="n">
        <v>40</v>
      </c>
      <c r="B4" s="2" t="n">
        <f aca="false">MAX('White Sails'!B4,IF(ISBLANK('+Furlex'!B4),0,'+Furlex'!B4))</f>
        <v>1.8</v>
      </c>
      <c r="C4" s="2" t="n">
        <f aca="false">MAX('White Sails'!C4,IF(ISBLANK('+Furlex'!C4),0,'+Furlex'!C4))</f>
        <v>3</v>
      </c>
      <c r="D4" s="2" t="n">
        <f aca="false">MAX('White Sails'!D4,IF(ISBLANK('+Furlex'!D4),0,'+Furlex'!D4))</f>
        <v>3.8</v>
      </c>
      <c r="E4" s="2" t="n">
        <f aca="false">MAX('White Sails'!E4,IF(ISBLANK('+Furlex'!E4),0,'+Furlex'!E4))</f>
        <v>4.2</v>
      </c>
      <c r="F4" s="2" t="n">
        <f aca="false">MAX('White Sails'!F4,IF(ISBLANK('+Furlex'!F4),0,'+Furlex'!F4))</f>
        <v>4.5</v>
      </c>
      <c r="G4" s="2" t="n">
        <f aca="false">MAX('White Sails'!G4,IF(ISBLANK('+Furlex'!G4),0,'+Furlex'!G4))</f>
        <v>5</v>
      </c>
      <c r="H4" s="2" t="n">
        <f aca="false">MAX('White Sails'!H4,IF(ISBLANK('+Furlex'!H4),0,'+Furlex'!H4))</f>
        <v>5.2</v>
      </c>
      <c r="I4" s="2" t="n">
        <f aca="false">MAX('White Sails'!I4,IF(ISBLANK('+Furlex'!I4),0,'+Furlex'!I4))</f>
        <v>5.2</v>
      </c>
      <c r="J4" s="2" t="n">
        <f aca="false">MAX('White Sails'!J4,IF(ISBLANK('+Furlex'!J4),0,'+Furlex'!J4))</f>
        <v>5.2</v>
      </c>
      <c r="K4" s="2" t="n">
        <f aca="false">MAX('White Sails'!K4,IF(ISBLANK('+Furlex'!K4),0,'+Furlex'!K4))</f>
        <v>5</v>
      </c>
      <c r="L4" s="2" t="n">
        <f aca="false">MAX('White Sails'!L4,IF(ISBLANK('+Furlex'!L4),0,'+Furlex'!L4))</f>
        <v>4.5</v>
      </c>
    </row>
    <row r="5" customFormat="false" ht="14.9" hidden="false" customHeight="false" outlineLevel="0" collapsed="false">
      <c r="A5" s="2" t="n">
        <v>45</v>
      </c>
      <c r="B5" s="2" t="n">
        <f aca="false">MAX('White Sails'!B5,IF(ISBLANK('+Furlex'!B5),0,'+Furlex'!B5))</f>
        <v>2.5</v>
      </c>
      <c r="C5" s="2" t="n">
        <f aca="false">MAX('White Sails'!C5,IF(ISBLANK('+Furlex'!C5),0,'+Furlex'!C5))</f>
        <v>3.8</v>
      </c>
      <c r="D5" s="2" t="n">
        <f aca="false">MAX('White Sails'!D5,IF(ISBLANK('+Furlex'!D5),0,'+Furlex'!D5))</f>
        <v>4.5</v>
      </c>
      <c r="E5" s="2" t="n">
        <f aca="false">MAX('White Sails'!E5,IF(ISBLANK('+Furlex'!E5),0,'+Furlex'!E5))</f>
        <v>5.2</v>
      </c>
      <c r="F5" s="2" t="n">
        <f aca="false">MAX('White Sails'!F5,IF(ISBLANK('+Furlex'!F5),0,'+Furlex'!F5))</f>
        <v>5.4</v>
      </c>
      <c r="G5" s="2" t="n">
        <f aca="false">MAX('White Sails'!G5,IF(ISBLANK('+Furlex'!G5),0,'+Furlex'!G5))</f>
        <v>5.6</v>
      </c>
      <c r="H5" s="2" t="n">
        <f aca="false">MAX('White Sails'!H5,IF(ISBLANK('+Furlex'!H5),0,'+Furlex'!H5))</f>
        <v>5.7</v>
      </c>
      <c r="I5" s="2" t="n">
        <f aca="false">MAX('White Sails'!I5,IF(ISBLANK('+Furlex'!I5),0,'+Furlex'!I5))</f>
        <v>5.8</v>
      </c>
      <c r="J5" s="2" t="n">
        <f aca="false">MAX('White Sails'!J5,IF(ISBLANK('+Furlex'!J5),0,'+Furlex'!J5))</f>
        <v>6</v>
      </c>
      <c r="K5" s="2" t="n">
        <f aca="false">MAX('White Sails'!K5,IF(ISBLANK('+Furlex'!K5),0,'+Furlex'!K5))</f>
        <v>6</v>
      </c>
      <c r="L5" s="2" t="n">
        <f aca="false">MAX('White Sails'!L5,IF(ISBLANK('+Furlex'!L5),0,'+Furlex'!L5))</f>
        <v>5.5</v>
      </c>
    </row>
    <row r="6" customFormat="false" ht="14.9" hidden="false" customHeight="false" outlineLevel="0" collapsed="false">
      <c r="A6" s="2" t="n">
        <v>50</v>
      </c>
      <c r="B6" s="2" t="n">
        <f aca="false">MAX('White Sails'!B6,IF(ISBLANK('+Furlex'!B6),0,'+Furlex'!B6))</f>
        <v>3</v>
      </c>
      <c r="C6" s="2" t="n">
        <f aca="false">MAX('White Sails'!C6,IF(ISBLANK('+Furlex'!C6),0,'+Furlex'!C6))</f>
        <v>4.2</v>
      </c>
      <c r="D6" s="2" t="n">
        <f aca="false">MAX('White Sails'!D6,IF(ISBLANK('+Furlex'!D6),0,'+Furlex'!D6))</f>
        <v>5.1</v>
      </c>
      <c r="E6" s="2" t="n">
        <f aca="false">MAX('White Sails'!E6,IF(ISBLANK('+Furlex'!E6),0,'+Furlex'!E6))</f>
        <v>5.5</v>
      </c>
      <c r="F6" s="2" t="n">
        <f aca="false">MAX('White Sails'!F6,IF(ISBLANK('+Furlex'!F6),0,'+Furlex'!F6))</f>
        <v>5.8</v>
      </c>
      <c r="G6" s="2" t="n">
        <f aca="false">MAX('White Sails'!G6,IF(ISBLANK('+Furlex'!G6),0,'+Furlex'!G6))</f>
        <v>5.9</v>
      </c>
      <c r="H6" s="2" t="n">
        <f aca="false">MAX('White Sails'!H6,IF(ISBLANK('+Furlex'!H6),0,'+Furlex'!H6))</f>
        <v>6</v>
      </c>
      <c r="I6" s="2" t="n">
        <f aca="false">MAX('White Sails'!I6,IF(ISBLANK('+Furlex'!I6),0,'+Furlex'!I6))</f>
        <v>6.1</v>
      </c>
      <c r="J6" s="2" t="n">
        <f aca="false">MAX('White Sails'!J6,IF(ISBLANK('+Furlex'!J6),0,'+Furlex'!J6))</f>
        <v>6.3</v>
      </c>
      <c r="K6" s="2" t="n">
        <f aca="false">MAX('White Sails'!K6,IF(ISBLANK('+Furlex'!K6),0,'+Furlex'!K6))</f>
        <v>6.5</v>
      </c>
      <c r="L6" s="2" t="n">
        <f aca="false">MAX('White Sails'!L6,IF(ISBLANK('+Furlex'!L6),0,'+Furlex'!L6))</f>
        <v>6</v>
      </c>
    </row>
    <row r="7" customFormat="false" ht="14.9" hidden="false" customHeight="false" outlineLevel="0" collapsed="false">
      <c r="A7" s="2" t="n">
        <v>70</v>
      </c>
      <c r="B7" s="2" t="n">
        <f aca="false">MAX('White Sails'!B7,IF(ISBLANK('+Furlex'!B7),0,'+Furlex'!B7))</f>
        <v>3.2</v>
      </c>
      <c r="C7" s="2" t="n">
        <f aca="false">MAX('White Sails'!C7,IF(ISBLANK('+Furlex'!C7),0,'+Furlex'!C7))</f>
        <v>5</v>
      </c>
      <c r="D7" s="2" t="n">
        <f aca="false">MAX('White Sails'!D7,IF(ISBLANK('+Furlex'!D7),0,'+Furlex'!D7))</f>
        <v>6.8</v>
      </c>
      <c r="E7" s="2" t="n">
        <f aca="false">MAX('White Sails'!E7,IF(ISBLANK('+Furlex'!E7),0,'+Furlex'!E7))</f>
        <v>7</v>
      </c>
      <c r="F7" s="2" t="n">
        <f aca="false">MAX('White Sails'!F7,IF(ISBLANK('+Furlex'!F7),0,'+Furlex'!F7))</f>
        <v>7.2</v>
      </c>
      <c r="G7" s="2" t="n">
        <f aca="false">MAX('White Sails'!G7,IF(ISBLANK('+Furlex'!G7),0,'+Furlex'!G7))</f>
        <v>7.4</v>
      </c>
      <c r="H7" s="2" t="n">
        <f aca="false">MAX('White Sails'!H7,IF(ISBLANK('+Furlex'!H7),0,'+Furlex'!H7))</f>
        <v>7.5</v>
      </c>
      <c r="I7" s="2" t="n">
        <f aca="false">MAX('White Sails'!I7,IF(ISBLANK('+Furlex'!I7),0,'+Furlex'!I7))</f>
        <v>7.6</v>
      </c>
      <c r="J7" s="2" t="n">
        <f aca="false">MAX('White Sails'!J7,IF(ISBLANK('+Furlex'!J7),0,'+Furlex'!J7))</f>
        <v>7.8</v>
      </c>
      <c r="K7" s="2" t="n">
        <f aca="false">MAX('White Sails'!K7,IF(ISBLANK('+Furlex'!K7),0,'+Furlex'!K7))</f>
        <v>8</v>
      </c>
      <c r="L7" s="2" t="n">
        <f aca="false">MAX('White Sails'!L7,IF(ISBLANK('+Furlex'!L7),0,'+Furlex'!L7))</f>
        <v>8</v>
      </c>
    </row>
    <row r="8" customFormat="false" ht="14.9" hidden="false" customHeight="false" outlineLevel="0" collapsed="false">
      <c r="A8" s="2" t="n">
        <v>90</v>
      </c>
      <c r="B8" s="2" t="n">
        <f aca="false">MAX('White Sails'!B8,IF(ISBLANK('+Furlex'!B8),0,'+Furlex'!B8))</f>
        <v>3.4</v>
      </c>
      <c r="C8" s="2" t="n">
        <f aca="false">MAX('White Sails'!C8,IF(ISBLANK('+Furlex'!C8),0,'+Furlex'!C8))</f>
        <v>5.7</v>
      </c>
      <c r="D8" s="2" t="n">
        <f aca="false">MAX('White Sails'!D8,IF(ISBLANK('+Furlex'!D8),0,'+Furlex'!D8))</f>
        <v>6.9</v>
      </c>
      <c r="E8" s="2" t="n">
        <f aca="false">MAX('White Sails'!E8,IF(ISBLANK('+Furlex'!E8),0,'+Furlex'!E8))</f>
        <v>7.5</v>
      </c>
      <c r="F8" s="2" t="n">
        <f aca="false">MAX('White Sails'!F8,IF(ISBLANK('+Furlex'!F8),0,'+Furlex'!F8))</f>
        <v>8</v>
      </c>
      <c r="G8" s="2" t="n">
        <f aca="false">MAX('White Sails'!G8,IF(ISBLANK('+Furlex'!G8),0,'+Furlex'!G8))</f>
        <v>8.4</v>
      </c>
      <c r="H8" s="2" t="n">
        <f aca="false">MAX('White Sails'!H8,IF(ISBLANK('+Furlex'!H8),0,'+Furlex'!H8))</f>
        <v>8.8</v>
      </c>
      <c r="I8" s="2" t="n">
        <f aca="false">MAX('White Sails'!I8,IF(ISBLANK('+Furlex'!I8),0,'+Furlex'!I8))</f>
        <v>8.3</v>
      </c>
      <c r="J8" s="2" t="n">
        <f aca="false">MAX('White Sails'!J8,IF(ISBLANK('+Furlex'!J8),0,'+Furlex'!J8))</f>
        <v>8.8</v>
      </c>
      <c r="K8" s="2" t="n">
        <f aca="false">MAX('White Sails'!K8,IF(ISBLANK('+Furlex'!K8),0,'+Furlex'!K8))</f>
        <v>9</v>
      </c>
      <c r="L8" s="2" t="n">
        <f aca="false">MAX('White Sails'!L8,IF(ISBLANK('+Furlex'!L8),0,'+Furlex'!L8))</f>
        <v>9</v>
      </c>
    </row>
    <row r="9" customFormat="false" ht="14.9" hidden="false" customHeight="false" outlineLevel="0" collapsed="false">
      <c r="A9" s="2" t="n">
        <v>110</v>
      </c>
      <c r="B9" s="2" t="n">
        <f aca="false">MAX('White Sails'!B9,IF(ISBLANK('+Furlex'!B9),0,'+Furlex'!B9))</f>
        <v>3.4</v>
      </c>
      <c r="C9" s="2" t="n">
        <f aca="false">MAX('White Sails'!C9,IF(ISBLANK('+Furlex'!C9),0,'+Furlex'!C9))</f>
        <v>5.6</v>
      </c>
      <c r="D9" s="2" t="n">
        <f aca="false">MAX('White Sails'!D9,IF(ISBLANK('+Furlex'!D9),0,'+Furlex'!D9))</f>
        <v>6.8</v>
      </c>
      <c r="E9" s="2" t="n">
        <f aca="false">MAX('White Sails'!E9,IF(ISBLANK('+Furlex'!E9),0,'+Furlex'!E9))</f>
        <v>7.3</v>
      </c>
      <c r="F9" s="2" t="n">
        <f aca="false">MAX('White Sails'!F9,IF(ISBLANK('+Furlex'!F9),0,'+Furlex'!F9))</f>
        <v>7.6</v>
      </c>
      <c r="G9" s="2" t="n">
        <f aca="false">MAX('White Sails'!G9,IF(ISBLANK('+Furlex'!G9),0,'+Furlex'!G9))</f>
        <v>8</v>
      </c>
      <c r="H9" s="2" t="n">
        <f aca="false">MAX('White Sails'!H9,IF(ISBLANK('+Furlex'!H9),0,'+Furlex'!H9))</f>
        <v>8.3</v>
      </c>
      <c r="I9" s="2" t="n">
        <f aca="false">MAX('White Sails'!I9,IF(ISBLANK('+Furlex'!I9),0,'+Furlex'!I9))</f>
        <v>8.6</v>
      </c>
      <c r="J9" s="2" t="n">
        <f aca="false">MAX('White Sails'!J9,IF(ISBLANK('+Furlex'!J9),0,'+Furlex'!J9))</f>
        <v>8.8</v>
      </c>
      <c r="K9" s="2" t="n">
        <f aca="false">MAX('White Sails'!K9,IF(ISBLANK('+Furlex'!K9),0,'+Furlex'!K9))</f>
        <v>9.1</v>
      </c>
      <c r="L9" s="2" t="n">
        <f aca="false">MAX('White Sails'!L9,IF(ISBLANK('+Furlex'!L9),0,'+Furlex'!L9))</f>
        <v>9.3</v>
      </c>
    </row>
    <row r="10" customFormat="false" ht="14.9" hidden="false" customHeight="false" outlineLevel="0" collapsed="false">
      <c r="A10" s="2" t="n">
        <v>130</v>
      </c>
      <c r="B10" s="2" t="n">
        <f aca="false">MAX('White Sails'!B10,IF(ISBLANK('+Furlex'!B10),0,'+Furlex'!B10))</f>
        <v>3.2</v>
      </c>
      <c r="C10" s="2" t="n">
        <f aca="false">MAX('White Sails'!C10,IF(ISBLANK('+Furlex'!C10),0,'+Furlex'!C10))</f>
        <v>4.9</v>
      </c>
      <c r="D10" s="2" t="n">
        <f aca="false">MAX('White Sails'!D10,IF(ISBLANK('+Furlex'!D10),0,'+Furlex'!D10))</f>
        <v>6.2</v>
      </c>
      <c r="E10" s="2" t="n">
        <f aca="false">MAX('White Sails'!E10,IF(ISBLANK('+Furlex'!E10),0,'+Furlex'!E10))</f>
        <v>7.3</v>
      </c>
      <c r="F10" s="2" t="n">
        <f aca="false">MAX('White Sails'!F10,IF(ISBLANK('+Furlex'!F10),0,'+Furlex'!F10))</f>
        <v>7.9</v>
      </c>
      <c r="G10" s="2" t="n">
        <f aca="false">MAX('White Sails'!G10,IF(ISBLANK('+Furlex'!G10),0,'+Furlex'!G10))</f>
        <v>8.2</v>
      </c>
      <c r="H10" s="2" t="n">
        <f aca="false">MAX('White Sails'!H10,IF(ISBLANK('+Furlex'!H10),0,'+Furlex'!H10))</f>
        <v>8.4</v>
      </c>
      <c r="I10" s="2" t="n">
        <f aca="false">MAX('White Sails'!I10,IF(ISBLANK('+Furlex'!I10),0,'+Furlex'!I10))</f>
        <v>8.5</v>
      </c>
      <c r="J10" s="2" t="n">
        <f aca="false">MAX('White Sails'!J10,IF(ISBLANK('+Furlex'!J10),0,'+Furlex'!J10))</f>
        <v>8.5</v>
      </c>
      <c r="K10" s="2" t="n">
        <f aca="false">MAX('White Sails'!K10,IF(ISBLANK('+Furlex'!K10),0,'+Furlex'!K10))</f>
        <v>8.9</v>
      </c>
      <c r="L10" s="2" t="n">
        <f aca="false">MAX('White Sails'!L10,IF(ISBLANK('+Furlex'!L10),0,'+Furlex'!L10))</f>
        <v>9.3</v>
      </c>
    </row>
    <row r="11" customFormat="false" ht="14.9" hidden="false" customHeight="false" outlineLevel="0" collapsed="false">
      <c r="A11" s="2" t="n">
        <v>150</v>
      </c>
      <c r="B11" s="2" t="n">
        <f aca="false">MAX('White Sails'!B11,IF(ISBLANK('+Furlex'!B11),0,'+Furlex'!B11))</f>
        <v>2.5</v>
      </c>
      <c r="C11" s="2" t="n">
        <f aca="false">MAX('White Sails'!C11,IF(ISBLANK('+Furlex'!C11),0,'+Furlex'!C11))</f>
        <v>3.8</v>
      </c>
      <c r="D11" s="2" t="n">
        <f aca="false">MAX('White Sails'!D11,IF(ISBLANK('+Furlex'!D11),0,'+Furlex'!D11))</f>
        <v>5</v>
      </c>
      <c r="E11" s="2" t="n">
        <f aca="false">MAX('White Sails'!E11,IF(ISBLANK('+Furlex'!E11),0,'+Furlex'!E11))</f>
        <v>6.1</v>
      </c>
      <c r="F11" s="2" t="n">
        <f aca="false">MAX('White Sails'!F11,IF(ISBLANK('+Furlex'!F11),0,'+Furlex'!F11))</f>
        <v>7</v>
      </c>
      <c r="G11" s="2" t="n">
        <f aca="false">MAX('White Sails'!G11,IF(ISBLANK('+Furlex'!G11),0,'+Furlex'!G11))</f>
        <v>7.7</v>
      </c>
      <c r="H11" s="2" t="n">
        <f aca="false">MAX('White Sails'!H11,IF(ISBLANK('+Furlex'!H11),0,'+Furlex'!H11))</f>
        <v>8.1</v>
      </c>
      <c r="I11" s="2" t="n">
        <f aca="false">MAX('White Sails'!I11,IF(ISBLANK('+Furlex'!I11),0,'+Furlex'!I11))</f>
        <v>8.3</v>
      </c>
      <c r="J11" s="2" t="n">
        <f aca="false">MAX('White Sails'!J11,IF(ISBLANK('+Furlex'!J11),0,'+Furlex'!J11))</f>
        <v>8.4</v>
      </c>
      <c r="K11" s="2" t="n">
        <f aca="false">MAX('White Sails'!K11,IF(ISBLANK('+Furlex'!K11),0,'+Furlex'!K11))</f>
        <v>8.7</v>
      </c>
      <c r="L11" s="2" t="n">
        <f aca="false">MAX('White Sails'!L11,IF(ISBLANK('+Furlex'!L11),0,'+Furlex'!L11))</f>
        <v>8.8</v>
      </c>
    </row>
    <row r="12" customFormat="false" ht="14.9" hidden="false" customHeight="false" outlineLevel="0" collapsed="false">
      <c r="A12" s="2" t="n">
        <v>160</v>
      </c>
      <c r="B12" s="2" t="n">
        <f aca="false">MAX('White Sails'!B12,IF(ISBLANK('+Furlex'!B12),0,'+Furlex'!B12))</f>
        <v>1.5</v>
      </c>
      <c r="C12" s="2" t="n">
        <f aca="false">MAX('White Sails'!C12,IF(ISBLANK('+Furlex'!C12),0,'+Furlex'!C12))</f>
        <v>2.5</v>
      </c>
      <c r="D12" s="2" t="n">
        <f aca="false">MAX('White Sails'!D12,IF(ISBLANK('+Furlex'!D12),0,'+Furlex'!D12))</f>
        <v>3.5</v>
      </c>
      <c r="E12" s="2" t="n">
        <f aca="false">MAX('White Sails'!E12,IF(ISBLANK('+Furlex'!E12),0,'+Furlex'!E12))</f>
        <v>5</v>
      </c>
      <c r="F12" s="2" t="n">
        <f aca="false">MAX('White Sails'!F12,IF(ISBLANK('+Furlex'!F12),0,'+Furlex'!F12))</f>
        <v>6</v>
      </c>
      <c r="G12" s="2" t="n">
        <f aca="false">MAX('White Sails'!G12,IF(ISBLANK('+Furlex'!G12),0,'+Furlex'!G12))</f>
        <v>6.4</v>
      </c>
      <c r="H12" s="2" t="n">
        <f aca="false">MAX('White Sails'!H12,IF(ISBLANK('+Furlex'!H12),0,'+Furlex'!H12))</f>
        <v>7.2</v>
      </c>
      <c r="I12" s="2" t="n">
        <f aca="false">MAX('White Sails'!I12,IF(ISBLANK('+Furlex'!I12),0,'+Furlex'!I12))</f>
        <v>7.5</v>
      </c>
      <c r="J12" s="2" t="n">
        <f aca="false">MAX('White Sails'!J12,IF(ISBLANK('+Furlex'!J12),0,'+Furlex'!J12))</f>
        <v>7.6</v>
      </c>
      <c r="K12" s="2" t="n">
        <f aca="false">MAX('White Sails'!K12,IF(ISBLANK('+Furlex'!K12),0,'+Furlex'!K12))</f>
        <v>8</v>
      </c>
      <c r="L12" s="2" t="n">
        <f aca="false">MAX('White Sails'!L12,IF(ISBLANK('+Furlex'!L12),0,'+Furlex'!L12))</f>
        <v>8</v>
      </c>
    </row>
    <row r="13" customFormat="false" ht="14.9" hidden="false" customHeight="false" outlineLevel="0" collapsed="false">
      <c r="A13" s="2" t="n">
        <v>170</v>
      </c>
      <c r="B13" s="2" t="n">
        <f aca="false">MAX('White Sails'!B13,IF(ISBLANK('+Furlex'!B13),0,'+Furlex'!B13))</f>
        <v>1.9</v>
      </c>
      <c r="C13" s="2" t="n">
        <f aca="false">MAX('White Sails'!C13,IF(ISBLANK('+Furlex'!C13),0,'+Furlex'!C13))</f>
        <v>3.1</v>
      </c>
      <c r="D13" s="2" t="n">
        <f aca="false">MAX('White Sails'!D13,IF(ISBLANK('+Furlex'!D13),0,'+Furlex'!D13))</f>
        <v>4.2</v>
      </c>
      <c r="E13" s="2" t="n">
        <f aca="false">MAX('White Sails'!E13,IF(ISBLANK('+Furlex'!E13),0,'+Furlex'!E13))</f>
        <v>5.4</v>
      </c>
      <c r="F13" s="2" t="n">
        <f aca="false">MAX('White Sails'!F13,IF(ISBLANK('+Furlex'!F13),0,'+Furlex'!F13))</f>
        <v>6.3</v>
      </c>
      <c r="G13" s="2" t="n">
        <f aca="false">MAX('White Sails'!G13,IF(ISBLANK('+Furlex'!G13),0,'+Furlex'!G13))</f>
        <v>7.1</v>
      </c>
      <c r="H13" s="2" t="n">
        <f aca="false">MAX('White Sails'!H13,IF(ISBLANK('+Furlex'!H13),0,'+Furlex'!H13))</f>
        <v>7.7</v>
      </c>
      <c r="I13" s="2" t="n">
        <f aca="false">MAX('White Sails'!I13,IF(ISBLANK('+Furlex'!I13),0,'+Furlex'!I13))</f>
        <v>8.2</v>
      </c>
      <c r="J13" s="2" t="n">
        <f aca="false">MAX('White Sails'!J13,IF(ISBLANK('+Furlex'!J13),0,'+Furlex'!J13))</f>
        <v>8.6</v>
      </c>
      <c r="K13" s="2" t="n">
        <f aca="false">MAX('White Sails'!K13,IF(ISBLANK('+Furlex'!K13),0,'+Furlex'!K13))</f>
        <v>9.4</v>
      </c>
      <c r="L13" s="2" t="n">
        <f aca="false">MAX('White Sails'!L13,IF(ISBLANK('+Furlex'!L13),0,'+Furlex'!L13))</f>
        <v>10.3</v>
      </c>
    </row>
    <row r="14" customFormat="false" ht="14.9" hidden="false" customHeight="false" outlineLevel="0" collapsed="false">
      <c r="A14" s="2" t="n">
        <v>180</v>
      </c>
      <c r="B14" s="2" t="n">
        <f aca="false">MAX('White Sails'!B14,IF(ISBLANK('+Furlex'!B14),0,'+Furlex'!B14))</f>
        <v>2.1</v>
      </c>
      <c r="C14" s="2" t="n">
        <f aca="false">MAX('White Sails'!C14,IF(ISBLANK('+Furlex'!C14),0,'+Furlex'!C14))</f>
        <v>3.1</v>
      </c>
      <c r="D14" s="2" t="n">
        <f aca="false">MAX('White Sails'!D14,IF(ISBLANK('+Furlex'!D14),0,'+Furlex'!D14))</f>
        <v>4.2</v>
      </c>
      <c r="E14" s="2" t="n">
        <f aca="false">MAX('White Sails'!E14,IF(ISBLANK('+Furlex'!E14),0,'+Furlex'!E14))</f>
        <v>5.4</v>
      </c>
      <c r="F14" s="2" t="n">
        <f aca="false">MAX('White Sails'!F14,IF(ISBLANK('+Furlex'!F14),0,'+Furlex'!F14))</f>
        <v>6.5</v>
      </c>
      <c r="G14" s="2" t="n">
        <f aca="false">MAX('White Sails'!G14,IF(ISBLANK('+Furlex'!G14),0,'+Furlex'!G14))</f>
        <v>7.2</v>
      </c>
      <c r="H14" s="2" t="n">
        <f aca="false">MAX('White Sails'!H14,IF(ISBLANK('+Furlex'!H14),0,'+Furlex'!H14))</f>
        <v>7.7</v>
      </c>
      <c r="I14" s="2" t="n">
        <f aca="false">MAX('White Sails'!I14,IF(ISBLANK('+Furlex'!I14),0,'+Furlex'!I14))</f>
        <v>8.2</v>
      </c>
      <c r="J14" s="2" t="n">
        <f aca="false">MAX('White Sails'!J14,IF(ISBLANK('+Furlex'!J14),0,'+Furlex'!J14))</f>
        <v>8.7</v>
      </c>
      <c r="K14" s="2" t="n">
        <f aca="false">MAX('White Sails'!K14,IF(ISBLANK('+Furlex'!K14),0,'+Furlex'!K14))</f>
        <v>9.6</v>
      </c>
      <c r="L14" s="2" t="n">
        <f aca="false">MAX('White Sails'!L14,IF(ISBLANK('+Furlex'!L14),0,'+Furlex'!L14))</f>
        <v>10.6</v>
      </c>
    </row>
  </sheetData>
  <conditionalFormatting sqref="B4:L14">
    <cfRule type="expression" priority="2" aboveAverage="0" equalAverage="0" bottom="0" percent="0" rank="0" text="" dxfId="0">
      <formula>'White Sails'!B4 &lt;=  '+Furlex'!B4</formula>
    </cfRule>
    <cfRule type="cellIs" priority="3" operator="equal" aboveAverage="0" equalAverage="0" bottom="0" percent="0" rank="0" text="" dxfId="2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14"/>
  <sheetViews>
    <sheetView showFormulas="false" showGridLines="true" showRowColHeaders="true" showZeros="true" rightToLeft="false" tabSelected="true" showOutlineSymbols="true" defaultGridColor="true" view="normal" topLeftCell="A1" colorId="64" zoomScale="150" zoomScaleNormal="150" zoomScalePageLayoutView="100" workbookViewId="0">
      <selection pane="topLeft" activeCell="B4" activeCellId="0" sqref="B4:L14"/>
    </sheetView>
  </sheetViews>
  <sheetFormatPr defaultColWidth="8.6953125" defaultRowHeight="13.8" zeroHeight="false" outlineLevelRow="0" outlineLevelCol="0"/>
  <sheetData>
    <row r="1" customFormat="false" ht="13.8" hidden="false" customHeight="false" outlineLevel="0" collapsed="false">
      <c r="A1" s="2" t="s">
        <v>0</v>
      </c>
      <c r="B1" s="2" t="n">
        <v>4</v>
      </c>
      <c r="C1" s="2" t="n">
        <v>6</v>
      </c>
      <c r="D1" s="2" t="n">
        <v>8</v>
      </c>
      <c r="E1" s="2" t="n">
        <v>10</v>
      </c>
      <c r="F1" s="2" t="n">
        <v>12</v>
      </c>
      <c r="G1" s="2" t="n">
        <v>14</v>
      </c>
      <c r="H1" s="2" t="n">
        <v>16</v>
      </c>
      <c r="I1" s="2" t="n">
        <v>18</v>
      </c>
      <c r="J1" s="2" t="n">
        <v>20</v>
      </c>
      <c r="K1" s="2" t="n">
        <v>25</v>
      </c>
      <c r="L1" s="2" t="n">
        <v>30</v>
      </c>
    </row>
    <row r="2" customFormat="false" ht="13.8" hidden="false" customHeight="false" outlineLevel="0" collapsed="false">
      <c r="A2" s="2" t="n">
        <v>30</v>
      </c>
    </row>
    <row r="3" customFormat="false" ht="13.8" hidden="false" customHeight="false" outlineLevel="0" collapsed="false">
      <c r="A3" s="2" t="n">
        <v>35</v>
      </c>
    </row>
    <row r="4" customFormat="false" ht="13.8" hidden="false" customHeight="false" outlineLevel="0" collapsed="false">
      <c r="A4" s="2" t="n">
        <v>40</v>
      </c>
      <c r="B4" s="0" t="n">
        <v>1.8</v>
      </c>
      <c r="C4" s="0" t="n">
        <v>3</v>
      </c>
      <c r="D4" s="0" t="n">
        <v>3.8</v>
      </c>
      <c r="E4" s="0" t="n">
        <v>4.2</v>
      </c>
      <c r="F4" s="0" t="n">
        <v>4.5</v>
      </c>
      <c r="G4" s="0" t="n">
        <v>5</v>
      </c>
      <c r="H4" s="0" t="n">
        <v>5.2</v>
      </c>
      <c r="I4" s="0" t="n">
        <v>5.2</v>
      </c>
      <c r="J4" s="0" t="n">
        <v>5.2</v>
      </c>
      <c r="K4" s="0" t="n">
        <v>5</v>
      </c>
      <c r="L4" s="0" t="n">
        <v>4.5</v>
      </c>
    </row>
    <row r="5" customFormat="false" ht="13.8" hidden="false" customHeight="false" outlineLevel="0" collapsed="false">
      <c r="A5" s="2" t="n">
        <v>45</v>
      </c>
      <c r="B5" s="0" t="n">
        <v>2.5</v>
      </c>
      <c r="C5" s="0" t="n">
        <v>3.8</v>
      </c>
      <c r="D5" s="0" t="n">
        <v>4.5</v>
      </c>
      <c r="E5" s="0" t="n">
        <v>5.2</v>
      </c>
      <c r="F5" s="0" t="n">
        <v>5.4</v>
      </c>
      <c r="G5" s="0" t="n">
        <v>5.6</v>
      </c>
      <c r="H5" s="0" t="n">
        <v>5.7</v>
      </c>
      <c r="I5" s="0" t="n">
        <v>5.8</v>
      </c>
      <c r="J5" s="0" t="n">
        <v>6</v>
      </c>
      <c r="K5" s="0" t="n">
        <v>6</v>
      </c>
      <c r="L5" s="0" t="n">
        <v>5.5</v>
      </c>
    </row>
    <row r="6" customFormat="false" ht="13.8" hidden="false" customHeight="false" outlineLevel="0" collapsed="false">
      <c r="A6" s="2" t="n">
        <v>50</v>
      </c>
      <c r="B6" s="0" t="n">
        <v>3</v>
      </c>
      <c r="C6" s="0" t="n">
        <v>4.2</v>
      </c>
      <c r="D6" s="0" t="n">
        <v>5.1</v>
      </c>
      <c r="E6" s="0" t="n">
        <v>5.5</v>
      </c>
      <c r="F6" s="0" t="n">
        <v>5.8</v>
      </c>
      <c r="G6" s="0" t="n">
        <v>5.9</v>
      </c>
      <c r="H6" s="0" t="n">
        <v>6</v>
      </c>
      <c r="I6" s="0" t="n">
        <v>6.1</v>
      </c>
      <c r="J6" s="0" t="n">
        <v>6.3</v>
      </c>
      <c r="K6" s="0" t="n">
        <v>6.5</v>
      </c>
      <c r="L6" s="0" t="n">
        <v>6</v>
      </c>
    </row>
    <row r="7" customFormat="false" ht="13.8" hidden="false" customHeight="false" outlineLevel="0" collapsed="false">
      <c r="A7" s="2" t="n">
        <v>70</v>
      </c>
      <c r="B7" s="0" t="n">
        <v>3.2</v>
      </c>
      <c r="C7" s="0" t="n">
        <v>5</v>
      </c>
      <c r="D7" s="0" t="n">
        <v>6.8</v>
      </c>
      <c r="E7" s="0" t="n">
        <v>7</v>
      </c>
      <c r="F7" s="0" t="n">
        <v>7.2</v>
      </c>
      <c r="G7" s="0" t="n">
        <v>7.4</v>
      </c>
      <c r="H7" s="0" t="n">
        <v>7.5</v>
      </c>
      <c r="I7" s="0" t="n">
        <v>7.6</v>
      </c>
      <c r="J7" s="0" t="n">
        <v>7.8</v>
      </c>
      <c r="K7" s="0" t="n">
        <v>8</v>
      </c>
      <c r="L7" s="0" t="n">
        <v>8</v>
      </c>
    </row>
    <row r="8" customFormat="false" ht="13.8" hidden="false" customHeight="false" outlineLevel="0" collapsed="false">
      <c r="A8" s="2" t="n">
        <v>90</v>
      </c>
      <c r="B8" s="0" t="n">
        <v>3.4</v>
      </c>
      <c r="C8" s="0" t="n">
        <v>5.7</v>
      </c>
      <c r="D8" s="0" t="n">
        <v>6.9</v>
      </c>
      <c r="E8" s="0" t="n">
        <v>7.5</v>
      </c>
      <c r="F8" s="0" t="n">
        <v>8</v>
      </c>
      <c r="G8" s="0" t="n">
        <v>8.4</v>
      </c>
      <c r="H8" s="0" t="n">
        <v>8.8</v>
      </c>
      <c r="I8" s="0" t="n">
        <v>8.3</v>
      </c>
      <c r="J8" s="0" t="n">
        <v>8.8</v>
      </c>
      <c r="K8" s="0" t="n">
        <v>9</v>
      </c>
      <c r="L8" s="0" t="n">
        <v>9</v>
      </c>
    </row>
    <row r="9" customFormat="false" ht="13.8" hidden="false" customHeight="false" outlineLevel="0" collapsed="false">
      <c r="A9" s="2" t="n">
        <v>110</v>
      </c>
      <c r="B9" s="0" t="n">
        <v>3.4</v>
      </c>
      <c r="C9" s="0" t="n">
        <v>5.6</v>
      </c>
      <c r="D9" s="0" t="n">
        <v>6.8</v>
      </c>
      <c r="E9" s="0" t="n">
        <v>7.3</v>
      </c>
      <c r="F9" s="0" t="n">
        <v>7.6</v>
      </c>
      <c r="G9" s="0" t="n">
        <v>8</v>
      </c>
      <c r="H9" s="0" t="n">
        <v>8.3</v>
      </c>
      <c r="I9" s="0" t="n">
        <v>8.6</v>
      </c>
      <c r="J9" s="0" t="n">
        <v>8.8</v>
      </c>
      <c r="K9" s="0" t="n">
        <v>9.1</v>
      </c>
      <c r="L9" s="0" t="n">
        <v>9.3</v>
      </c>
    </row>
    <row r="10" customFormat="false" ht="13.8" hidden="false" customHeight="false" outlineLevel="0" collapsed="false">
      <c r="A10" s="2" t="n">
        <v>130</v>
      </c>
      <c r="B10" s="0" t="n">
        <v>3.2</v>
      </c>
      <c r="C10" s="0" t="n">
        <v>4.9</v>
      </c>
      <c r="D10" s="0" t="n">
        <v>6.2</v>
      </c>
      <c r="E10" s="0" t="n">
        <v>7.3</v>
      </c>
      <c r="F10" s="0" t="n">
        <v>7.9</v>
      </c>
      <c r="G10" s="0" t="n">
        <v>8.2</v>
      </c>
      <c r="H10" s="0" t="n">
        <v>8.4</v>
      </c>
      <c r="I10" s="0" t="n">
        <v>8.5</v>
      </c>
      <c r="J10" s="0" t="n">
        <v>8.5</v>
      </c>
      <c r="K10" s="0" t="n">
        <v>8.9</v>
      </c>
      <c r="L10" s="0" t="n">
        <v>9.3</v>
      </c>
    </row>
    <row r="11" customFormat="false" ht="13.8" hidden="false" customHeight="false" outlineLevel="0" collapsed="false">
      <c r="A11" s="2" t="n">
        <v>150</v>
      </c>
      <c r="B11" s="0" t="n">
        <v>2.5</v>
      </c>
      <c r="C11" s="0" t="n">
        <v>3.8</v>
      </c>
      <c r="D11" s="0" t="n">
        <v>5</v>
      </c>
      <c r="E11" s="0" t="n">
        <v>6.1</v>
      </c>
      <c r="F11" s="0" t="n">
        <v>7</v>
      </c>
      <c r="G11" s="0" t="n">
        <v>7.7</v>
      </c>
      <c r="H11" s="0" t="n">
        <v>8.1</v>
      </c>
      <c r="I11" s="0" t="n">
        <v>8.3</v>
      </c>
      <c r="J11" s="0" t="n">
        <v>8.4</v>
      </c>
      <c r="K11" s="0" t="n">
        <v>8.7</v>
      </c>
      <c r="L11" s="0" t="n">
        <v>8.8</v>
      </c>
    </row>
    <row r="12" customFormat="false" ht="13.8" hidden="false" customHeight="false" outlineLevel="0" collapsed="false">
      <c r="A12" s="2" t="n">
        <v>160</v>
      </c>
      <c r="B12" s="0" t="n">
        <v>1.5</v>
      </c>
      <c r="C12" s="0" t="n">
        <v>2.5</v>
      </c>
      <c r="D12" s="0" t="n">
        <v>3.5</v>
      </c>
      <c r="E12" s="0" t="n">
        <v>5</v>
      </c>
      <c r="F12" s="0" t="n">
        <v>6</v>
      </c>
      <c r="G12" s="0" t="n">
        <v>6.4</v>
      </c>
      <c r="H12" s="0" t="n">
        <v>7.2</v>
      </c>
      <c r="I12" s="0" t="n">
        <v>7.5</v>
      </c>
      <c r="J12" s="0" t="n">
        <v>7.6</v>
      </c>
      <c r="K12" s="0" t="n">
        <v>8</v>
      </c>
      <c r="L12" s="0" t="n">
        <v>8</v>
      </c>
    </row>
    <row r="13" customFormat="false" ht="13.8" hidden="false" customHeight="false" outlineLevel="0" collapsed="false">
      <c r="A13" s="2" t="n">
        <v>170</v>
      </c>
      <c r="B13" s="0" t="n">
        <v>1.9</v>
      </c>
      <c r="C13" s="0" t="n">
        <v>3.1</v>
      </c>
      <c r="D13" s="0" t="n">
        <v>4.2</v>
      </c>
      <c r="E13" s="0" t="n">
        <v>5.4</v>
      </c>
      <c r="F13" s="0" t="n">
        <v>6.3</v>
      </c>
      <c r="G13" s="0" t="n">
        <v>7.1</v>
      </c>
      <c r="H13" s="0" t="n">
        <v>7.7</v>
      </c>
      <c r="I13" s="0" t="n">
        <v>8.2</v>
      </c>
      <c r="J13" s="0" t="n">
        <v>8.6</v>
      </c>
      <c r="K13" s="0" t="n">
        <v>9.4</v>
      </c>
      <c r="L13" s="0" t="n">
        <v>10.3</v>
      </c>
    </row>
    <row r="14" customFormat="false" ht="13.8" hidden="false" customHeight="false" outlineLevel="0" collapsed="false">
      <c r="A14" s="2" t="n">
        <v>180</v>
      </c>
      <c r="B14" s="0" t="n">
        <v>2.1</v>
      </c>
      <c r="C14" s="0" t="n">
        <v>3.1</v>
      </c>
      <c r="D14" s="0" t="n">
        <v>4.2</v>
      </c>
      <c r="E14" s="0" t="n">
        <v>5.4</v>
      </c>
      <c r="F14" s="0" t="n">
        <v>6.5</v>
      </c>
      <c r="G14" s="0" t="n">
        <v>7.2</v>
      </c>
      <c r="H14" s="0" t="n">
        <v>7.7</v>
      </c>
      <c r="I14" s="0" t="n">
        <v>8.2</v>
      </c>
      <c r="J14" s="0" t="n">
        <v>8.7</v>
      </c>
      <c r="K14" s="0" t="n">
        <v>9.6</v>
      </c>
      <c r="L14" s="0" t="n">
        <v>10.6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14"/>
  <sheetViews>
    <sheetView showFormulas="false" showGridLines="true" showRowColHeaders="true" showZeros="true" rightToLeft="false" tabSelected="false" showOutlineSymbols="true" defaultGridColor="true" view="normal" topLeftCell="A1" colorId="64" zoomScale="92" zoomScaleNormal="92" zoomScalePageLayoutView="100" workbookViewId="0">
      <selection pane="topLeft" activeCell="A1" activeCellId="1" sqref="B4:L14 A1"/>
    </sheetView>
  </sheetViews>
  <sheetFormatPr defaultColWidth="11.53515625" defaultRowHeight="13.8" zeroHeight="false" outlineLevelRow="0" outlineLevelCol="0"/>
  <cols>
    <col collapsed="false" customWidth="true" hidden="false" outlineLevel="0" max="1021" min="1" style="1" width="8.69"/>
    <col collapsed="false" customWidth="false" hidden="false" outlineLevel="0" max="1024" min="1022" style="1" width="11.52"/>
  </cols>
  <sheetData>
    <row r="1" customFormat="false" ht="13.8" hidden="false" customHeight="false" outlineLevel="0" collapsed="false">
      <c r="A1" s="2" t="s">
        <v>0</v>
      </c>
      <c r="B1" s="2" t="n">
        <v>4</v>
      </c>
      <c r="C1" s="2" t="n">
        <v>6</v>
      </c>
      <c r="D1" s="2" t="n">
        <v>8</v>
      </c>
      <c r="E1" s="2" t="n">
        <v>10</v>
      </c>
      <c r="F1" s="2" t="n">
        <v>12</v>
      </c>
      <c r="G1" s="2" t="n">
        <v>14</v>
      </c>
      <c r="H1" s="2" t="n">
        <v>16</v>
      </c>
      <c r="I1" s="2" t="n">
        <v>18</v>
      </c>
      <c r="J1" s="2" t="n">
        <v>20</v>
      </c>
      <c r="K1" s="2" t="n">
        <v>25</v>
      </c>
      <c r="L1" s="2" t="n">
        <v>30</v>
      </c>
    </row>
    <row r="2" customFormat="false" ht="13.8" hidden="false" customHeight="false" outlineLevel="0" collapsed="false">
      <c r="A2" s="2" t="n">
        <v>30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customFormat="false" ht="13.8" hidden="false" customHeight="false" outlineLevel="0" collapsed="false">
      <c r="A3" s="2" t="n">
        <v>35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customFormat="false" ht="13.8" hidden="false" customHeight="false" outlineLevel="0" collapsed="false">
      <c r="A4" s="2" t="n">
        <v>40</v>
      </c>
      <c r="B4" s="2" t="n">
        <v>2.3</v>
      </c>
      <c r="C4" s="2" t="n">
        <v>3.4</v>
      </c>
      <c r="D4" s="2" t="n">
        <v>4.3</v>
      </c>
      <c r="E4" s="2" t="n">
        <v>4.9</v>
      </c>
      <c r="F4" s="2" t="n">
        <v>5.4</v>
      </c>
      <c r="G4" s="2" t="n">
        <v>5.7</v>
      </c>
      <c r="H4" s="2" t="n">
        <v>6</v>
      </c>
      <c r="I4" s="2" t="n">
        <v>6.1</v>
      </c>
      <c r="J4" s="2" t="n">
        <v>6.1</v>
      </c>
      <c r="K4" s="2" t="n">
        <v>6</v>
      </c>
      <c r="L4" s="2" t="n">
        <v>5.8</v>
      </c>
    </row>
    <row r="5" customFormat="false" ht="13.8" hidden="false" customHeight="false" outlineLevel="0" collapsed="false">
      <c r="A5" s="2" t="n">
        <v>45</v>
      </c>
      <c r="B5" s="2" t="n">
        <v>2.9</v>
      </c>
      <c r="C5" s="2" t="n">
        <v>4.3</v>
      </c>
      <c r="D5" s="2" t="n">
        <v>5.4</v>
      </c>
      <c r="E5" s="2" t="n">
        <v>5.8</v>
      </c>
      <c r="F5" s="2" t="n">
        <v>6</v>
      </c>
      <c r="G5" s="2" t="n">
        <v>6.1</v>
      </c>
      <c r="H5" s="2" t="n">
        <v>6.2</v>
      </c>
      <c r="I5" s="2" t="n">
        <v>6.3</v>
      </c>
      <c r="J5" s="2" t="n">
        <v>6.5</v>
      </c>
      <c r="K5" s="2" t="n">
        <v>6.5</v>
      </c>
      <c r="L5" s="2" t="n">
        <v>6.5</v>
      </c>
    </row>
    <row r="6" customFormat="false" ht="13.8" hidden="false" customHeight="false" outlineLevel="0" collapsed="false">
      <c r="A6" s="2" t="n">
        <v>50</v>
      </c>
      <c r="B6" s="2" t="n">
        <v>3.2</v>
      </c>
      <c r="C6" s="2" t="n">
        <v>4.7</v>
      </c>
      <c r="D6" s="2" t="n">
        <v>5.8</v>
      </c>
      <c r="E6" s="2" t="n">
        <v>6.2</v>
      </c>
      <c r="F6" s="2" t="n">
        <v>6.3</v>
      </c>
      <c r="G6" s="2" t="n">
        <v>6.4</v>
      </c>
      <c r="H6" s="2" t="n">
        <v>6.6</v>
      </c>
      <c r="I6" s="2" t="n">
        <v>6.7</v>
      </c>
      <c r="J6" s="2" t="n">
        <v>6.8</v>
      </c>
      <c r="K6" s="2" t="n">
        <v>7</v>
      </c>
      <c r="L6" s="2" t="n">
        <v>7</v>
      </c>
    </row>
    <row r="7" customFormat="false" ht="13.8" hidden="false" customHeight="false" outlineLevel="0" collapsed="false">
      <c r="A7" s="2" t="n">
        <v>70</v>
      </c>
      <c r="B7" s="2" t="n">
        <v>3.5</v>
      </c>
      <c r="C7" s="2" t="n">
        <v>5.3</v>
      </c>
      <c r="D7" s="2" t="n">
        <v>6.8</v>
      </c>
      <c r="E7" s="2" t="n">
        <v>7</v>
      </c>
      <c r="F7" s="2" t="n">
        <v>7.2</v>
      </c>
      <c r="G7" s="2" t="n">
        <v>7.4</v>
      </c>
      <c r="H7" s="2" t="n">
        <v>7.4</v>
      </c>
      <c r="I7" s="2" t="n">
        <v>7.6</v>
      </c>
      <c r="J7" s="2" t="n">
        <v>7.8</v>
      </c>
      <c r="K7" s="2" t="n">
        <v>8</v>
      </c>
      <c r="L7" s="2" t="n">
        <v>8.5</v>
      </c>
    </row>
    <row r="8" customFormat="false" ht="13.8" hidden="false" customHeight="false" outlineLevel="0" collapsed="false">
      <c r="A8" s="2" t="n">
        <v>90</v>
      </c>
      <c r="B8" s="2" t="n">
        <v>3.6</v>
      </c>
      <c r="C8" s="2" t="n">
        <v>5.3</v>
      </c>
      <c r="D8" s="2" t="n">
        <v>6.8</v>
      </c>
      <c r="E8" s="2" t="n">
        <v>7.4</v>
      </c>
      <c r="F8" s="2" t="n">
        <v>7.6</v>
      </c>
      <c r="G8" s="2" t="n">
        <v>8.4</v>
      </c>
      <c r="H8" s="2" t="n">
        <v>8.7</v>
      </c>
      <c r="I8" s="2" t="n">
        <v>8.3</v>
      </c>
      <c r="J8" s="2" t="n">
        <v>8.8</v>
      </c>
      <c r="K8" s="2" t="n">
        <v>9</v>
      </c>
      <c r="L8" s="2" t="n">
        <v>9</v>
      </c>
    </row>
    <row r="9" customFormat="false" ht="13.8" hidden="false" customHeight="false" outlineLevel="0" collapsed="false">
      <c r="A9" s="2" t="n">
        <v>110</v>
      </c>
      <c r="B9" s="2" t="n">
        <v>3.3</v>
      </c>
      <c r="C9" s="2" t="n">
        <v>4.8</v>
      </c>
      <c r="D9" s="2" t="n">
        <v>6</v>
      </c>
      <c r="E9" s="2" t="n">
        <v>6.9</v>
      </c>
      <c r="F9" s="2" t="n">
        <v>7.5</v>
      </c>
      <c r="G9" s="2" t="n">
        <v>7.9</v>
      </c>
      <c r="H9" s="2" t="n">
        <v>8.3</v>
      </c>
      <c r="I9" s="2" t="n">
        <v>8.4</v>
      </c>
      <c r="J9" s="2" t="n">
        <v>8.8</v>
      </c>
      <c r="K9" s="2" t="n">
        <v>9.1</v>
      </c>
      <c r="L9" s="2" t="n">
        <v>9.3</v>
      </c>
    </row>
    <row r="10" customFormat="false" ht="13.8" hidden="false" customHeight="false" outlineLevel="0" collapsed="false">
      <c r="A10" s="2" t="n">
        <v>130</v>
      </c>
      <c r="B10" s="2" t="n">
        <v>2.5</v>
      </c>
      <c r="C10" s="2" t="n">
        <v>3.7</v>
      </c>
      <c r="D10" s="2" t="n">
        <v>4.8</v>
      </c>
      <c r="E10" s="2" t="n">
        <v>5.8</v>
      </c>
      <c r="F10" s="2" t="n">
        <v>6.6</v>
      </c>
      <c r="G10" s="2" t="n">
        <v>7.3</v>
      </c>
      <c r="H10" s="2" t="n">
        <v>7.8</v>
      </c>
      <c r="I10" s="2" t="n">
        <v>8.3</v>
      </c>
      <c r="J10" s="2" t="n">
        <v>8.5</v>
      </c>
      <c r="K10" s="2" t="n">
        <v>8.9</v>
      </c>
      <c r="L10" s="2" t="n">
        <v>9.3</v>
      </c>
    </row>
    <row r="11" customFormat="false" ht="13.8" hidden="false" customHeight="false" outlineLevel="0" collapsed="false">
      <c r="A11" s="2" t="n">
        <v>150</v>
      </c>
      <c r="B11" s="2" t="n">
        <v>2.1</v>
      </c>
      <c r="C11" s="2" t="n">
        <v>3.1</v>
      </c>
      <c r="D11" s="2" t="n">
        <v>4.1</v>
      </c>
      <c r="E11" s="2" t="n">
        <v>5.1</v>
      </c>
      <c r="F11" s="2" t="n">
        <v>5.9</v>
      </c>
      <c r="G11" s="2" t="n">
        <v>6.7</v>
      </c>
      <c r="H11" s="2" t="n">
        <v>7.8</v>
      </c>
      <c r="I11" s="2" t="n">
        <v>8.2</v>
      </c>
      <c r="J11" s="2" t="n">
        <v>8.4</v>
      </c>
      <c r="K11" s="2" t="n">
        <v>8.7</v>
      </c>
      <c r="L11" s="2" t="n">
        <v>8.8</v>
      </c>
    </row>
    <row r="12" customFormat="false" ht="13.8" hidden="false" customHeight="false" outlineLevel="0" collapsed="false">
      <c r="A12" s="2" t="n">
        <v>160</v>
      </c>
      <c r="B12" s="2" t="n">
        <v>1.9</v>
      </c>
      <c r="C12" s="2" t="n">
        <v>2.8</v>
      </c>
      <c r="D12" s="2" t="n">
        <v>3.7</v>
      </c>
      <c r="E12" s="2" t="n">
        <v>5.3</v>
      </c>
      <c r="F12" s="2" t="n">
        <v>6.1</v>
      </c>
      <c r="G12" s="2" t="n">
        <v>6.7</v>
      </c>
      <c r="H12" s="2" t="n">
        <v>7.5</v>
      </c>
      <c r="I12" s="2" t="n">
        <v>8.2</v>
      </c>
      <c r="J12" s="2" t="n">
        <v>8.5</v>
      </c>
      <c r="K12" s="2" t="n">
        <v>8.8</v>
      </c>
      <c r="L12" s="2" t="n">
        <v>9.8</v>
      </c>
    </row>
    <row r="13" customFormat="false" ht="13.8" hidden="false" customHeight="false" outlineLevel="0" collapsed="false">
      <c r="A13" s="2" t="n">
        <v>170</v>
      </c>
      <c r="B13" s="2" t="n">
        <v>1.9</v>
      </c>
      <c r="C13" s="2" t="n">
        <v>2.9</v>
      </c>
      <c r="D13" s="2" t="n">
        <v>3.8</v>
      </c>
      <c r="E13" s="2" t="n">
        <v>5.4</v>
      </c>
      <c r="F13" s="2" t="n">
        <v>6.3</v>
      </c>
      <c r="G13" s="2" t="n">
        <v>7.1</v>
      </c>
      <c r="H13" s="2" t="n">
        <v>7.7</v>
      </c>
      <c r="I13" s="2" t="n">
        <v>8.2</v>
      </c>
      <c r="J13" s="2" t="n">
        <v>8.6</v>
      </c>
      <c r="K13" s="2" t="n">
        <v>9.4</v>
      </c>
      <c r="L13" s="2" t="n">
        <v>10.3</v>
      </c>
    </row>
    <row r="14" customFormat="false" ht="13.8" hidden="false" customHeight="false" outlineLevel="0" collapsed="false">
      <c r="A14" s="2" t="n">
        <v>180</v>
      </c>
      <c r="B14" s="2" t="n">
        <v>2</v>
      </c>
      <c r="C14" s="2" t="n">
        <v>3</v>
      </c>
      <c r="D14" s="2" t="n">
        <v>4</v>
      </c>
      <c r="E14" s="2" t="n">
        <v>5</v>
      </c>
      <c r="F14" s="2" t="n">
        <v>6.5</v>
      </c>
      <c r="G14" s="2" t="n">
        <v>7.2</v>
      </c>
      <c r="H14" s="2" t="n">
        <v>7.7</v>
      </c>
      <c r="I14" s="2" t="n">
        <v>8.2</v>
      </c>
      <c r="J14" s="2" t="n">
        <v>8.7</v>
      </c>
      <c r="K14" s="2" t="n">
        <v>9.6</v>
      </c>
      <c r="L14" s="2" t="n">
        <v>10.6</v>
      </c>
    </row>
  </sheetData>
  <sheetProtection sheet="true" objects="true" scenarios="true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14"/>
  <sheetViews>
    <sheetView showFormulas="false" showGridLines="true" showRowColHeaders="true" showZeros="true" rightToLeft="false" tabSelected="false" showOutlineSymbols="true" defaultGridColor="true" view="normal" topLeftCell="A1" colorId="64" zoomScale="92" zoomScaleNormal="92" zoomScalePageLayoutView="100" workbookViewId="0">
      <selection pane="topLeft" activeCell="L14" activeCellId="0" sqref="B4:L14"/>
    </sheetView>
  </sheetViews>
  <sheetFormatPr defaultColWidth="11.53515625" defaultRowHeight="13.8" zeroHeight="false" outlineLevelRow="0" outlineLevelCol="0"/>
  <cols>
    <col collapsed="false" customWidth="true" hidden="false" outlineLevel="0" max="1021" min="1" style="1" width="8.69"/>
    <col collapsed="false" customWidth="false" hidden="false" outlineLevel="0" max="1024" min="1022" style="1" width="11.52"/>
  </cols>
  <sheetData>
    <row r="1" customFormat="false" ht="13.8" hidden="false" customHeight="false" outlineLevel="0" collapsed="false">
      <c r="A1" s="2" t="s">
        <v>0</v>
      </c>
      <c r="B1" s="2" t="n">
        <v>4</v>
      </c>
      <c r="C1" s="2" t="n">
        <v>6</v>
      </c>
      <c r="D1" s="2" t="n">
        <v>8</v>
      </c>
      <c r="E1" s="2" t="n">
        <v>10</v>
      </c>
      <c r="F1" s="2" t="n">
        <v>12</v>
      </c>
      <c r="G1" s="2" t="n">
        <v>14</v>
      </c>
      <c r="H1" s="2" t="n">
        <v>16</v>
      </c>
      <c r="I1" s="2" t="n">
        <v>18</v>
      </c>
      <c r="J1" s="2" t="n">
        <v>20</v>
      </c>
      <c r="K1" s="2" t="n">
        <v>25</v>
      </c>
      <c r="L1" s="2" t="n">
        <v>30</v>
      </c>
    </row>
    <row r="2" customFormat="false" ht="13.8" hidden="false" customHeight="false" outlineLevel="0" collapsed="false">
      <c r="A2" s="2" t="n">
        <v>30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customFormat="false" ht="13.8" hidden="false" customHeight="false" outlineLevel="0" collapsed="false">
      <c r="A3" s="2" t="n">
        <v>35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customFormat="false" ht="13.8" hidden="false" customHeight="false" outlineLevel="0" collapsed="false">
      <c r="A4" s="2" t="n">
        <v>40</v>
      </c>
      <c r="B4" s="3" t="n">
        <f aca="false">('White Sails'!B4-'Baseline White Sails'!B4)/'Baseline White Sails'!B4</f>
        <v>-0.217391304347826</v>
      </c>
      <c r="C4" s="3" t="n">
        <f aca="false">('White Sails'!C4-'Baseline White Sails'!C4)/'Baseline White Sails'!C4</f>
        <v>-0.117647058823529</v>
      </c>
      <c r="D4" s="3" t="n">
        <f aca="false">('White Sails'!D4-'Baseline White Sails'!D4)/'Baseline White Sails'!D4</f>
        <v>-0.116279069767442</v>
      </c>
      <c r="E4" s="3" t="n">
        <f aca="false">('White Sails'!E4-'Baseline White Sails'!E4)/'Baseline White Sails'!E4</f>
        <v>-0.142857142857143</v>
      </c>
      <c r="F4" s="3" t="n">
        <f aca="false">('White Sails'!F4-'Baseline White Sails'!F4)/'Baseline White Sails'!F4</f>
        <v>-0.166666666666667</v>
      </c>
      <c r="G4" s="3" t="n">
        <f aca="false">('White Sails'!G4-'Baseline White Sails'!G4)/'Baseline White Sails'!G4</f>
        <v>-0.12280701754386</v>
      </c>
      <c r="H4" s="3" t="n">
        <f aca="false">('White Sails'!H4-'Baseline White Sails'!H4)/'Baseline White Sails'!H4</f>
        <v>-0.133333333333333</v>
      </c>
      <c r="I4" s="3" t="n">
        <f aca="false">('White Sails'!I4-'Baseline White Sails'!I4)/'Baseline White Sails'!I4</f>
        <v>-0.147540983606557</v>
      </c>
      <c r="J4" s="3" t="n">
        <f aca="false">('White Sails'!J4-'Baseline White Sails'!J4)/'Baseline White Sails'!J4</f>
        <v>-0.147540983606557</v>
      </c>
      <c r="K4" s="3" t="n">
        <f aca="false">('White Sails'!K4-'Baseline White Sails'!K4)/'Baseline White Sails'!K4</f>
        <v>-0.166666666666667</v>
      </c>
      <c r="L4" s="3" t="n">
        <f aca="false">('White Sails'!L4-'Baseline White Sails'!L4)/'Baseline White Sails'!L4</f>
        <v>-0.224137931034483</v>
      </c>
    </row>
    <row r="5" customFormat="false" ht="13.8" hidden="false" customHeight="false" outlineLevel="0" collapsed="false">
      <c r="A5" s="2" t="n">
        <v>45</v>
      </c>
      <c r="B5" s="3" t="n">
        <f aca="false">('White Sails'!B5-'Baseline White Sails'!B5)/'Baseline White Sails'!B5</f>
        <v>-0.137931034482759</v>
      </c>
      <c r="C5" s="3" t="n">
        <f aca="false">('White Sails'!C5-'Baseline White Sails'!C5)/'Baseline White Sails'!C5</f>
        <v>-0.116279069767442</v>
      </c>
      <c r="D5" s="3" t="n">
        <f aca="false">('White Sails'!D5-'Baseline White Sails'!D5)/'Baseline White Sails'!D5</f>
        <v>-0.166666666666667</v>
      </c>
      <c r="E5" s="3" t="n">
        <f aca="false">('White Sails'!E5-'Baseline White Sails'!E5)/'Baseline White Sails'!E5</f>
        <v>-0.103448275862069</v>
      </c>
      <c r="F5" s="3" t="n">
        <f aca="false">('White Sails'!F5-'Baseline White Sails'!F5)/'Baseline White Sails'!F5</f>
        <v>-0.0999999999999999</v>
      </c>
      <c r="G5" s="3" t="n">
        <f aca="false">('White Sails'!G5-'Baseline White Sails'!G5)/'Baseline White Sails'!G5</f>
        <v>-0.0819672131147541</v>
      </c>
      <c r="H5" s="3" t="n">
        <f aca="false">('White Sails'!H5-'Baseline White Sails'!H5)/'Baseline White Sails'!H5</f>
        <v>-0.0806451612903226</v>
      </c>
      <c r="I5" s="3" t="n">
        <f aca="false">('White Sails'!I5-'Baseline White Sails'!I5)/'Baseline White Sails'!I5</f>
        <v>-0.0793650793650794</v>
      </c>
      <c r="J5" s="3" t="n">
        <f aca="false">('White Sails'!J5-'Baseline White Sails'!J5)/'Baseline White Sails'!J5</f>
        <v>-0.0769230769230769</v>
      </c>
      <c r="K5" s="3" t="n">
        <f aca="false">('White Sails'!K5-'Baseline White Sails'!K5)/'Baseline White Sails'!K5</f>
        <v>-0.0769230769230769</v>
      </c>
      <c r="L5" s="3" t="n">
        <f aca="false">('White Sails'!L5-'Baseline White Sails'!L5)/'Baseline White Sails'!L5</f>
        <v>-0.153846153846154</v>
      </c>
    </row>
    <row r="6" customFormat="false" ht="13.8" hidden="false" customHeight="false" outlineLevel="0" collapsed="false">
      <c r="A6" s="2" t="n">
        <v>50</v>
      </c>
      <c r="B6" s="3" t="n">
        <f aca="false">('White Sails'!B6-'Baseline White Sails'!B6)/'Baseline White Sails'!B6</f>
        <v>-0.0625000000000001</v>
      </c>
      <c r="C6" s="3" t="n">
        <f aca="false">('White Sails'!C6-'Baseline White Sails'!C6)/'Baseline White Sails'!C6</f>
        <v>-0.106382978723404</v>
      </c>
      <c r="D6" s="3" t="n">
        <f aca="false">('White Sails'!D6-'Baseline White Sails'!D6)/'Baseline White Sails'!D6</f>
        <v>-0.120689655172414</v>
      </c>
      <c r="E6" s="3" t="n">
        <f aca="false">('White Sails'!E6-'Baseline White Sails'!E6)/'Baseline White Sails'!E6</f>
        <v>-0.112903225806452</v>
      </c>
      <c r="F6" s="3" t="n">
        <f aca="false">('White Sails'!F6-'Baseline White Sails'!F6)/'Baseline White Sails'!F6</f>
        <v>-0.0793650793650794</v>
      </c>
      <c r="G6" s="3" t="n">
        <f aca="false">('White Sails'!G6-'Baseline White Sails'!G6)/'Baseline White Sails'!G6</f>
        <v>-0.078125</v>
      </c>
      <c r="H6" s="3" t="n">
        <f aca="false">('White Sails'!H6-'Baseline White Sails'!H6)/'Baseline White Sails'!H6</f>
        <v>-0.0909090909090909</v>
      </c>
      <c r="I6" s="3" t="n">
        <f aca="false">('White Sails'!I6-'Baseline White Sails'!I6)/'Baseline White Sails'!I6</f>
        <v>-0.0895522388059702</v>
      </c>
      <c r="J6" s="3" t="n">
        <f aca="false">('White Sails'!J6-'Baseline White Sails'!J6)/'Baseline White Sails'!J6</f>
        <v>-0.0735294117647059</v>
      </c>
      <c r="K6" s="3" t="n">
        <f aca="false">('White Sails'!K6-'Baseline White Sails'!K6)/'Baseline White Sails'!K6</f>
        <v>-0.0714285714285714</v>
      </c>
      <c r="L6" s="3" t="n">
        <f aca="false">('White Sails'!L6-'Baseline White Sails'!L6)/'Baseline White Sails'!L6</f>
        <v>-0.142857142857143</v>
      </c>
    </row>
    <row r="7" customFormat="false" ht="13.8" hidden="false" customHeight="false" outlineLevel="0" collapsed="false">
      <c r="A7" s="2" t="n">
        <v>70</v>
      </c>
      <c r="B7" s="3" t="n">
        <f aca="false">('White Sails'!B7-'Baseline White Sails'!B7)/'Baseline White Sails'!B7</f>
        <v>-0.0857142857142857</v>
      </c>
      <c r="C7" s="3" t="n">
        <f aca="false">('White Sails'!C7-'Baseline White Sails'!C7)/'Baseline White Sails'!C7</f>
        <v>-0.0566037735849056</v>
      </c>
      <c r="D7" s="3" t="n">
        <f aca="false">('White Sails'!D7-'Baseline White Sails'!D7)/'Baseline White Sails'!D7</f>
        <v>0</v>
      </c>
      <c r="E7" s="3" t="n">
        <f aca="false">('White Sails'!E7-'Baseline White Sails'!E7)/'Baseline White Sails'!E7</f>
        <v>0</v>
      </c>
      <c r="F7" s="3" t="n">
        <f aca="false">('White Sails'!F7-'Baseline White Sails'!F7)/'Baseline White Sails'!F7</f>
        <v>0</v>
      </c>
      <c r="G7" s="3" t="n">
        <f aca="false">('White Sails'!G7-'Baseline White Sails'!G7)/'Baseline White Sails'!G7</f>
        <v>0</v>
      </c>
      <c r="H7" s="3" t="n">
        <f aca="false">('White Sails'!H7-'Baseline White Sails'!H7)/'Baseline White Sails'!H7</f>
        <v>0.0135135135135135</v>
      </c>
      <c r="I7" s="3" t="n">
        <f aca="false">('White Sails'!I7-'Baseline White Sails'!I7)/'Baseline White Sails'!I7</f>
        <v>0</v>
      </c>
      <c r="J7" s="3" t="n">
        <f aca="false">('White Sails'!J7-'Baseline White Sails'!J7)/'Baseline White Sails'!J7</f>
        <v>0</v>
      </c>
      <c r="K7" s="3" t="n">
        <f aca="false">('White Sails'!K7-'Baseline White Sails'!K7)/'Baseline White Sails'!K7</f>
        <v>0</v>
      </c>
      <c r="L7" s="3" t="n">
        <f aca="false">('White Sails'!L7-'Baseline White Sails'!L7)/'Baseline White Sails'!L7</f>
        <v>-0.0588235294117647</v>
      </c>
    </row>
    <row r="8" customFormat="false" ht="13.8" hidden="false" customHeight="false" outlineLevel="0" collapsed="false">
      <c r="A8" s="2" t="n">
        <v>90</v>
      </c>
      <c r="B8" s="3" t="n">
        <f aca="false">('White Sails'!B8-'Baseline White Sails'!B8)/'Baseline White Sails'!B8</f>
        <v>-0.0555555555555556</v>
      </c>
      <c r="C8" s="3" t="n">
        <f aca="false">('White Sails'!C8-'Baseline White Sails'!C8)/'Baseline White Sails'!C8</f>
        <v>0</v>
      </c>
      <c r="D8" s="3" t="n">
        <f aca="false">('White Sails'!D8-'Baseline White Sails'!D8)/'Baseline White Sails'!D8</f>
        <v>0</v>
      </c>
      <c r="E8" s="3" t="n">
        <f aca="false">('White Sails'!E8-'Baseline White Sails'!E8)/'Baseline White Sails'!E8</f>
        <v>0</v>
      </c>
      <c r="F8" s="3" t="n">
        <f aca="false">('White Sails'!F8-'Baseline White Sails'!F8)/'Baseline White Sails'!F8</f>
        <v>0</v>
      </c>
      <c r="G8" s="3" t="n">
        <f aca="false">('White Sails'!G8-'Baseline White Sails'!G8)/'Baseline White Sails'!G8</f>
        <v>0</v>
      </c>
      <c r="H8" s="3" t="n">
        <f aca="false">('White Sails'!H8-'Baseline White Sails'!H8)/'Baseline White Sails'!H8</f>
        <v>0</v>
      </c>
      <c r="I8" s="3" t="n">
        <f aca="false">('White Sails'!I8-'Baseline White Sails'!I8)/'Baseline White Sails'!I8</f>
        <v>0</v>
      </c>
      <c r="J8" s="3" t="n">
        <f aca="false">('White Sails'!J8-'Baseline White Sails'!J8)/'Baseline White Sails'!J8</f>
        <v>0</v>
      </c>
      <c r="K8" s="3" t="n">
        <f aca="false">('White Sails'!K8-'Baseline White Sails'!K8)/'Baseline White Sails'!K8</f>
        <v>0</v>
      </c>
      <c r="L8" s="3" t="n">
        <f aca="false">('White Sails'!L8-'Baseline White Sails'!L8)/'Baseline White Sails'!L8</f>
        <v>0</v>
      </c>
    </row>
    <row r="9" customFormat="false" ht="13.8" hidden="false" customHeight="false" outlineLevel="0" collapsed="false">
      <c r="A9" s="2" t="n">
        <v>110</v>
      </c>
      <c r="B9" s="3" t="n">
        <f aca="false">('White Sails'!B9-'Baseline White Sails'!B9)/'Baseline White Sails'!B9</f>
        <v>-0.0303030303030302</v>
      </c>
      <c r="C9" s="3" t="n">
        <f aca="false">('White Sails'!C9-'Baseline White Sails'!C9)/'Baseline White Sails'!C9</f>
        <v>0</v>
      </c>
      <c r="D9" s="3" t="n">
        <f aca="false">('White Sails'!D9-'Baseline White Sails'!D9)/'Baseline White Sails'!D9</f>
        <v>0</v>
      </c>
      <c r="E9" s="3" t="n">
        <f aca="false">('White Sails'!E9-'Baseline White Sails'!E9)/'Baseline White Sails'!E9</f>
        <v>0</v>
      </c>
      <c r="F9" s="3" t="n">
        <f aca="false">('White Sails'!F9-'Baseline White Sails'!F9)/'Baseline White Sails'!F9</f>
        <v>0</v>
      </c>
      <c r="G9" s="3" t="n">
        <f aca="false">('White Sails'!G9-'Baseline White Sails'!G9)/'Baseline White Sails'!G9</f>
        <v>0</v>
      </c>
      <c r="H9" s="3" t="n">
        <f aca="false">('White Sails'!H9-'Baseline White Sails'!H9)/'Baseline White Sails'!H9</f>
        <v>0</v>
      </c>
      <c r="I9" s="3" t="n">
        <f aca="false">('White Sails'!I9-'Baseline White Sails'!I9)/'Baseline White Sails'!I9</f>
        <v>0</v>
      </c>
      <c r="J9" s="3" t="n">
        <f aca="false">('White Sails'!J9-'Baseline White Sails'!J9)/'Baseline White Sails'!J9</f>
        <v>0</v>
      </c>
      <c r="K9" s="3" t="n">
        <f aca="false">('White Sails'!K9-'Baseline White Sails'!K9)/'Baseline White Sails'!K9</f>
        <v>0</v>
      </c>
      <c r="L9" s="3" t="n">
        <f aca="false">('White Sails'!L9-'Baseline White Sails'!L9)/'Baseline White Sails'!L9</f>
        <v>0</v>
      </c>
    </row>
    <row r="10" customFormat="false" ht="13.8" hidden="false" customHeight="false" outlineLevel="0" collapsed="false">
      <c r="A10" s="2" t="n">
        <v>130</v>
      </c>
      <c r="B10" s="3" t="n">
        <f aca="false">('White Sails'!B10-'Baseline White Sails'!B10)/'Baseline White Sails'!B10</f>
        <v>0</v>
      </c>
      <c r="C10" s="3" t="n">
        <f aca="false">('White Sails'!C10-'Baseline White Sails'!C10)/'Baseline White Sails'!C10</f>
        <v>0</v>
      </c>
      <c r="D10" s="3" t="n">
        <f aca="false">('White Sails'!D10-'Baseline White Sails'!D10)/'Baseline White Sails'!D10</f>
        <v>0</v>
      </c>
      <c r="E10" s="3" t="n">
        <f aca="false">('White Sails'!E10-'Baseline White Sails'!E10)/'Baseline White Sails'!E10</f>
        <v>0</v>
      </c>
      <c r="F10" s="3" t="n">
        <f aca="false">('White Sails'!F10-'Baseline White Sails'!F10)/'Baseline White Sails'!F10</f>
        <v>0</v>
      </c>
      <c r="G10" s="3" t="n">
        <f aca="false">('White Sails'!G10-'Baseline White Sails'!G10)/'Baseline White Sails'!G10</f>
        <v>0</v>
      </c>
      <c r="H10" s="3" t="n">
        <f aca="false">('White Sails'!H10-'Baseline White Sails'!H10)/'Baseline White Sails'!H10</f>
        <v>0</v>
      </c>
      <c r="I10" s="3" t="n">
        <f aca="false">('White Sails'!I10-'Baseline White Sails'!I10)/'Baseline White Sails'!I10</f>
        <v>0</v>
      </c>
      <c r="J10" s="3" t="n">
        <f aca="false">('White Sails'!J10-'Baseline White Sails'!J10)/'Baseline White Sails'!J10</f>
        <v>0</v>
      </c>
      <c r="K10" s="3" t="n">
        <f aca="false">('White Sails'!K10-'Baseline White Sails'!K10)/'Baseline White Sails'!K10</f>
        <v>0</v>
      </c>
      <c r="L10" s="3" t="n">
        <f aca="false">('White Sails'!L10-'Baseline White Sails'!L10)/'Baseline White Sails'!L10</f>
        <v>0</v>
      </c>
    </row>
    <row r="11" customFormat="false" ht="13.8" hidden="false" customHeight="false" outlineLevel="0" collapsed="false">
      <c r="A11" s="2" t="n">
        <v>150</v>
      </c>
      <c r="B11" s="3" t="n">
        <f aca="false">('White Sails'!B11-'Baseline White Sails'!B11)/'Baseline White Sails'!B11</f>
        <v>0</v>
      </c>
      <c r="C11" s="3" t="n">
        <f aca="false">('White Sails'!C11-'Baseline White Sails'!C11)/'Baseline White Sails'!C11</f>
        <v>0</v>
      </c>
      <c r="D11" s="3" t="n">
        <f aca="false">('White Sails'!D11-'Baseline White Sails'!D11)/'Baseline White Sails'!D11</f>
        <v>0</v>
      </c>
      <c r="E11" s="3" t="n">
        <f aca="false">('White Sails'!E11-'Baseline White Sails'!E11)/'Baseline White Sails'!E11</f>
        <v>0</v>
      </c>
      <c r="F11" s="3" t="n">
        <f aca="false">('White Sails'!F11-'Baseline White Sails'!F11)/'Baseline White Sails'!F11</f>
        <v>0</v>
      </c>
      <c r="G11" s="3" t="n">
        <f aca="false">('White Sails'!G11-'Baseline White Sails'!G11)/'Baseline White Sails'!G11</f>
        <v>0</v>
      </c>
      <c r="H11" s="3" t="n">
        <f aca="false">('White Sails'!H11-'Baseline White Sails'!H11)/'Baseline White Sails'!H11</f>
        <v>0</v>
      </c>
      <c r="I11" s="3" t="n">
        <f aca="false">('White Sails'!I11-'Baseline White Sails'!I11)/'Baseline White Sails'!I11</f>
        <v>0</v>
      </c>
      <c r="J11" s="3" t="n">
        <f aca="false">('White Sails'!J11-'Baseline White Sails'!J11)/'Baseline White Sails'!J11</f>
        <v>0</v>
      </c>
      <c r="K11" s="3" t="n">
        <f aca="false">('White Sails'!K11-'Baseline White Sails'!K11)/'Baseline White Sails'!K11</f>
        <v>0</v>
      </c>
      <c r="L11" s="3" t="n">
        <f aca="false">('White Sails'!L11-'Baseline White Sails'!L11)/'Baseline White Sails'!L11</f>
        <v>0</v>
      </c>
    </row>
    <row r="12" customFormat="false" ht="13.8" hidden="false" customHeight="false" outlineLevel="0" collapsed="false">
      <c r="A12" s="2" t="n">
        <v>160</v>
      </c>
      <c r="B12" s="3" t="n">
        <f aca="false">('White Sails'!B12-'Baseline White Sails'!B12)/'Baseline White Sails'!B12</f>
        <v>-0.210526315789474</v>
      </c>
      <c r="C12" s="3" t="n">
        <f aca="false">('White Sails'!C12-'Baseline White Sails'!C12)/'Baseline White Sails'!C12</f>
        <v>-0.107142857142857</v>
      </c>
      <c r="D12" s="3" t="n">
        <f aca="false">('White Sails'!D12-'Baseline White Sails'!D12)/'Baseline White Sails'!D12</f>
        <v>-0.0540540540540541</v>
      </c>
      <c r="E12" s="3" t="n">
        <f aca="false">('White Sails'!E12-'Baseline White Sails'!E12)/'Baseline White Sails'!E12</f>
        <v>-0.0566037735849056</v>
      </c>
      <c r="F12" s="3" t="n">
        <f aca="false">('White Sails'!F12-'Baseline White Sails'!F12)/'Baseline White Sails'!F12</f>
        <v>-0.0163934426229508</v>
      </c>
      <c r="G12" s="3" t="n">
        <f aca="false">('White Sails'!G12-'Baseline White Sails'!G12)/'Baseline White Sails'!G12</f>
        <v>-0.044776119402985</v>
      </c>
      <c r="H12" s="3" t="n">
        <f aca="false">('White Sails'!H12-'Baseline White Sails'!H12)/'Baseline White Sails'!H12</f>
        <v>-0.04</v>
      </c>
      <c r="I12" s="3" t="n">
        <f aca="false">('White Sails'!I12-'Baseline White Sails'!I12)/'Baseline White Sails'!I12</f>
        <v>-0.0853658536585365</v>
      </c>
      <c r="J12" s="3" t="n">
        <f aca="false">('White Sails'!J12-'Baseline White Sails'!J12)/'Baseline White Sails'!J12</f>
        <v>-0.105882352941177</v>
      </c>
      <c r="K12" s="3" t="n">
        <f aca="false">('White Sails'!K12-'Baseline White Sails'!K12)/'Baseline White Sails'!K12</f>
        <v>-0.090909090909091</v>
      </c>
      <c r="L12" s="3" t="n">
        <f aca="false">('White Sails'!L12-'Baseline White Sails'!L12)/'Baseline White Sails'!L12</f>
        <v>-0.183673469387755</v>
      </c>
    </row>
    <row r="13" customFormat="false" ht="13.8" hidden="false" customHeight="false" outlineLevel="0" collapsed="false">
      <c r="A13" s="2" t="n">
        <v>170</v>
      </c>
      <c r="B13" s="3" t="n">
        <f aca="false">('White Sails'!B13-'Baseline White Sails'!B13)/'Baseline White Sails'!B13</f>
        <v>0</v>
      </c>
      <c r="C13" s="3" t="n">
        <f aca="false">('White Sails'!C13-'Baseline White Sails'!C13)/'Baseline White Sails'!C13</f>
        <v>0</v>
      </c>
      <c r="D13" s="3" t="n">
        <f aca="false">('White Sails'!D13-'Baseline White Sails'!D13)/'Baseline White Sails'!D13</f>
        <v>0</v>
      </c>
      <c r="E13" s="3" t="n">
        <f aca="false">('White Sails'!E13-'Baseline White Sails'!E13)/'Baseline White Sails'!E13</f>
        <v>-0.0740740740740741</v>
      </c>
      <c r="F13" s="3" t="n">
        <f aca="false">('White Sails'!F13-'Baseline White Sails'!F13)/'Baseline White Sails'!F13</f>
        <v>0</v>
      </c>
      <c r="G13" s="3" t="n">
        <f aca="false">('White Sails'!G13-'Baseline White Sails'!G13)/'Baseline White Sails'!G13</f>
        <v>0</v>
      </c>
      <c r="H13" s="3" t="n">
        <f aca="false">('White Sails'!H13-'Baseline White Sails'!H13)/'Baseline White Sails'!H13</f>
        <v>0</v>
      </c>
      <c r="I13" s="3" t="n">
        <f aca="false">('White Sails'!I13-'Baseline White Sails'!I13)/'Baseline White Sails'!I13</f>
        <v>0</v>
      </c>
      <c r="J13" s="3" t="n">
        <f aca="false">('White Sails'!J13-'Baseline White Sails'!J13)/'Baseline White Sails'!J13</f>
        <v>0</v>
      </c>
      <c r="K13" s="3" t="n">
        <f aca="false">('White Sails'!K13-'Baseline White Sails'!K13)/'Baseline White Sails'!K13</f>
        <v>0</v>
      </c>
      <c r="L13" s="3" t="n">
        <f aca="false">('White Sails'!L13-'Baseline White Sails'!L13)/'Baseline White Sails'!L13</f>
        <v>0</v>
      </c>
    </row>
    <row r="14" customFormat="false" ht="13.8" hidden="false" customHeight="false" outlineLevel="0" collapsed="false">
      <c r="A14" s="2" t="n">
        <v>180</v>
      </c>
      <c r="B14" s="3" t="n">
        <f aca="false">('White Sails'!B14-'Baseline White Sails'!B14)/'Baseline White Sails'!B14</f>
        <v>0</v>
      </c>
      <c r="C14" s="3" t="n">
        <f aca="false">('White Sails'!C14-'Baseline White Sails'!C14)/'Baseline White Sails'!C14</f>
        <v>0</v>
      </c>
      <c r="D14" s="3" t="n">
        <f aca="false">('White Sails'!D14-'Baseline White Sails'!D14)/'Baseline White Sails'!D14</f>
        <v>0</v>
      </c>
      <c r="E14" s="3" t="n">
        <f aca="false">('White Sails'!E14-'Baseline White Sails'!E14)/'Baseline White Sails'!E14</f>
        <v>0</v>
      </c>
      <c r="F14" s="3" t="n">
        <f aca="false">('White Sails'!F14-'Baseline White Sails'!F14)/'Baseline White Sails'!F14</f>
        <v>0</v>
      </c>
      <c r="G14" s="3" t="n">
        <f aca="false">('White Sails'!G14-'Baseline White Sails'!G14)/'Baseline White Sails'!G14</f>
        <v>0</v>
      </c>
      <c r="H14" s="3" t="n">
        <f aca="false">('White Sails'!H14-'Baseline White Sails'!H14)/'Baseline White Sails'!H14</f>
        <v>0</v>
      </c>
      <c r="I14" s="3" t="n">
        <f aca="false">('White Sails'!I14-'Baseline White Sails'!I14)/'Baseline White Sails'!I14</f>
        <v>0</v>
      </c>
      <c r="J14" s="3" t="n">
        <f aca="false">('White Sails'!J14-'Baseline White Sails'!J14)/'Baseline White Sails'!J14</f>
        <v>0</v>
      </c>
      <c r="K14" s="3" t="n">
        <f aca="false">('White Sails'!K14-'Baseline White Sails'!K14)/'Baseline White Sails'!K14</f>
        <v>0</v>
      </c>
      <c r="L14" s="3" t="n">
        <f aca="false">('White Sails'!L14-'Baseline White Sails'!L14)/'Baseline White Sails'!L14</f>
        <v>0</v>
      </c>
    </row>
  </sheetData>
  <sheetProtection sheet="true" objects="true" scenarios="true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18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B12" activeCellId="0" sqref="B4:L14"/>
    </sheetView>
  </sheetViews>
  <sheetFormatPr defaultColWidth="8.6953125" defaultRowHeight="13.8" zeroHeight="false" outlineLevelRow="0" outlineLevelCol="0"/>
  <cols>
    <col collapsed="false" customWidth="true" hidden="false" outlineLevel="0" max="1024" min="1022" style="1" width="11.52"/>
  </cols>
  <sheetData>
    <row r="1" customFormat="false" ht="13.8" hidden="false" customHeight="false" outlineLevel="0" collapsed="false">
      <c r="A1" s="2" t="s">
        <v>0</v>
      </c>
      <c r="B1" s="2" t="n">
        <v>4</v>
      </c>
      <c r="C1" s="2" t="n">
        <v>6</v>
      </c>
      <c r="D1" s="2" t="n">
        <v>8</v>
      </c>
      <c r="E1" s="2" t="n">
        <v>10</v>
      </c>
      <c r="F1" s="2" t="n">
        <v>12</v>
      </c>
      <c r="G1" s="2" t="n">
        <v>14</v>
      </c>
      <c r="H1" s="2" t="n">
        <v>16</v>
      </c>
      <c r="I1" s="2" t="n">
        <v>18</v>
      </c>
    </row>
    <row r="2" customFormat="false" ht="13.8" hidden="false" customHeight="false" outlineLevel="0" collapsed="false">
      <c r="A2" s="2" t="n">
        <v>30</v>
      </c>
      <c r="B2" s="2"/>
      <c r="C2" s="2"/>
      <c r="D2" s="2"/>
      <c r="E2" s="2"/>
      <c r="F2" s="2"/>
      <c r="G2" s="2"/>
      <c r="H2" s="2"/>
      <c r="I2" s="2"/>
    </row>
    <row r="3" customFormat="false" ht="13.8" hidden="false" customHeight="false" outlineLevel="0" collapsed="false">
      <c r="A3" s="2" t="n">
        <v>35</v>
      </c>
      <c r="B3" s="2"/>
      <c r="C3" s="2"/>
      <c r="D3" s="2"/>
      <c r="E3" s="2"/>
      <c r="F3" s="2"/>
      <c r="G3" s="2"/>
      <c r="H3" s="2"/>
      <c r="I3" s="2"/>
    </row>
    <row r="4" customFormat="false" ht="13.8" hidden="false" customHeight="false" outlineLevel="0" collapsed="false">
      <c r="A4" s="2" t="n">
        <v>40</v>
      </c>
      <c r="B4" s="2"/>
      <c r="C4" s="2"/>
      <c r="D4" s="2"/>
      <c r="E4" s="2"/>
      <c r="F4" s="2"/>
      <c r="G4" s="2"/>
      <c r="H4" s="2"/>
      <c r="I4" s="2"/>
    </row>
    <row r="5" customFormat="false" ht="13.8" hidden="false" customHeight="false" outlineLevel="0" collapsed="false">
      <c r="A5" s="2" t="n">
        <v>45</v>
      </c>
    </row>
    <row r="6" customFormat="false" ht="13.8" hidden="false" customHeight="false" outlineLevel="0" collapsed="false">
      <c r="A6" s="2" t="n">
        <v>50</v>
      </c>
    </row>
    <row r="7" customFormat="false" ht="13.8" hidden="false" customHeight="false" outlineLevel="0" collapsed="false">
      <c r="A7" s="2" t="n">
        <v>70</v>
      </c>
      <c r="B7" s="2" t="n">
        <v>3.4</v>
      </c>
      <c r="C7" s="2" t="n">
        <v>5</v>
      </c>
      <c r="D7" s="2" t="n">
        <v>6.1</v>
      </c>
      <c r="E7" s="2" t="n">
        <v>6.8</v>
      </c>
      <c r="F7" s="2" t="n">
        <v>7.2</v>
      </c>
      <c r="G7" s="2" t="n">
        <v>7.6</v>
      </c>
      <c r="H7" s="2" t="n">
        <v>7.7</v>
      </c>
      <c r="I7" s="2" t="n">
        <v>7.8</v>
      </c>
    </row>
    <row r="8" customFormat="false" ht="13.8" hidden="false" customHeight="false" outlineLevel="0" collapsed="false">
      <c r="A8" s="2" t="n">
        <v>90</v>
      </c>
      <c r="B8" s="2" t="n">
        <v>3.8</v>
      </c>
      <c r="C8" s="2" t="n">
        <v>5.7</v>
      </c>
      <c r="D8" s="2" t="n">
        <v>6.9</v>
      </c>
      <c r="E8" s="2" t="n">
        <v>7.5</v>
      </c>
      <c r="F8" s="2" t="n">
        <v>8</v>
      </c>
      <c r="G8" s="2" t="n">
        <v>8.4</v>
      </c>
      <c r="H8" s="2" t="n">
        <v>8.8</v>
      </c>
      <c r="I8" s="2" t="n">
        <v>9</v>
      </c>
    </row>
    <row r="9" customFormat="false" ht="13.8" hidden="false" customHeight="false" outlineLevel="0" collapsed="false">
      <c r="A9" s="2" t="n">
        <v>110</v>
      </c>
      <c r="B9" s="2" t="n">
        <v>3.8</v>
      </c>
      <c r="C9" s="2" t="n">
        <v>5.6</v>
      </c>
      <c r="D9" s="2" t="n">
        <v>6.8</v>
      </c>
      <c r="E9" s="2" t="n">
        <v>7.3</v>
      </c>
      <c r="F9" s="2" t="n">
        <v>7.6</v>
      </c>
      <c r="G9" s="2" t="n">
        <v>8</v>
      </c>
      <c r="H9" s="2" t="n">
        <v>8.3</v>
      </c>
      <c r="I9" s="2" t="n">
        <v>8.6</v>
      </c>
    </row>
    <row r="10" customFormat="false" ht="13.8" hidden="false" customHeight="false" outlineLevel="0" collapsed="false">
      <c r="A10" s="2" t="n">
        <v>130</v>
      </c>
      <c r="B10" s="2" t="n">
        <v>3.4</v>
      </c>
      <c r="C10" s="2" t="n">
        <v>4.9</v>
      </c>
      <c r="D10" s="2" t="n">
        <v>6.2</v>
      </c>
      <c r="E10" s="2" t="n">
        <v>7.3</v>
      </c>
      <c r="F10" s="2" t="n">
        <v>7.9</v>
      </c>
      <c r="G10" s="2" t="n">
        <v>8.2</v>
      </c>
      <c r="H10" s="2" t="n">
        <v>8.4</v>
      </c>
      <c r="I10" s="2" t="n">
        <v>8.5</v>
      </c>
    </row>
    <row r="11" customFormat="false" ht="13.8" hidden="false" customHeight="false" outlineLevel="0" collapsed="false">
      <c r="A11" s="2" t="n">
        <v>150</v>
      </c>
      <c r="B11" s="2" t="n">
        <v>2.7</v>
      </c>
      <c r="C11" s="2" t="n">
        <v>4</v>
      </c>
      <c r="D11" s="2" t="n">
        <v>5.1</v>
      </c>
      <c r="E11" s="2" t="n">
        <v>6.1</v>
      </c>
      <c r="F11" s="2" t="n">
        <v>7</v>
      </c>
      <c r="G11" s="2" t="n">
        <v>7.7</v>
      </c>
      <c r="H11" s="2" t="n">
        <v>8.1</v>
      </c>
      <c r="I11" s="2" t="n">
        <v>8.3</v>
      </c>
    </row>
    <row r="12" customFormat="false" ht="13.8" hidden="false" customHeight="false" outlineLevel="0" collapsed="false">
      <c r="A12" s="2" t="n">
        <v>160</v>
      </c>
      <c r="B12" s="2" t="n">
        <v>1.9</v>
      </c>
      <c r="C12" s="2" t="n">
        <v>3.7</v>
      </c>
      <c r="D12" s="2" t="n">
        <v>4.8</v>
      </c>
      <c r="E12" s="2" t="n">
        <v>5.8</v>
      </c>
      <c r="F12" s="2" t="n">
        <v>6.5</v>
      </c>
      <c r="G12" s="2" t="n">
        <v>7.3</v>
      </c>
      <c r="H12" s="2" t="n">
        <v>7.9</v>
      </c>
      <c r="I12" s="2" t="n">
        <v>8.2</v>
      </c>
    </row>
    <row r="13" customFormat="false" ht="13.8" hidden="false" customHeight="false" outlineLevel="0" collapsed="false">
      <c r="A13" s="2" t="n">
        <v>170</v>
      </c>
      <c r="B13" s="2" t="n">
        <v>1.9</v>
      </c>
      <c r="C13" s="2" t="n">
        <v>3.4</v>
      </c>
      <c r="D13" s="2" t="n">
        <v>4.5</v>
      </c>
      <c r="E13" s="2" t="n">
        <v>5.4</v>
      </c>
      <c r="F13" s="2" t="n">
        <v>6.3</v>
      </c>
      <c r="G13" s="2" t="n">
        <v>7</v>
      </c>
      <c r="H13" s="2" t="n">
        <v>7.6</v>
      </c>
      <c r="I13" s="2" t="n">
        <v>8</v>
      </c>
    </row>
    <row r="14" customFormat="false" ht="13.8" hidden="false" customHeight="false" outlineLevel="0" collapsed="false">
      <c r="A14" s="2" t="n">
        <v>180</v>
      </c>
      <c r="B14" s="2" t="n">
        <v>2.1</v>
      </c>
      <c r="C14" s="2" t="n">
        <v>3.1</v>
      </c>
      <c r="D14" s="2" t="n">
        <v>4.2</v>
      </c>
      <c r="E14" s="2" t="n">
        <v>5.1</v>
      </c>
      <c r="F14" s="2" t="n">
        <v>6</v>
      </c>
      <c r="G14" s="2" t="n">
        <v>6.8</v>
      </c>
      <c r="H14" s="2" t="n">
        <v>7.5</v>
      </c>
      <c r="I14" s="2" t="n">
        <v>7.9</v>
      </c>
    </row>
    <row r="17" customFormat="false" ht="13.8" hidden="false" customHeight="false" outlineLevel="0" collapsed="false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</row>
    <row r="18" customFormat="false" ht="13.8" hidden="false" customHeight="false" outlineLevel="0" collapsed="false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</sheetData>
  <sheetProtection sheet="true" objects="true" scenarios="true"/>
  <conditionalFormatting sqref="B17:L18">
    <cfRule type="expression" priority="2" aboveAverage="0" equalAverage="0" bottom="0" percent="0" rank="0" text="" dxfId="0">
      <formula>'Baseline White Sails'!B17 &gt; 0</formula>
    </cfRule>
    <cfRule type="expression" priority="3" aboveAverage="0" equalAverage="0" bottom="0" percent="0" rank="0" text="" dxfId="1">
      <formula>'Baseline White Sails'!B17 &lt; 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14"/>
  <sheetViews>
    <sheetView showFormulas="false" showGridLines="true" showRowColHeaders="true" showZeros="true" rightToLeft="false" tabSelected="false" showOutlineSymbols="true" defaultGridColor="true" view="normal" topLeftCell="A1" colorId="64" zoomScale="92" zoomScaleNormal="92" zoomScalePageLayoutView="100" workbookViewId="0">
      <selection pane="topLeft" activeCell="K18" activeCellId="1" sqref="B4:L14 K18"/>
    </sheetView>
  </sheetViews>
  <sheetFormatPr defaultColWidth="11.53515625" defaultRowHeight="13.8" zeroHeight="false" outlineLevelRow="0" outlineLevelCol="0"/>
  <cols>
    <col collapsed="false" customWidth="true" hidden="false" outlineLevel="0" max="1021" min="1" style="1" width="8.69"/>
    <col collapsed="false" customWidth="false" hidden="false" outlineLevel="0" max="1024" min="1022" style="1" width="11.52"/>
  </cols>
  <sheetData>
    <row r="1" customFormat="false" ht="13.8" hidden="false" customHeight="false" outlineLevel="0" collapsed="false">
      <c r="A1" s="2" t="s">
        <v>0</v>
      </c>
      <c r="B1" s="2" t="n">
        <v>4</v>
      </c>
      <c r="C1" s="2" t="n">
        <v>6</v>
      </c>
      <c r="D1" s="2" t="n">
        <v>8</v>
      </c>
      <c r="E1" s="2" t="n">
        <v>10</v>
      </c>
      <c r="F1" s="2" t="n">
        <v>12</v>
      </c>
      <c r="G1" s="2" t="n">
        <v>14</v>
      </c>
      <c r="H1" s="2" t="n">
        <v>16</v>
      </c>
      <c r="I1" s="2" t="n">
        <v>18</v>
      </c>
      <c r="J1" s="2" t="n">
        <v>20</v>
      </c>
      <c r="K1" s="2" t="n">
        <v>25</v>
      </c>
      <c r="L1" s="2" t="n">
        <v>30</v>
      </c>
    </row>
    <row r="2" customFormat="false" ht="13.8" hidden="false" customHeight="false" outlineLevel="0" collapsed="false">
      <c r="A2" s="2" t="n">
        <v>30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customFormat="false" ht="13.8" hidden="false" customHeight="false" outlineLevel="0" collapsed="false">
      <c r="A3" s="2" t="n">
        <v>35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customFormat="false" ht="13.8" hidden="false" customHeight="false" outlineLevel="0" collapsed="false">
      <c r="A4" s="2" t="n">
        <v>40</v>
      </c>
      <c r="B4" s="3" t="str">
        <f aca="false">IF('Baseline +Furlex'!B4, ('+Furlex'!B4-'Baseline +Furlex'!B4)/'Baseline +Furlex'!B4,"")</f>
        <v/>
      </c>
      <c r="C4" s="3" t="str">
        <f aca="false">IF('Baseline +Furlex'!C4, ('+Furlex'!C4-'Baseline +Furlex'!C4)/'Baseline +Furlex'!C4,"")</f>
        <v/>
      </c>
      <c r="D4" s="3" t="str">
        <f aca="false">IF('Baseline +Furlex'!D4, ('+Furlex'!D4-'Baseline +Furlex'!D4)/'Baseline +Furlex'!D4,"")</f>
        <v/>
      </c>
      <c r="E4" s="3" t="str">
        <f aca="false">IF('Baseline +Furlex'!E4, ('+Furlex'!E4-'Baseline +Furlex'!E4)/'Baseline +Furlex'!E4,"")</f>
        <v/>
      </c>
      <c r="F4" s="3" t="str">
        <f aca="false">IF('Baseline +Furlex'!F4, ('+Furlex'!F4-'Baseline +Furlex'!F4)/'Baseline +Furlex'!F4,"")</f>
        <v/>
      </c>
      <c r="G4" s="3" t="str">
        <f aca="false">IF('Baseline +Furlex'!G4, ('+Furlex'!G4-'Baseline +Furlex'!G4)/'Baseline +Furlex'!G4,"")</f>
        <v/>
      </c>
      <c r="H4" s="3" t="str">
        <f aca="false">IF('Baseline +Furlex'!H4, ('+Furlex'!H4-'Baseline +Furlex'!H4)/'Baseline +Furlex'!H4,"")</f>
        <v/>
      </c>
      <c r="I4" s="3" t="str">
        <f aca="false">IF('Baseline +Furlex'!I4, ('+Furlex'!I4-'Baseline +Furlex'!I4)/'Baseline +Furlex'!I4,"")</f>
        <v/>
      </c>
      <c r="J4" s="3" t="str">
        <f aca="false">IF('Baseline +Furlex'!J4, (#REF!-'Baseline +Furlex'!J4)/'Baseline +Furlex'!J4,"")</f>
        <v/>
      </c>
      <c r="K4" s="3" t="str">
        <f aca="false">IF('Baseline +Furlex'!K4, (#REF!-'Baseline +Furlex'!K4)/'Baseline +Furlex'!K4,"")</f>
        <v/>
      </c>
      <c r="L4" s="3" t="str">
        <f aca="false">IF('Baseline +Furlex'!L4, (#REF!-'Baseline +Furlex'!L4)/'Baseline +Furlex'!L4,"")</f>
        <v/>
      </c>
    </row>
    <row r="5" customFormat="false" ht="13.8" hidden="false" customHeight="false" outlineLevel="0" collapsed="false">
      <c r="A5" s="2" t="n">
        <v>45</v>
      </c>
      <c r="B5" s="3" t="str">
        <f aca="false">IF('Baseline +Furlex'!B5, ('+Furlex'!B5-'Baseline +Furlex'!B5)/'Baseline +Furlex'!B5,"")</f>
        <v/>
      </c>
      <c r="C5" s="3" t="str">
        <f aca="false">IF('Baseline +Furlex'!C5, ('+Furlex'!C5-'Baseline +Furlex'!C5)/'Baseline +Furlex'!C5,"")</f>
        <v/>
      </c>
      <c r="D5" s="3" t="str">
        <f aca="false">IF('Baseline +Furlex'!D5, ('+Furlex'!D5-'Baseline +Furlex'!D5)/'Baseline +Furlex'!D5,"")</f>
        <v/>
      </c>
      <c r="E5" s="3" t="str">
        <f aca="false">IF('Baseline +Furlex'!E5, ('+Furlex'!E5-'Baseline +Furlex'!E5)/'Baseline +Furlex'!E5,"")</f>
        <v/>
      </c>
      <c r="F5" s="3" t="str">
        <f aca="false">IF('Baseline +Furlex'!F5, ('+Furlex'!F5-'Baseline +Furlex'!F5)/'Baseline +Furlex'!F5,"")</f>
        <v/>
      </c>
      <c r="G5" s="3" t="str">
        <f aca="false">IF('Baseline +Furlex'!G5, ('+Furlex'!G5-'Baseline +Furlex'!G5)/'Baseline +Furlex'!G5,"")</f>
        <v/>
      </c>
      <c r="H5" s="3" t="str">
        <f aca="false">IF('Baseline +Furlex'!H5, ('+Furlex'!H5-'Baseline +Furlex'!H5)/'Baseline +Furlex'!H5,"")</f>
        <v/>
      </c>
      <c r="I5" s="3" t="str">
        <f aca="false">IF('Baseline +Furlex'!I5, ('+Furlex'!I5-'Baseline +Furlex'!I5)/'Baseline +Furlex'!I5,"")</f>
        <v/>
      </c>
      <c r="J5" s="3" t="str">
        <f aca="false">IF('Baseline +Furlex'!J5, (#REF!-'Baseline +Furlex'!J5)/'Baseline +Furlex'!J5,"")</f>
        <v/>
      </c>
      <c r="K5" s="3" t="str">
        <f aca="false">IF('Baseline +Furlex'!K5, (#REF!-'Baseline +Furlex'!K5)/'Baseline +Furlex'!K5,"")</f>
        <v/>
      </c>
      <c r="L5" s="3" t="str">
        <f aca="false">IF('Baseline +Furlex'!L5, (#REF!-'Baseline +Furlex'!L5)/'Baseline +Furlex'!L5,"")</f>
        <v/>
      </c>
    </row>
    <row r="6" customFormat="false" ht="13.8" hidden="false" customHeight="false" outlineLevel="0" collapsed="false">
      <c r="A6" s="2" t="n">
        <v>50</v>
      </c>
      <c r="B6" s="3" t="str">
        <f aca="false">IF('Baseline +Furlex'!B6, ('+Furlex'!B6-'Baseline +Furlex'!B6)/'Baseline +Furlex'!B6,"")</f>
        <v/>
      </c>
      <c r="C6" s="3" t="str">
        <f aca="false">IF('Baseline +Furlex'!C6, ('+Furlex'!C6-'Baseline +Furlex'!C6)/'Baseline +Furlex'!C6,"")</f>
        <v/>
      </c>
      <c r="D6" s="3" t="str">
        <f aca="false">IF('Baseline +Furlex'!D6, ('+Furlex'!D6-'Baseline +Furlex'!D6)/'Baseline +Furlex'!D6,"")</f>
        <v/>
      </c>
      <c r="E6" s="3" t="str">
        <f aca="false">IF('Baseline +Furlex'!E6, ('+Furlex'!E6-'Baseline +Furlex'!E6)/'Baseline +Furlex'!E6,"")</f>
        <v/>
      </c>
      <c r="F6" s="3" t="str">
        <f aca="false">IF('Baseline +Furlex'!F6, ('+Furlex'!F6-'Baseline +Furlex'!F6)/'Baseline +Furlex'!F6,"")</f>
        <v/>
      </c>
      <c r="G6" s="3" t="str">
        <f aca="false">IF('Baseline +Furlex'!G6, ('+Furlex'!G6-'Baseline +Furlex'!G6)/'Baseline +Furlex'!G6,"")</f>
        <v/>
      </c>
      <c r="H6" s="3" t="str">
        <f aca="false">IF('Baseline +Furlex'!H6, ('+Furlex'!H6-'Baseline +Furlex'!H6)/'Baseline +Furlex'!H6,"")</f>
        <v/>
      </c>
      <c r="I6" s="3" t="str">
        <f aca="false">IF('Baseline +Furlex'!I6, ('+Furlex'!I6-'Baseline +Furlex'!I6)/'Baseline +Furlex'!I6,"")</f>
        <v/>
      </c>
      <c r="J6" s="3" t="str">
        <f aca="false">IF('Baseline +Furlex'!J6, (#REF!-'Baseline +Furlex'!J6)/'Baseline +Furlex'!J6,"")</f>
        <v/>
      </c>
      <c r="K6" s="3" t="str">
        <f aca="false">IF('Baseline +Furlex'!K6, (#REF!-'Baseline +Furlex'!K6)/'Baseline +Furlex'!K6,"")</f>
        <v/>
      </c>
      <c r="L6" s="3" t="str">
        <f aca="false">IF('Baseline +Furlex'!L6, (#REF!-'Baseline +Furlex'!L6)/'Baseline +Furlex'!L6,"")</f>
        <v/>
      </c>
    </row>
    <row r="7" customFormat="false" ht="13.8" hidden="false" customHeight="false" outlineLevel="0" collapsed="false">
      <c r="A7" s="2" t="n">
        <v>70</v>
      </c>
      <c r="B7" s="3" t="n">
        <f aca="false">IF('Baseline +Furlex'!B7, ('+Furlex'!B7-'Baseline +Furlex'!B7)/'Baseline +Furlex'!B7,"")</f>
        <v>-0.0588235294117646</v>
      </c>
      <c r="C7" s="3" t="n">
        <f aca="false">IF('Baseline +Furlex'!C7, ('+Furlex'!C7-'Baseline +Furlex'!C7)/'Baseline +Furlex'!C7,"")</f>
        <v>0</v>
      </c>
      <c r="D7" s="3" t="n">
        <f aca="false">IF('Baseline +Furlex'!D7, ('+Furlex'!D7-'Baseline +Furlex'!D7)/'Baseline +Furlex'!D7,"")</f>
        <v>0</v>
      </c>
      <c r="E7" s="3" t="n">
        <f aca="false">IF('Baseline +Furlex'!E7, ('+Furlex'!E7-'Baseline +Furlex'!E7)/'Baseline +Furlex'!E7,"")</f>
        <v>-0.0441176470588235</v>
      </c>
      <c r="F7" s="3" t="n">
        <f aca="false">IF('Baseline +Furlex'!F7, ('+Furlex'!F7-'Baseline +Furlex'!F7)/'Baseline +Furlex'!F7,"")</f>
        <v>-0.0416666666666666</v>
      </c>
      <c r="G7" s="3" t="n">
        <f aca="false">IF('Baseline +Furlex'!G7, ('+Furlex'!G7-'Baseline +Furlex'!G7)/'Baseline +Furlex'!G7,"")</f>
        <v>-0.0394736842105263</v>
      </c>
      <c r="H7" s="3" t="n">
        <f aca="false">IF('Baseline +Furlex'!H7, ('+Furlex'!H7-'Baseline +Furlex'!H7)/'Baseline +Furlex'!H7,"")</f>
        <v>-0.0389610389610389</v>
      </c>
      <c r="I7" s="3" t="n">
        <f aca="false">IF('Baseline +Furlex'!I7, ('+Furlex'!I7-'Baseline +Furlex'!I7)/'Baseline +Furlex'!I7,"")</f>
        <v>-1</v>
      </c>
      <c r="J7" s="3" t="str">
        <f aca="false">IF('Baseline +Furlex'!J7, (#REF!-'Baseline +Furlex'!J7)/'Baseline +Furlex'!J7,"")</f>
        <v/>
      </c>
      <c r="K7" s="3" t="str">
        <f aca="false">IF('Baseline +Furlex'!K7, (#REF!-'Baseline +Furlex'!K7)/'Baseline +Furlex'!K7,"")</f>
        <v/>
      </c>
      <c r="L7" s="3" t="str">
        <f aca="false">IF('Baseline +Furlex'!L7, (#REF!-'Baseline +Furlex'!L7)/'Baseline +Furlex'!L7,"")</f>
        <v/>
      </c>
    </row>
    <row r="8" customFormat="false" ht="13.8" hidden="false" customHeight="false" outlineLevel="0" collapsed="false">
      <c r="A8" s="2" t="n">
        <v>90</v>
      </c>
      <c r="B8" s="3" t="n">
        <f aca="false">IF('Baseline +Furlex'!B8, ('+Furlex'!B8-'Baseline +Furlex'!B8)/'Baseline +Furlex'!B8,"")</f>
        <v>-0.105263157894737</v>
      </c>
      <c r="C8" s="3" t="n">
        <f aca="false">IF('Baseline +Furlex'!C8, ('+Furlex'!C8-'Baseline +Furlex'!C8)/'Baseline +Furlex'!C8,"")</f>
        <v>0</v>
      </c>
      <c r="D8" s="3" t="n">
        <f aca="false">IF('Baseline +Furlex'!D8, ('+Furlex'!D8-'Baseline +Furlex'!D8)/'Baseline +Furlex'!D8,"")</f>
        <v>0</v>
      </c>
      <c r="E8" s="3" t="n">
        <f aca="false">IF('Baseline +Furlex'!E8, ('+Furlex'!E8-'Baseline +Furlex'!E8)/'Baseline +Furlex'!E8,"")</f>
        <v>0</v>
      </c>
      <c r="F8" s="3" t="n">
        <f aca="false">IF('Baseline +Furlex'!F8, ('+Furlex'!F8-'Baseline +Furlex'!F8)/'Baseline +Furlex'!F8,"")</f>
        <v>0</v>
      </c>
      <c r="G8" s="3" t="n">
        <f aca="false">IF('Baseline +Furlex'!G8, ('+Furlex'!G8-'Baseline +Furlex'!G8)/'Baseline +Furlex'!G8,"")</f>
        <v>0</v>
      </c>
      <c r="H8" s="3" t="n">
        <f aca="false">IF('Baseline +Furlex'!H8, ('+Furlex'!H8-'Baseline +Furlex'!H8)/'Baseline +Furlex'!H8,"")</f>
        <v>0</v>
      </c>
      <c r="I8" s="3" t="n">
        <f aca="false">IF('Baseline +Furlex'!I8, ('+Furlex'!I8-'Baseline +Furlex'!I8)/'Baseline +Furlex'!I8,"")</f>
        <v>-1</v>
      </c>
      <c r="J8" s="3" t="str">
        <f aca="false">IF('Baseline +Furlex'!J8, (#REF!-'Baseline +Furlex'!J8)/'Baseline +Furlex'!J8,"")</f>
        <v/>
      </c>
      <c r="K8" s="3" t="str">
        <f aca="false">IF('Baseline +Furlex'!K8, (#REF!-'Baseline +Furlex'!K8)/'Baseline +Furlex'!K8,"")</f>
        <v/>
      </c>
      <c r="L8" s="3" t="str">
        <f aca="false">IF('Baseline +Furlex'!L8, (#REF!-'Baseline +Furlex'!L8)/'Baseline +Furlex'!L8,"")</f>
        <v/>
      </c>
    </row>
    <row r="9" customFormat="false" ht="13.8" hidden="false" customHeight="false" outlineLevel="0" collapsed="false">
      <c r="A9" s="2" t="n">
        <v>110</v>
      </c>
      <c r="B9" s="3" t="n">
        <f aca="false">IF('Baseline +Furlex'!B9, ('+Furlex'!B9-'Baseline +Furlex'!B9)/'Baseline +Furlex'!B9,"")</f>
        <v>-0.105263157894737</v>
      </c>
      <c r="C9" s="3" t="n">
        <f aca="false">IF('Baseline +Furlex'!C9, ('+Furlex'!C9-'Baseline +Furlex'!C9)/'Baseline +Furlex'!C9,"")</f>
        <v>0</v>
      </c>
      <c r="D9" s="3" t="n">
        <f aca="false">IF('Baseline +Furlex'!D9, ('+Furlex'!D9-'Baseline +Furlex'!D9)/'Baseline +Furlex'!D9,"")</f>
        <v>0</v>
      </c>
      <c r="E9" s="3" t="n">
        <f aca="false">IF('Baseline +Furlex'!E9, ('+Furlex'!E9-'Baseline +Furlex'!E9)/'Baseline +Furlex'!E9,"")</f>
        <v>0</v>
      </c>
      <c r="F9" s="3" t="n">
        <f aca="false">IF('Baseline +Furlex'!F9, ('+Furlex'!F9-'Baseline +Furlex'!F9)/'Baseline +Furlex'!F9,"")</f>
        <v>0</v>
      </c>
      <c r="G9" s="3" t="n">
        <f aca="false">IF('Baseline +Furlex'!G9, ('+Furlex'!G9-'Baseline +Furlex'!G9)/'Baseline +Furlex'!G9,"")</f>
        <v>0</v>
      </c>
      <c r="H9" s="3" t="n">
        <f aca="false">IF('Baseline +Furlex'!H9, ('+Furlex'!H9-'Baseline +Furlex'!H9)/'Baseline +Furlex'!H9,"")</f>
        <v>0</v>
      </c>
      <c r="I9" s="3" t="n">
        <f aca="false">IF('Baseline +Furlex'!I9, ('+Furlex'!I9-'Baseline +Furlex'!I9)/'Baseline +Furlex'!I9,"")</f>
        <v>0</v>
      </c>
      <c r="J9" s="3" t="str">
        <f aca="false">IF('Baseline +Furlex'!J9, (#REF!-'Baseline +Furlex'!J9)/'Baseline +Furlex'!J9,"")</f>
        <v/>
      </c>
      <c r="K9" s="3" t="str">
        <f aca="false">IF('Baseline +Furlex'!K9, (#REF!-'Baseline +Furlex'!K9)/'Baseline +Furlex'!K9,"")</f>
        <v/>
      </c>
      <c r="L9" s="3" t="str">
        <f aca="false">IF('Baseline +Furlex'!L9, (#REF!-'Baseline +Furlex'!L9)/'Baseline +Furlex'!L9,"")</f>
        <v/>
      </c>
    </row>
    <row r="10" customFormat="false" ht="13.8" hidden="false" customHeight="false" outlineLevel="0" collapsed="false">
      <c r="A10" s="2" t="n">
        <v>130</v>
      </c>
      <c r="B10" s="3" t="n">
        <f aca="false">IF('Baseline +Furlex'!B10, ('+Furlex'!B10-'Baseline +Furlex'!B10)/'Baseline +Furlex'!B10,"")</f>
        <v>-0.0588235294117646</v>
      </c>
      <c r="C10" s="3" t="n">
        <f aca="false">IF('Baseline +Furlex'!C10, ('+Furlex'!C10-'Baseline +Furlex'!C10)/'Baseline +Furlex'!C10,"")</f>
        <v>0</v>
      </c>
      <c r="D10" s="3" t="n">
        <f aca="false">IF('Baseline +Furlex'!D10, ('+Furlex'!D10-'Baseline +Furlex'!D10)/'Baseline +Furlex'!D10,"")</f>
        <v>0</v>
      </c>
      <c r="E10" s="3" t="n">
        <f aca="false">IF('Baseline +Furlex'!E10, ('+Furlex'!E10-'Baseline +Furlex'!E10)/'Baseline +Furlex'!E10,"")</f>
        <v>0</v>
      </c>
      <c r="F10" s="3" t="n">
        <f aca="false">IF('Baseline +Furlex'!F10, ('+Furlex'!F10-'Baseline +Furlex'!F10)/'Baseline +Furlex'!F10,"")</f>
        <v>0</v>
      </c>
      <c r="G10" s="3" t="n">
        <f aca="false">IF('Baseline +Furlex'!G10, ('+Furlex'!G10-'Baseline +Furlex'!G10)/'Baseline +Furlex'!G10,"")</f>
        <v>0</v>
      </c>
      <c r="H10" s="3" t="n">
        <f aca="false">IF('Baseline +Furlex'!H10, ('+Furlex'!H10-'Baseline +Furlex'!H10)/'Baseline +Furlex'!H10,"")</f>
        <v>0</v>
      </c>
      <c r="I10" s="3" t="n">
        <f aca="false">IF('Baseline +Furlex'!I10, ('+Furlex'!I10-'Baseline +Furlex'!I10)/'Baseline +Furlex'!I10,"")</f>
        <v>0</v>
      </c>
      <c r="J10" s="3" t="str">
        <f aca="false">IF('Baseline +Furlex'!J10, (#REF!-'Baseline +Furlex'!J10)/'Baseline +Furlex'!J10,"")</f>
        <v/>
      </c>
      <c r="K10" s="3" t="str">
        <f aca="false">IF('Baseline +Furlex'!K10, (#REF!-'Baseline +Furlex'!K10)/'Baseline +Furlex'!K10,"")</f>
        <v/>
      </c>
      <c r="L10" s="3" t="str">
        <f aca="false">IF('Baseline +Furlex'!L10, (#REF!-'Baseline +Furlex'!L10)/'Baseline +Furlex'!L10,"")</f>
        <v/>
      </c>
    </row>
    <row r="11" customFormat="false" ht="13.8" hidden="false" customHeight="false" outlineLevel="0" collapsed="false">
      <c r="A11" s="2" t="n">
        <v>150</v>
      </c>
      <c r="B11" s="3" t="n">
        <f aca="false">IF('Baseline +Furlex'!B11, ('+Furlex'!B11-'Baseline +Furlex'!B11)/'Baseline +Furlex'!B11,"")</f>
        <v>-0.0740740740740741</v>
      </c>
      <c r="C11" s="3" t="n">
        <f aca="false">IF('Baseline +Furlex'!C11, ('+Furlex'!C11-'Baseline +Furlex'!C11)/'Baseline +Furlex'!C11,"")</f>
        <v>-0.05</v>
      </c>
      <c r="D11" s="3" t="n">
        <f aca="false">IF('Baseline +Furlex'!D11, ('+Furlex'!D11-'Baseline +Furlex'!D11)/'Baseline +Furlex'!D11,"")</f>
        <v>-0.0196078431372548</v>
      </c>
      <c r="E11" s="3" t="n">
        <f aca="false">IF('Baseline +Furlex'!E11, ('+Furlex'!E11-'Baseline +Furlex'!E11)/'Baseline +Furlex'!E11,"")</f>
        <v>0</v>
      </c>
      <c r="F11" s="3" t="n">
        <f aca="false">IF('Baseline +Furlex'!F11, ('+Furlex'!F11-'Baseline +Furlex'!F11)/'Baseline +Furlex'!F11,"")</f>
        <v>0</v>
      </c>
      <c r="G11" s="3" t="n">
        <f aca="false">IF('Baseline +Furlex'!G11, ('+Furlex'!G11-'Baseline +Furlex'!G11)/'Baseline +Furlex'!G11,"")</f>
        <v>0</v>
      </c>
      <c r="H11" s="3" t="n">
        <f aca="false">IF('Baseline +Furlex'!H11, ('+Furlex'!H11-'Baseline +Furlex'!H11)/'Baseline +Furlex'!H11,"")</f>
        <v>0</v>
      </c>
      <c r="I11" s="3" t="n">
        <f aca="false">IF('Baseline +Furlex'!I11, ('+Furlex'!I11-'Baseline +Furlex'!I11)/'Baseline +Furlex'!I11,"")</f>
        <v>0</v>
      </c>
      <c r="J11" s="3" t="str">
        <f aca="false">IF('Baseline +Furlex'!J11, (#REF!-'Baseline +Furlex'!J11)/'Baseline +Furlex'!J11,"")</f>
        <v/>
      </c>
      <c r="K11" s="3" t="str">
        <f aca="false">IF('Baseline +Furlex'!K11, (#REF!-'Baseline +Furlex'!K11)/'Baseline +Furlex'!K11,"")</f>
        <v/>
      </c>
      <c r="L11" s="3" t="str">
        <f aca="false">IF('Baseline +Furlex'!L11, (#REF!-'Baseline +Furlex'!L11)/'Baseline +Furlex'!L11,"")</f>
        <v/>
      </c>
    </row>
    <row r="12" customFormat="false" ht="13.8" hidden="false" customHeight="false" outlineLevel="0" collapsed="false">
      <c r="A12" s="2" t="n">
        <v>160</v>
      </c>
      <c r="B12" s="3" t="n">
        <f aca="false">IF('Baseline +Furlex'!B12, ('+Furlex'!B12-'Baseline +Furlex'!B12)/'Baseline +Furlex'!B12,"")</f>
        <v>-1</v>
      </c>
      <c r="C12" s="3" t="n">
        <f aca="false">IF('Baseline +Furlex'!C12, ('+Furlex'!C12-'Baseline +Furlex'!C12)/'Baseline +Furlex'!C12,"")</f>
        <v>-1</v>
      </c>
      <c r="D12" s="3" t="n">
        <f aca="false">IF('Baseline +Furlex'!D12, ('+Furlex'!D12-'Baseline +Furlex'!D12)/'Baseline +Furlex'!D12,"")</f>
        <v>-1</v>
      </c>
      <c r="E12" s="3" t="n">
        <f aca="false">IF('Baseline +Furlex'!E12, ('+Furlex'!E12-'Baseline +Furlex'!E12)/'Baseline +Furlex'!E12,"")</f>
        <v>-1</v>
      </c>
      <c r="F12" s="3" t="n">
        <f aca="false">IF('Baseline +Furlex'!F12, ('+Furlex'!F12-'Baseline +Furlex'!F12)/'Baseline +Furlex'!F12,"")</f>
        <v>-1</v>
      </c>
      <c r="G12" s="3" t="n">
        <f aca="false">IF('Baseline +Furlex'!G12, ('+Furlex'!G12-'Baseline +Furlex'!G12)/'Baseline +Furlex'!G12,"")</f>
        <v>-1</v>
      </c>
      <c r="H12" s="3" t="n">
        <f aca="false">IF('Baseline +Furlex'!H12, ('+Furlex'!H12-'Baseline +Furlex'!H12)/'Baseline +Furlex'!H12,"")</f>
        <v>-1</v>
      </c>
      <c r="I12" s="3" t="n">
        <f aca="false">IF('Baseline +Furlex'!I12, ('+Furlex'!I12-'Baseline +Furlex'!I12)/'Baseline +Furlex'!I12,"")</f>
        <v>-1</v>
      </c>
      <c r="J12" s="3" t="str">
        <f aca="false">IF('Baseline +Furlex'!J12, (#REF!-'Baseline +Furlex'!J12)/'Baseline +Furlex'!J12,"")</f>
        <v/>
      </c>
      <c r="K12" s="3" t="str">
        <f aca="false">IF('Baseline +Furlex'!K12, (#REF!-'Baseline +Furlex'!K12)/'Baseline +Furlex'!K12,"")</f>
        <v/>
      </c>
      <c r="L12" s="3" t="str">
        <f aca="false">IF('Baseline +Furlex'!L12, (#REF!-'Baseline +Furlex'!L12)/'Baseline +Furlex'!L12,"")</f>
        <v/>
      </c>
    </row>
    <row r="13" customFormat="false" ht="13.8" hidden="false" customHeight="false" outlineLevel="0" collapsed="false">
      <c r="A13" s="2" t="n">
        <v>170</v>
      </c>
      <c r="B13" s="3" t="n">
        <f aca="false">IF('Baseline +Furlex'!B13, ('+Furlex'!B13-'Baseline +Furlex'!B13)/'Baseline +Furlex'!B13,"")</f>
        <v>0</v>
      </c>
      <c r="C13" s="3" t="n">
        <f aca="false">IF('Baseline +Furlex'!C13, ('+Furlex'!C13-'Baseline +Furlex'!C13)/'Baseline +Furlex'!C13,"")</f>
        <v>-0.088235294117647</v>
      </c>
      <c r="D13" s="3" t="n">
        <f aca="false">IF('Baseline +Furlex'!D13, ('+Furlex'!D13-'Baseline +Furlex'!D13)/'Baseline +Furlex'!D13,"")</f>
        <v>-0.0666666666666666</v>
      </c>
      <c r="E13" s="3" t="n">
        <f aca="false">IF('Baseline +Furlex'!E13, ('+Furlex'!E13-'Baseline +Furlex'!E13)/'Baseline +Furlex'!E13,"")</f>
        <v>0</v>
      </c>
      <c r="F13" s="3" t="n">
        <f aca="false">IF('Baseline +Furlex'!F13, ('+Furlex'!F13-'Baseline +Furlex'!F13)/'Baseline +Furlex'!F13,"")</f>
        <v>0</v>
      </c>
      <c r="G13" s="3" t="n">
        <f aca="false">IF('Baseline +Furlex'!G13, ('+Furlex'!G13-'Baseline +Furlex'!G13)/'Baseline +Furlex'!G13,"")</f>
        <v>0</v>
      </c>
      <c r="H13" s="3" t="n">
        <f aca="false">IF('Baseline +Furlex'!H13, ('+Furlex'!H13-'Baseline +Furlex'!H13)/'Baseline +Furlex'!H13,"")</f>
        <v>0</v>
      </c>
      <c r="I13" s="3" t="n">
        <f aca="false">IF('Baseline +Furlex'!I13, ('+Furlex'!I13-'Baseline +Furlex'!I13)/'Baseline +Furlex'!I13,"")</f>
        <v>0</v>
      </c>
      <c r="J13" s="3" t="str">
        <f aca="false">IF('Baseline +Furlex'!J13, (#REF!-'Baseline +Furlex'!J13)/'Baseline +Furlex'!J13,"")</f>
        <v/>
      </c>
      <c r="K13" s="3" t="str">
        <f aca="false">IF('Baseline +Furlex'!K13, (#REF!-'Baseline +Furlex'!K13)/'Baseline +Furlex'!K13,"")</f>
        <v/>
      </c>
      <c r="L13" s="3" t="str">
        <f aca="false">IF('Baseline +Furlex'!L13, (#REF!-'Baseline +Furlex'!L13)/'Baseline +Furlex'!L13,"")</f>
        <v/>
      </c>
    </row>
    <row r="14" customFormat="false" ht="13.8" hidden="false" customHeight="false" outlineLevel="0" collapsed="false">
      <c r="A14" s="2" t="n">
        <v>180</v>
      </c>
      <c r="B14" s="3" t="n">
        <f aca="false">IF('Baseline +Furlex'!B14, ('+Furlex'!B14-'Baseline +Furlex'!B14)/'Baseline +Furlex'!B14,"")</f>
        <v>0</v>
      </c>
      <c r="C14" s="3" t="n">
        <f aca="false">IF('Baseline +Furlex'!C14, ('+Furlex'!C14-'Baseline +Furlex'!C14)/'Baseline +Furlex'!C14,"")</f>
        <v>0</v>
      </c>
      <c r="D14" s="3" t="n">
        <f aca="false">IF('Baseline +Furlex'!D14, ('+Furlex'!D14-'Baseline +Furlex'!D14)/'Baseline +Furlex'!D14,"")</f>
        <v>0</v>
      </c>
      <c r="E14" s="3" t="n">
        <f aca="false">IF('Baseline +Furlex'!E14, ('+Furlex'!E14-'Baseline +Furlex'!E14)/'Baseline +Furlex'!E14,"")</f>
        <v>0.0588235294117649</v>
      </c>
      <c r="F14" s="3" t="n">
        <f aca="false">IF('Baseline +Furlex'!F14, ('+Furlex'!F14-'Baseline +Furlex'!F14)/'Baseline +Furlex'!F14,"")</f>
        <v>0.05</v>
      </c>
      <c r="G14" s="3" t="n">
        <f aca="false">IF('Baseline +Furlex'!G14, ('+Furlex'!G14-'Baseline +Furlex'!G14)/'Baseline +Furlex'!G14,"")</f>
        <v>0.0294117647058824</v>
      </c>
      <c r="H14" s="3" t="n">
        <f aca="false">IF('Baseline +Furlex'!H14, ('+Furlex'!H14-'Baseline +Furlex'!H14)/'Baseline +Furlex'!H14,"")</f>
        <v>0.0133333333333333</v>
      </c>
      <c r="I14" s="3" t="n">
        <f aca="false">IF('Baseline +Furlex'!I14, ('+Furlex'!I14-'Baseline +Furlex'!I14)/'Baseline +Furlex'!I14,"")</f>
        <v>0.0126582278481012</v>
      </c>
      <c r="J14" s="3" t="str">
        <f aca="false">IF('Baseline +Furlex'!J14, (#REF!-'Baseline +Furlex'!J14)/'Baseline +Furlex'!J14,"")</f>
        <v/>
      </c>
      <c r="K14" s="3" t="str">
        <f aca="false">IF('Baseline +Furlex'!K14, (#REF!-'Baseline +Furlex'!K14)/'Baseline +Furlex'!K14,"")</f>
        <v/>
      </c>
      <c r="L14" s="3" t="str">
        <f aca="false">IF('Baseline +Furlex'!L14, (#REF!-'Baseline +Furlex'!L14)/'Baseline +Furlex'!L14,"")</f>
        <v/>
      </c>
    </row>
  </sheetData>
  <sheetProtection sheet="true" objects="true" scenarios="true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570</TotalTime>
  <Application>LibreOffice/7.6.7.2$Linux_X86_64 LibreOffice_project/60$Build-2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2017-11-30T19:11:30Z</dcterms:created>
  <dc:creator>robert withers</dc:creator>
  <dc:description/>
  <dc:language>en-GB</dc:language>
  <cp:lastModifiedBy>Phil Aston</cp:lastModifiedBy>
  <cp:lastPrinted>2017-12-14T18:24:47Z</cp:lastPrinted>
  <dcterms:modified xsi:type="dcterms:W3CDTF">2024-08-11T13:04:29Z</dcterms:modified>
  <cp:revision>139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