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ilipc/Documents/Papers/In Progress/Newton-Krylov paper/paper-newton-krylov/figures/"/>
    </mc:Choice>
  </mc:AlternateContent>
  <xr:revisionPtr revIDLastSave="0" documentId="13_ncr:1_{C800B881-BE48-6D4C-98C4-F845EA019C1A}" xr6:coauthVersionLast="47" xr6:coauthVersionMax="47" xr10:uidLastSave="{00000000-0000-0000-0000-000000000000}"/>
  <bookViews>
    <workbookView xWindow="0" yWindow="500" windowWidth="40960" windowHeight="25600" activeTab="1" xr2:uid="{A1BF9A60-1C56-48B5-A76F-70DE2D522336}"/>
  </bookViews>
  <sheets>
    <sheet name="Cook's Membrane Plots" sheetId="2" r:id="rId1"/>
    <sheet name="Cantilever Beam" sheetId="3" r:id="rId2"/>
    <sheet name="Hyperelastoplasti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2" l="1"/>
  <c r="D52" i="2"/>
  <c r="D51" i="2"/>
  <c r="D50" i="2"/>
  <c r="A50" i="2"/>
  <c r="D49" i="2"/>
  <c r="D48" i="2"/>
  <c r="B48" i="2"/>
  <c r="B49" i="2" s="1"/>
  <c r="B50" i="2" s="1"/>
  <c r="B51" i="2" s="1"/>
  <c r="B52" i="2" s="1"/>
  <c r="B53" i="2" s="1"/>
  <c r="D47" i="2"/>
  <c r="C25" i="2"/>
  <c r="D25" i="2" s="1"/>
  <c r="D26" i="2"/>
  <c r="D27" i="2"/>
  <c r="D28" i="2"/>
  <c r="D29" i="2"/>
  <c r="D30" i="2"/>
  <c r="D31" i="2"/>
  <c r="A28" i="2"/>
  <c r="B26" i="2"/>
  <c r="B27" i="2" s="1"/>
  <c r="B28" i="2" s="1"/>
  <c r="B29" i="2" s="1"/>
  <c r="B30" i="2" s="1"/>
  <c r="B31" i="2" s="1"/>
  <c r="D4" i="2"/>
  <c r="D5" i="2"/>
  <c r="D6" i="2"/>
  <c r="D7" i="2"/>
  <c r="D8" i="2"/>
  <c r="D9" i="2"/>
  <c r="A6" i="2"/>
  <c r="B4" i="2"/>
  <c r="B5" i="2" s="1"/>
  <c r="B6" i="2" s="1"/>
  <c r="B7" i="2" s="1"/>
  <c r="B8" i="2" s="1"/>
  <c r="B9" i="2" s="1"/>
  <c r="D3" i="2"/>
  <c r="D16" i="1"/>
  <c r="D26" i="1"/>
  <c r="D27" i="1"/>
  <c r="D32" i="1"/>
  <c r="D42" i="1"/>
  <c r="D43" i="1"/>
  <c r="D48" i="1"/>
  <c r="D58" i="1"/>
  <c r="D64" i="1"/>
  <c r="D74" i="1"/>
  <c r="D75" i="1"/>
  <c r="D80" i="1"/>
  <c r="D90" i="1"/>
  <c r="D96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B27" i="1"/>
  <c r="B28" i="1"/>
  <c r="D28" i="1" s="1"/>
  <c r="B29" i="1"/>
  <c r="D29" i="1" s="1"/>
  <c r="B30" i="1"/>
  <c r="D30" i="1" s="1"/>
  <c r="B31" i="1"/>
  <c r="D31" i="1" s="1"/>
  <c r="B32" i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B43" i="1"/>
  <c r="B44" i="1"/>
  <c r="D44" i="1" s="1"/>
  <c r="B45" i="1"/>
  <c r="D45" i="1" s="1"/>
  <c r="B46" i="1"/>
  <c r="D46" i="1" s="1"/>
  <c r="B47" i="1"/>
  <c r="D47" i="1" s="1"/>
  <c r="B48" i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B59" i="1"/>
  <c r="D59" i="1" s="1"/>
  <c r="B60" i="1"/>
  <c r="D60" i="1" s="1"/>
  <c r="B61" i="1"/>
  <c r="D61" i="1" s="1"/>
  <c r="B62" i="1"/>
  <c r="D62" i="1" s="1"/>
  <c r="B63" i="1"/>
  <c r="D63" i="1" s="1"/>
  <c r="B64" i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B75" i="1"/>
  <c r="B76" i="1"/>
  <c r="D76" i="1" s="1"/>
  <c r="B77" i="1"/>
  <c r="D77" i="1" s="1"/>
  <c r="B78" i="1"/>
  <c r="D78" i="1" s="1"/>
  <c r="B79" i="1"/>
  <c r="D79" i="1" s="1"/>
  <c r="B80" i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B91" i="1"/>
  <c r="D91" i="1" s="1"/>
  <c r="B92" i="1"/>
  <c r="D92" i="1" s="1"/>
  <c r="B93" i="1"/>
  <c r="D93" i="1" s="1"/>
  <c r="B94" i="1"/>
  <c r="D94" i="1" s="1"/>
  <c r="B95" i="1"/>
  <c r="D95" i="1" s="1"/>
  <c r="B96" i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2" i="1"/>
  <c r="D2" i="1" s="1"/>
</calcChain>
</file>

<file path=xl/sharedStrings.xml><?xml version="1.0" encoding="utf-8"?>
<sst xmlns="http://schemas.openxmlformats.org/spreadsheetml/2006/main" count="24" uniqueCount="15">
  <si>
    <t>Plastic Strain</t>
  </si>
  <si>
    <t>Stress (MPa)</t>
  </si>
  <si>
    <t xml:space="preserve">Stress (Pa) </t>
  </si>
  <si>
    <t>Cell Count</t>
  </si>
  <si>
    <t>Vertical Displacement (m)</t>
  </si>
  <si>
    <t>Vertical Displacement (um)</t>
  </si>
  <si>
    <t>Approx Cell Spacing (mm)</t>
  </si>
  <si>
    <t>Vertical Displacement (mm)</t>
  </si>
  <si>
    <t>Linear Elastic - Element CPE4H</t>
  </si>
  <si>
    <t>Hyperelastic - Element CPE4H</t>
  </si>
  <si>
    <t>Hyperelastoplastic - Element CPE4H</t>
  </si>
  <si>
    <t>Figure of VM stress with 36 842 cells</t>
  </si>
  <si>
    <t>Time (s)</t>
  </si>
  <si>
    <t>Displacemement (mm)</t>
  </si>
  <si>
    <t>Cantilevered Beam - 17 280 C3D8H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</si>
</sst>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'Cook''s Membrane Plots'!$A$1</c:f>
              <c:strCache>
                <c:ptCount val="1"/>
                <c:pt idx="0">
                  <c:v>Linear Elastic - Element CPE4H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'Cook''s Membrane Plots'!$B$3:$B$9</c:f>
              <c:numCache>
                <c:formatCode>0.00E+00</c:formatCode>
                <c:ptCount val="7"/>
                <c:pt idx="0">
                  <c:v>16.87</c:v>
                </c:pt>
                <c:pt idx="1">
                  <c:v>8.4350000000000005</c:v>
                </c:pt>
                <c:pt idx="2">
                  <c:v>4.2175000000000002</c:v>
                </c:pt>
                <c:pt idx="3">
                  <c:v>2.1087500000000001</c:v>
                </c:pt>
                <c:pt idx="4">
                  <c:v>1.0543750000000001</c:v>
                </c:pt>
                <c:pt idx="5">
                  <c:v>0.52718750000000003</c:v>
                </c:pt>
                <c:pt idx="6">
                  <c:v>0.26359375000000002</c:v>
                </c:pt>
              </c:numCache>
            </c:numRef>
          </c:xVal>
          <c:yVal>
            <c:numRef>
              <c:f>'Cook''s Membrane Plots'!$D$3:$D$9</c:f>
              <c:numCache>
                <c:formatCode>0.00E+00</c:formatCode>
                <c:ptCount val="7"/>
                <c:pt idx="0">
                  <c:v>25.397399999999998</c:v>
                </c:pt>
                <c:pt idx="1">
                  <c:v>29.787100000000002</c:v>
                </c:pt>
                <c:pt idx="2">
                  <c:v>31.3765</c:v>
                </c:pt>
                <c:pt idx="3">
                  <c:v>31.936300000000003</c:v>
                </c:pt>
                <c:pt idx="4">
                  <c:v>32.146300000000004</c:v>
                </c:pt>
                <c:pt idx="5">
                  <c:v>32.231499999999997</c:v>
                </c:pt>
                <c:pt idx="6">
                  <c:v>32.268499999999996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9-415F-9705-5D6DDE74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40000"/>
        <c:axId val="1133240960"/>
      </c:scatterChart>
      <c:valAx>
        <c:axId val="1133240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40960"/>
        <c:crosses val="autoZero"/>
        <c:crossBetween val="midCat"/>
      </c:valAx>
      <c:valAx>
        <c:axId val="113324096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'Cook''s Membrane Plots'!$A$23</c:f>
              <c:strCache>
                <c:ptCount val="1"/>
                <c:pt idx="0">
                  <c:v>Hyperelastic - Element CPE4H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'Cook''s Membrane Plots'!$B$25:$B$31</c:f>
              <c:numCache>
                <c:formatCode>0.00E+00</c:formatCode>
                <c:ptCount val="7"/>
                <c:pt idx="0">
                  <c:v>16.87</c:v>
                </c:pt>
                <c:pt idx="1">
                  <c:v>8.4350000000000005</c:v>
                </c:pt>
                <c:pt idx="2">
                  <c:v>4.2175000000000002</c:v>
                </c:pt>
                <c:pt idx="3">
                  <c:v>2.1087500000000001</c:v>
                </c:pt>
                <c:pt idx="4">
                  <c:v>1.0543750000000001</c:v>
                </c:pt>
                <c:pt idx="5">
                  <c:v>0.52718750000000003</c:v>
                </c:pt>
                <c:pt idx="6">
                  <c:v>0.26359375000000002</c:v>
                </c:pt>
              </c:numCache>
            </c:numRef>
          </c:xVal>
          <c:yVal>
            <c:numRef>
              <c:f>'Cook''s Membrane Plots'!$D$25:$D$31</c:f>
              <c:numCache>
                <c:formatCode>0.00E+00</c:formatCode>
                <c:ptCount val="7"/>
                <c:pt idx="0">
                  <c:v>11.239349999999998</c:v>
                </c:pt>
                <c:pt idx="1">
                  <c:v>13.820300000000001</c:v>
                </c:pt>
                <c:pt idx="2">
                  <c:v>14.872</c:v>
                </c:pt>
                <c:pt idx="3">
                  <c:v>15.2242</c:v>
                </c:pt>
                <c:pt idx="4">
                  <c:v>15.336399999999999</c:v>
                </c:pt>
                <c:pt idx="5">
                  <c:v>15.3729</c:v>
                </c:pt>
                <c:pt idx="6">
                  <c:v>15.385199999999999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03-49E7-81EE-CF469353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40000"/>
        <c:axId val="1133240960"/>
      </c:scatterChart>
      <c:valAx>
        <c:axId val="1133240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40960"/>
        <c:crosses val="autoZero"/>
        <c:crossBetween val="midCat"/>
      </c:valAx>
      <c:valAx>
        <c:axId val="1133240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'Cook''s Membrane Plots'!$A$45</c:f>
              <c:strCache>
                <c:ptCount val="1"/>
                <c:pt idx="0">
                  <c:v>Hyperelastoplastic - Element CPE4H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'Cook''s Membrane Plots'!$B$47:$B$53</c:f>
              <c:numCache>
                <c:formatCode>0.00E+00</c:formatCode>
                <c:ptCount val="7"/>
                <c:pt idx="0">
                  <c:v>16.87</c:v>
                </c:pt>
                <c:pt idx="1">
                  <c:v>8.4350000000000005</c:v>
                </c:pt>
                <c:pt idx="2">
                  <c:v>4.2175000000000002</c:v>
                </c:pt>
                <c:pt idx="3">
                  <c:v>2.1087500000000001</c:v>
                </c:pt>
                <c:pt idx="4">
                  <c:v>1.0543750000000001</c:v>
                </c:pt>
                <c:pt idx="5">
                  <c:v>0.52718750000000003</c:v>
                </c:pt>
                <c:pt idx="6">
                  <c:v>0.26359375000000002</c:v>
                </c:pt>
              </c:numCache>
            </c:numRef>
          </c:xVal>
          <c:yVal>
            <c:numRef>
              <c:f>'Cook''s Membrane Plots'!$D$47:$D$53</c:f>
              <c:numCache>
                <c:formatCode>0.00E+00</c:formatCode>
                <c:ptCount val="7"/>
                <c:pt idx="0">
                  <c:v>0.68905699999999992</c:v>
                </c:pt>
                <c:pt idx="1">
                  <c:v>1.75081</c:v>
                </c:pt>
                <c:pt idx="2">
                  <c:v>3.4592799999999997</c:v>
                </c:pt>
                <c:pt idx="3">
                  <c:v>5.3244499999999997</c:v>
                </c:pt>
                <c:pt idx="4">
                  <c:v>6.6011899999999999</c:v>
                </c:pt>
                <c:pt idx="5">
                  <c:v>7.1824200000000005</c:v>
                </c:pt>
                <c:pt idx="6">
                  <c:v>7.3942199999999998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5C-445A-89B9-F3AB14C75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40000"/>
        <c:axId val="1133240960"/>
      </c:scatterChart>
      <c:valAx>
        <c:axId val="1133240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40960"/>
        <c:crosses val="autoZero"/>
        <c:crossBetween val="midCat"/>
      </c:valAx>
      <c:valAx>
        <c:axId val="1133240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'Cantilever Beam'!$B$4</c:f>
              <c:strCache>
                <c:ptCount val="1"/>
                <c:pt idx="0">
                  <c:v>Displacemement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'Cantilever Beam'!$A$5:$A$174</c:f>
              <c:numCache>
                <c:formatCode>General</c:formatCode>
                <c:ptCount val="170"/>
                <c:pt idx="0">
                  <c:v>0</c:v>
                </c:pt>
                <c:pt idx="1">
                  <c:v>2.19714E-4</c:v>
                </c:pt>
                <c:pt idx="2">
                  <c:v>4.6071799999999999E-4</c:v>
                </c:pt>
                <c:pt idx="3">
                  <c:v>7.3851400000000001E-4</c:v>
                </c:pt>
                <c:pt idx="4">
                  <c:v>9.31429E-4</c:v>
                </c:pt>
                <c:pt idx="5">
                  <c:v>1.1725699999999999E-3</c:v>
                </c:pt>
                <c:pt idx="6">
                  <c:v>1.474E-3</c:v>
                </c:pt>
                <c:pt idx="7">
                  <c:v>1.8507899999999999E-3</c:v>
                </c:pt>
                <c:pt idx="8">
                  <c:v>2.3217699999999999E-3</c:v>
                </c:pt>
                <c:pt idx="9">
                  <c:v>2.91049E-3</c:v>
                </c:pt>
                <c:pt idx="10">
                  <c:v>3.6464000000000002E-3</c:v>
                </c:pt>
                <c:pt idx="11">
                  <c:v>4.5662899999999998E-3</c:v>
                </c:pt>
                <c:pt idx="12">
                  <c:v>5.7161499999999997E-3</c:v>
                </c:pt>
                <c:pt idx="13">
                  <c:v>7.1534700000000003E-3</c:v>
                </c:pt>
                <c:pt idx="14">
                  <c:v>8.9501300000000006E-3</c:v>
                </c:pt>
                <c:pt idx="15">
                  <c:v>1.11959E-2</c:v>
                </c:pt>
                <c:pt idx="16">
                  <c:v>1.40032E-2</c:v>
                </c:pt>
                <c:pt idx="17">
                  <c:v>1.7512300000000001E-2</c:v>
                </c:pt>
                <c:pt idx="18">
                  <c:v>2.18987E-2</c:v>
                </c:pt>
                <c:pt idx="19">
                  <c:v>2.7381599999999999E-2</c:v>
                </c:pt>
                <c:pt idx="20">
                  <c:v>3.4235300000000003E-2</c:v>
                </c:pt>
                <c:pt idx="21">
                  <c:v>4.2802399999999997E-2</c:v>
                </c:pt>
                <c:pt idx="22">
                  <c:v>5.3511299999999998E-2</c:v>
                </c:pt>
                <c:pt idx="23">
                  <c:v>6.4220200000000005E-2</c:v>
                </c:pt>
                <c:pt idx="24">
                  <c:v>7.4929099999999998E-2</c:v>
                </c:pt>
                <c:pt idx="25">
                  <c:v>8.8315199999999996E-2</c:v>
                </c:pt>
                <c:pt idx="26">
                  <c:v>0.101701</c:v>
                </c:pt>
                <c:pt idx="27">
                  <c:v>0.11508699999999999</c:v>
                </c:pt>
                <c:pt idx="28">
                  <c:v>0.128474</c:v>
                </c:pt>
                <c:pt idx="29">
                  <c:v>0.14186000000000001</c:v>
                </c:pt>
                <c:pt idx="30">
                  <c:v>0.155246</c:v>
                </c:pt>
                <c:pt idx="31">
                  <c:v>0.168632</c:v>
                </c:pt>
                <c:pt idx="32">
                  <c:v>0.172815</c:v>
                </c:pt>
                <c:pt idx="33">
                  <c:v>0.17804400000000001</c:v>
                </c:pt>
                <c:pt idx="34">
                  <c:v>0.18457999999999999</c:v>
                </c:pt>
                <c:pt idx="35">
                  <c:v>0.19275</c:v>
                </c:pt>
                <c:pt idx="36">
                  <c:v>0.20092099999999999</c:v>
                </c:pt>
                <c:pt idx="37">
                  <c:v>0.202963</c:v>
                </c:pt>
                <c:pt idx="38">
                  <c:v>0.205516</c:v>
                </c:pt>
                <c:pt idx="39">
                  <c:v>0.208708</c:v>
                </c:pt>
                <c:pt idx="40">
                  <c:v>0.212697</c:v>
                </c:pt>
                <c:pt idx="41">
                  <c:v>0.21768399999999999</c:v>
                </c:pt>
                <c:pt idx="42">
                  <c:v>0.223917</c:v>
                </c:pt>
                <c:pt idx="43">
                  <c:v>0.231709</c:v>
                </c:pt>
                <c:pt idx="44">
                  <c:v>0.241449</c:v>
                </c:pt>
                <c:pt idx="45">
                  <c:v>0.25362299999999999</c:v>
                </c:pt>
                <c:pt idx="46">
                  <c:v>0.26884200000000003</c:v>
                </c:pt>
                <c:pt idx="47">
                  <c:v>0.28786400000000001</c:v>
                </c:pt>
                <c:pt idx="48">
                  <c:v>0.311643</c:v>
                </c:pt>
                <c:pt idx="49">
                  <c:v>0.33542100000000002</c:v>
                </c:pt>
                <c:pt idx="50">
                  <c:v>0.341366</c:v>
                </c:pt>
                <c:pt idx="51">
                  <c:v>0.34879700000000002</c:v>
                </c:pt>
                <c:pt idx="52">
                  <c:v>0.35808499999999999</c:v>
                </c:pt>
                <c:pt idx="53">
                  <c:v>0.36737399999999998</c:v>
                </c:pt>
                <c:pt idx="54">
                  <c:v>0.376662</c:v>
                </c:pt>
                <c:pt idx="55">
                  <c:v>0.38827299999999998</c:v>
                </c:pt>
                <c:pt idx="56">
                  <c:v>0.40278599999999998</c:v>
                </c:pt>
                <c:pt idx="57">
                  <c:v>0.42092800000000002</c:v>
                </c:pt>
                <c:pt idx="58">
                  <c:v>0.426597</c:v>
                </c:pt>
                <c:pt idx="59">
                  <c:v>0.43368400000000001</c:v>
                </c:pt>
                <c:pt idx="60">
                  <c:v>0.44254199999999999</c:v>
                </c:pt>
                <c:pt idx="61">
                  <c:v>0.45361400000000002</c:v>
                </c:pt>
                <c:pt idx="62">
                  <c:v>0.46745500000000001</c:v>
                </c:pt>
                <c:pt idx="63">
                  <c:v>0.481296</c:v>
                </c:pt>
                <c:pt idx="64">
                  <c:v>0.49513699999999999</c:v>
                </c:pt>
                <c:pt idx="65">
                  <c:v>0.50897800000000004</c:v>
                </c:pt>
                <c:pt idx="66">
                  <c:v>0.52281900000000003</c:v>
                </c:pt>
                <c:pt idx="67">
                  <c:v>0.54012000000000004</c:v>
                </c:pt>
                <c:pt idx="68">
                  <c:v>0.561747</c:v>
                </c:pt>
                <c:pt idx="69">
                  <c:v>0.58877999999999997</c:v>
                </c:pt>
                <c:pt idx="70">
                  <c:v>0.61581300000000005</c:v>
                </c:pt>
                <c:pt idx="71">
                  <c:v>0.64284600000000003</c:v>
                </c:pt>
                <c:pt idx="72">
                  <c:v>0.669879</c:v>
                </c:pt>
                <c:pt idx="73">
                  <c:v>0.69691199999999998</c:v>
                </c:pt>
                <c:pt idx="74">
                  <c:v>0.73070299999999999</c:v>
                </c:pt>
                <c:pt idx="75">
                  <c:v>0.76449400000000001</c:v>
                </c:pt>
                <c:pt idx="76">
                  <c:v>0.77294200000000002</c:v>
                </c:pt>
                <c:pt idx="77">
                  <c:v>0.78139000000000003</c:v>
                </c:pt>
                <c:pt idx="78">
                  <c:v>0.79195000000000004</c:v>
                </c:pt>
                <c:pt idx="79">
                  <c:v>0.805149</c:v>
                </c:pt>
                <c:pt idx="80">
                  <c:v>0.82164899999999996</c:v>
                </c:pt>
                <c:pt idx="81">
                  <c:v>0.83814900000000003</c:v>
                </c:pt>
                <c:pt idx="82">
                  <c:v>0.84227399999999997</c:v>
                </c:pt>
                <c:pt idx="83">
                  <c:v>0.84743000000000002</c:v>
                </c:pt>
                <c:pt idx="84">
                  <c:v>0.85387500000000005</c:v>
                </c:pt>
                <c:pt idx="85">
                  <c:v>0.86193200000000003</c:v>
                </c:pt>
                <c:pt idx="86">
                  <c:v>0.87200200000000005</c:v>
                </c:pt>
                <c:pt idx="87">
                  <c:v>0.88458999999999999</c:v>
                </c:pt>
                <c:pt idx="88">
                  <c:v>0.90032599999999996</c:v>
                </c:pt>
                <c:pt idx="89">
                  <c:v>0.91606100000000001</c:v>
                </c:pt>
                <c:pt idx="90">
                  <c:v>0.93179599999999996</c:v>
                </c:pt>
                <c:pt idx="91">
                  <c:v>0.95146500000000001</c:v>
                </c:pt>
                <c:pt idx="92">
                  <c:v>0.97605200000000003</c:v>
                </c:pt>
                <c:pt idx="93">
                  <c:v>0.98373500000000003</c:v>
                </c:pt>
                <c:pt idx="94">
                  <c:v>0.99333899999999997</c:v>
                </c:pt>
                <c:pt idx="95">
                  <c:v>1.0053399999999999</c:v>
                </c:pt>
                <c:pt idx="96">
                  <c:v>1.0203500000000001</c:v>
                </c:pt>
                <c:pt idx="97">
                  <c:v>1.03911</c:v>
                </c:pt>
                <c:pt idx="98">
                  <c:v>1.0625599999999999</c:v>
                </c:pt>
                <c:pt idx="99">
                  <c:v>1.0698799999999999</c:v>
                </c:pt>
                <c:pt idx="100">
                  <c:v>1.07904</c:v>
                </c:pt>
                <c:pt idx="101">
                  <c:v>1.09049</c:v>
                </c:pt>
                <c:pt idx="102">
                  <c:v>1.1048</c:v>
                </c:pt>
                <c:pt idx="103">
                  <c:v>1.12269</c:v>
                </c:pt>
                <c:pt idx="104">
                  <c:v>1.1450499999999999</c:v>
                </c:pt>
                <c:pt idx="105">
                  <c:v>1.1674100000000001</c:v>
                </c:pt>
                <c:pt idx="106">
                  <c:v>1.18977</c:v>
                </c:pt>
                <c:pt idx="107">
                  <c:v>1.19676</c:v>
                </c:pt>
                <c:pt idx="108">
                  <c:v>1.2055</c:v>
                </c:pt>
                <c:pt idx="109">
                  <c:v>1.2164200000000001</c:v>
                </c:pt>
                <c:pt idx="110">
                  <c:v>1.2300599999999999</c:v>
                </c:pt>
                <c:pt idx="111">
                  <c:v>1.24712</c:v>
                </c:pt>
                <c:pt idx="112">
                  <c:v>1.2524599999999999</c:v>
                </c:pt>
                <c:pt idx="113">
                  <c:v>1.25912</c:v>
                </c:pt>
                <c:pt idx="114">
                  <c:v>1.26745</c:v>
                </c:pt>
                <c:pt idx="115">
                  <c:v>1.27786</c:v>
                </c:pt>
                <c:pt idx="116">
                  <c:v>1.29088</c:v>
                </c:pt>
                <c:pt idx="117">
                  <c:v>1.30715</c:v>
                </c:pt>
                <c:pt idx="118">
                  <c:v>1.3274900000000001</c:v>
                </c:pt>
                <c:pt idx="119">
                  <c:v>1.34782</c:v>
                </c:pt>
                <c:pt idx="120">
                  <c:v>1.36816</c:v>
                </c:pt>
                <c:pt idx="121">
                  <c:v>1.3885000000000001</c:v>
                </c:pt>
                <c:pt idx="122">
                  <c:v>1.4088400000000001</c:v>
                </c:pt>
                <c:pt idx="123">
                  <c:v>1.4151899999999999</c:v>
                </c:pt>
                <c:pt idx="124">
                  <c:v>1.4231400000000001</c:v>
                </c:pt>
                <c:pt idx="125">
                  <c:v>1.4330700000000001</c:v>
                </c:pt>
                <c:pt idx="126">
                  <c:v>1.4454800000000001</c:v>
                </c:pt>
                <c:pt idx="127">
                  <c:v>1.4610000000000001</c:v>
                </c:pt>
                <c:pt idx="128">
                  <c:v>1.4803900000000001</c:v>
                </c:pt>
                <c:pt idx="129">
                  <c:v>1.48645</c:v>
                </c:pt>
                <c:pt idx="130">
                  <c:v>1.49403</c:v>
                </c:pt>
                <c:pt idx="131">
                  <c:v>1.5035000000000001</c:v>
                </c:pt>
                <c:pt idx="132">
                  <c:v>1.5153399999999999</c:v>
                </c:pt>
                <c:pt idx="133">
                  <c:v>1.53013</c:v>
                </c:pt>
                <c:pt idx="134">
                  <c:v>1.54863</c:v>
                </c:pt>
                <c:pt idx="135">
                  <c:v>1.57175</c:v>
                </c:pt>
                <c:pt idx="136">
                  <c:v>1.59487</c:v>
                </c:pt>
                <c:pt idx="137">
                  <c:v>1.61799</c:v>
                </c:pt>
                <c:pt idx="138">
                  <c:v>1.6411100000000001</c:v>
                </c:pt>
                <c:pt idx="139">
                  <c:v>1.6642300000000001</c:v>
                </c:pt>
                <c:pt idx="140">
                  <c:v>1.68736</c:v>
                </c:pt>
                <c:pt idx="141">
                  <c:v>1.71048</c:v>
                </c:pt>
                <c:pt idx="142">
                  <c:v>1.7393799999999999</c:v>
                </c:pt>
                <c:pt idx="143">
                  <c:v>1.74841</c:v>
                </c:pt>
                <c:pt idx="144">
                  <c:v>1.7512300000000001</c:v>
                </c:pt>
                <c:pt idx="145">
                  <c:v>1.7547600000000001</c:v>
                </c:pt>
                <c:pt idx="146">
                  <c:v>1.7591699999999999</c:v>
                </c:pt>
                <c:pt idx="147">
                  <c:v>1.76468</c:v>
                </c:pt>
                <c:pt idx="148">
                  <c:v>1.7715700000000001</c:v>
                </c:pt>
                <c:pt idx="149">
                  <c:v>1.7801899999999999</c:v>
                </c:pt>
                <c:pt idx="150">
                  <c:v>1.79095</c:v>
                </c:pt>
                <c:pt idx="151">
                  <c:v>1.8044100000000001</c:v>
                </c:pt>
                <c:pt idx="152">
                  <c:v>1.8212299999999999</c:v>
                </c:pt>
                <c:pt idx="153">
                  <c:v>1.8264899999999999</c:v>
                </c:pt>
                <c:pt idx="154">
                  <c:v>1.8330599999999999</c:v>
                </c:pt>
                <c:pt idx="155">
                  <c:v>1.84128</c:v>
                </c:pt>
                <c:pt idx="156">
                  <c:v>1.85154</c:v>
                </c:pt>
                <c:pt idx="157">
                  <c:v>1.8547499999999999</c:v>
                </c:pt>
                <c:pt idx="158">
                  <c:v>1.85876</c:v>
                </c:pt>
                <c:pt idx="159">
                  <c:v>1.86378</c:v>
                </c:pt>
                <c:pt idx="160">
                  <c:v>1.8700399999999999</c:v>
                </c:pt>
                <c:pt idx="161">
                  <c:v>1.87788</c:v>
                </c:pt>
                <c:pt idx="162">
                  <c:v>1.88767</c:v>
                </c:pt>
                <c:pt idx="163">
                  <c:v>1.89991</c:v>
                </c:pt>
                <c:pt idx="164">
                  <c:v>1.91215</c:v>
                </c:pt>
                <c:pt idx="165">
                  <c:v>1.92439</c:v>
                </c:pt>
                <c:pt idx="166">
                  <c:v>1.9396899999999999</c:v>
                </c:pt>
                <c:pt idx="167">
                  <c:v>1.95882</c:v>
                </c:pt>
                <c:pt idx="168">
                  <c:v>1.98272</c:v>
                </c:pt>
                <c:pt idx="169">
                  <c:v>2</c:v>
                </c:pt>
              </c:numCache>
            </c:numRef>
          </c:xVal>
          <c:yVal>
            <c:numRef>
              <c:f>'Cantilever Beam'!$B$5:$B$174</c:f>
              <c:numCache>
                <c:formatCode>General</c:formatCode>
                <c:ptCount val="170"/>
                <c:pt idx="0">
                  <c:v>0</c:v>
                </c:pt>
                <c:pt idx="1">
                  <c:v>3.4433700000000001E-4</c:v>
                </c:pt>
                <c:pt idx="2">
                  <c:v>9.2444999999999995E-4</c:v>
                </c:pt>
                <c:pt idx="3">
                  <c:v>1.3215499999999999E-3</c:v>
                </c:pt>
                <c:pt idx="4">
                  <c:v>1.6737799999999999E-3</c:v>
                </c:pt>
                <c:pt idx="5">
                  <c:v>2.2501299999999999E-3</c:v>
                </c:pt>
                <c:pt idx="6">
                  <c:v>3.0252E-3</c:v>
                </c:pt>
                <c:pt idx="7">
                  <c:v>4.2435800000000003E-3</c:v>
                </c:pt>
                <c:pt idx="8">
                  <c:v>6.2121199999999998E-3</c:v>
                </c:pt>
                <c:pt idx="9">
                  <c:v>8.66836E-3</c:v>
                </c:pt>
                <c:pt idx="10">
                  <c:v>1.19583E-2</c:v>
                </c:pt>
                <c:pt idx="11">
                  <c:v>1.7078800000000002E-2</c:v>
                </c:pt>
                <c:pt idx="12">
                  <c:v>2.4252800000000001E-2</c:v>
                </c:pt>
                <c:pt idx="13">
                  <c:v>3.3792500000000003E-2</c:v>
                </c:pt>
                <c:pt idx="14">
                  <c:v>4.7137800000000001E-2</c:v>
                </c:pt>
                <c:pt idx="15">
                  <c:v>6.6030699999999998E-2</c:v>
                </c:pt>
                <c:pt idx="16">
                  <c:v>9.2102799999999999E-2</c:v>
                </c:pt>
                <c:pt idx="17">
                  <c:v>0.12823999999999999</c:v>
                </c:pt>
                <c:pt idx="18">
                  <c:v>0.17791899999999999</c:v>
                </c:pt>
                <c:pt idx="19">
                  <c:v>0.24604400000000001</c:v>
                </c:pt>
                <c:pt idx="20">
                  <c:v>0.33787899999999998</c:v>
                </c:pt>
                <c:pt idx="21">
                  <c:v>0.460144</c:v>
                </c:pt>
                <c:pt idx="22">
                  <c:v>0.619977</c:v>
                </c:pt>
                <c:pt idx="23">
                  <c:v>0.78743099999999999</c:v>
                </c:pt>
                <c:pt idx="24">
                  <c:v>0.96629600000000004</c:v>
                </c:pt>
                <c:pt idx="25">
                  <c:v>1.2095</c:v>
                </c:pt>
                <c:pt idx="26">
                  <c:v>1.45367</c:v>
                </c:pt>
                <c:pt idx="27">
                  <c:v>1.6611400000000001</c:v>
                </c:pt>
                <c:pt idx="28">
                  <c:v>1.8284</c:v>
                </c:pt>
                <c:pt idx="29">
                  <c:v>2.00265</c:v>
                </c:pt>
                <c:pt idx="30">
                  <c:v>2.2073200000000002</c:v>
                </c:pt>
                <c:pt idx="31">
                  <c:v>2.4232499999999999</c:v>
                </c:pt>
                <c:pt idx="32">
                  <c:v>2.4938899999999999</c:v>
                </c:pt>
                <c:pt idx="33">
                  <c:v>2.5860400000000001</c:v>
                </c:pt>
                <c:pt idx="34">
                  <c:v>2.6966999999999999</c:v>
                </c:pt>
                <c:pt idx="35">
                  <c:v>2.8095300000000001</c:v>
                </c:pt>
                <c:pt idx="36">
                  <c:v>2.8882300000000001</c:v>
                </c:pt>
                <c:pt idx="37">
                  <c:v>2.9029799999999999</c:v>
                </c:pt>
                <c:pt idx="38">
                  <c:v>2.9198300000000001</c:v>
                </c:pt>
                <c:pt idx="39">
                  <c:v>2.93974</c:v>
                </c:pt>
                <c:pt idx="40">
                  <c:v>2.9634399999999999</c:v>
                </c:pt>
                <c:pt idx="41">
                  <c:v>2.9896500000000001</c:v>
                </c:pt>
                <c:pt idx="42">
                  <c:v>3.0148100000000002</c:v>
                </c:pt>
                <c:pt idx="43">
                  <c:v>3.0319500000000001</c:v>
                </c:pt>
                <c:pt idx="44">
                  <c:v>3.0422600000000002</c:v>
                </c:pt>
                <c:pt idx="45">
                  <c:v>3.0688900000000001</c:v>
                </c:pt>
                <c:pt idx="46">
                  <c:v>3.10066</c:v>
                </c:pt>
                <c:pt idx="47">
                  <c:v>3.0937899999999998</c:v>
                </c:pt>
                <c:pt idx="48">
                  <c:v>3.0207099999999998</c:v>
                </c:pt>
                <c:pt idx="49">
                  <c:v>2.8174800000000002</c:v>
                </c:pt>
                <c:pt idx="50">
                  <c:v>2.7354400000000001</c:v>
                </c:pt>
                <c:pt idx="51">
                  <c:v>2.62493</c:v>
                </c:pt>
                <c:pt idx="52">
                  <c:v>2.4899900000000001</c:v>
                </c:pt>
                <c:pt idx="53">
                  <c:v>2.3588100000000001</c:v>
                </c:pt>
                <c:pt idx="54">
                  <c:v>2.2267700000000001</c:v>
                </c:pt>
                <c:pt idx="55">
                  <c:v>2.0577000000000001</c:v>
                </c:pt>
                <c:pt idx="56">
                  <c:v>1.83196</c:v>
                </c:pt>
                <c:pt idx="57">
                  <c:v>1.51278</c:v>
                </c:pt>
                <c:pt idx="58">
                  <c:v>1.40507</c:v>
                </c:pt>
                <c:pt idx="59">
                  <c:v>1.2722599999999999</c:v>
                </c:pt>
                <c:pt idx="60">
                  <c:v>1.11633</c:v>
                </c:pt>
                <c:pt idx="61">
                  <c:v>0.93720999999999999</c:v>
                </c:pt>
                <c:pt idx="62">
                  <c:v>0.71839699999999995</c:v>
                </c:pt>
                <c:pt idx="63">
                  <c:v>0.49965199999999999</c:v>
                </c:pt>
                <c:pt idx="64">
                  <c:v>0.30989299999999997</c:v>
                </c:pt>
                <c:pt idx="65">
                  <c:v>0.179476</c:v>
                </c:pt>
                <c:pt idx="66">
                  <c:v>0.12944900000000001</c:v>
                </c:pt>
                <c:pt idx="67">
                  <c:v>0.185804</c:v>
                </c:pt>
                <c:pt idx="68">
                  <c:v>0.36966100000000002</c:v>
                </c:pt>
                <c:pt idx="69">
                  <c:v>0.70907799999999999</c:v>
                </c:pt>
                <c:pt idx="70">
                  <c:v>1.12541</c:v>
                </c:pt>
                <c:pt idx="71">
                  <c:v>1.56236</c:v>
                </c:pt>
                <c:pt idx="72">
                  <c:v>1.9738100000000001</c:v>
                </c:pt>
                <c:pt idx="73">
                  <c:v>2.3796900000000001</c:v>
                </c:pt>
                <c:pt idx="74">
                  <c:v>2.8233799999999998</c:v>
                </c:pt>
                <c:pt idx="75">
                  <c:v>3.05376</c:v>
                </c:pt>
                <c:pt idx="76">
                  <c:v>3.07348</c:v>
                </c:pt>
                <c:pt idx="77">
                  <c:v>3.0890900000000001</c:v>
                </c:pt>
                <c:pt idx="78">
                  <c:v>3.09667</c:v>
                </c:pt>
                <c:pt idx="79">
                  <c:v>3.0777700000000001</c:v>
                </c:pt>
                <c:pt idx="80">
                  <c:v>3.03633</c:v>
                </c:pt>
                <c:pt idx="81">
                  <c:v>2.98678</c:v>
                </c:pt>
                <c:pt idx="82">
                  <c:v>2.9709099999999999</c:v>
                </c:pt>
                <c:pt idx="83">
                  <c:v>2.9456899999999999</c:v>
                </c:pt>
                <c:pt idx="84">
                  <c:v>2.90604</c:v>
                </c:pt>
                <c:pt idx="85">
                  <c:v>2.8477000000000001</c:v>
                </c:pt>
                <c:pt idx="86">
                  <c:v>2.7554500000000002</c:v>
                </c:pt>
                <c:pt idx="87">
                  <c:v>2.5943100000000001</c:v>
                </c:pt>
                <c:pt idx="88">
                  <c:v>2.3378899999999998</c:v>
                </c:pt>
                <c:pt idx="89">
                  <c:v>2.0719400000000001</c:v>
                </c:pt>
                <c:pt idx="90">
                  <c:v>1.83643</c:v>
                </c:pt>
                <c:pt idx="91">
                  <c:v>1.57178</c:v>
                </c:pt>
                <c:pt idx="92">
                  <c:v>1.2183900000000001</c:v>
                </c:pt>
                <c:pt idx="93">
                  <c:v>1.0938099999999999</c:v>
                </c:pt>
                <c:pt idx="94">
                  <c:v>0.92886999999999997</c:v>
                </c:pt>
                <c:pt idx="95">
                  <c:v>0.72946500000000003</c:v>
                </c:pt>
                <c:pt idx="96">
                  <c:v>0.52314300000000002</c:v>
                </c:pt>
                <c:pt idx="97">
                  <c:v>0.33637499999999998</c:v>
                </c:pt>
                <c:pt idx="98">
                  <c:v>0.19802800000000001</c:v>
                </c:pt>
                <c:pt idx="99">
                  <c:v>0.182258</c:v>
                </c:pt>
                <c:pt idx="100">
                  <c:v>0.198791</c:v>
                </c:pt>
                <c:pt idx="101">
                  <c:v>0.28308499999999998</c:v>
                </c:pt>
                <c:pt idx="102">
                  <c:v>0.46576600000000001</c:v>
                </c:pt>
                <c:pt idx="103">
                  <c:v>0.74066699999999996</c:v>
                </c:pt>
                <c:pt idx="104">
                  <c:v>1.1041000000000001</c:v>
                </c:pt>
                <c:pt idx="105">
                  <c:v>1.4909600000000001</c:v>
                </c:pt>
                <c:pt idx="106">
                  <c:v>1.8778699999999999</c:v>
                </c:pt>
                <c:pt idx="107">
                  <c:v>1.99377</c:v>
                </c:pt>
                <c:pt idx="108">
                  <c:v>2.13009</c:v>
                </c:pt>
                <c:pt idx="109">
                  <c:v>2.2761100000000001</c:v>
                </c:pt>
                <c:pt idx="110">
                  <c:v>2.4342000000000001</c:v>
                </c:pt>
                <c:pt idx="111">
                  <c:v>2.6432000000000002</c:v>
                </c:pt>
                <c:pt idx="112">
                  <c:v>2.71421</c:v>
                </c:pt>
                <c:pt idx="113">
                  <c:v>2.79949</c:v>
                </c:pt>
                <c:pt idx="114">
                  <c:v>2.8918599999999999</c:v>
                </c:pt>
                <c:pt idx="115">
                  <c:v>2.9723299999999999</c:v>
                </c:pt>
                <c:pt idx="116">
                  <c:v>3.0244399999999998</c:v>
                </c:pt>
                <c:pt idx="117">
                  <c:v>3.0497800000000002</c:v>
                </c:pt>
                <c:pt idx="118">
                  <c:v>3.0424500000000001</c:v>
                </c:pt>
                <c:pt idx="119">
                  <c:v>2.99553</c:v>
                </c:pt>
                <c:pt idx="120">
                  <c:v>2.9379599999999999</c:v>
                </c:pt>
                <c:pt idx="121">
                  <c:v>2.84084</c:v>
                </c:pt>
                <c:pt idx="122">
                  <c:v>2.6250100000000001</c:v>
                </c:pt>
                <c:pt idx="123">
                  <c:v>2.5274800000000002</c:v>
                </c:pt>
                <c:pt idx="124">
                  <c:v>2.3952300000000002</c:v>
                </c:pt>
                <c:pt idx="125">
                  <c:v>2.2295400000000001</c:v>
                </c:pt>
                <c:pt idx="126">
                  <c:v>2.0378799999999999</c:v>
                </c:pt>
                <c:pt idx="127">
                  <c:v>1.837</c:v>
                </c:pt>
                <c:pt idx="128">
                  <c:v>1.6035299999999999</c:v>
                </c:pt>
                <c:pt idx="129">
                  <c:v>1.5217700000000001</c:v>
                </c:pt>
                <c:pt idx="130">
                  <c:v>1.4073800000000001</c:v>
                </c:pt>
                <c:pt idx="131">
                  <c:v>1.25213</c:v>
                </c:pt>
                <c:pt idx="132">
                  <c:v>1.05484</c:v>
                </c:pt>
                <c:pt idx="133">
                  <c:v>0.82811400000000002</c:v>
                </c:pt>
                <c:pt idx="134">
                  <c:v>0.605904</c:v>
                </c:pt>
                <c:pt idx="135">
                  <c:v>0.40899400000000002</c:v>
                </c:pt>
                <c:pt idx="136">
                  <c:v>0.30832799999999999</c:v>
                </c:pt>
                <c:pt idx="137">
                  <c:v>0.42832900000000002</c:v>
                </c:pt>
                <c:pt idx="138">
                  <c:v>0.74017200000000005</c:v>
                </c:pt>
                <c:pt idx="139">
                  <c:v>1.09484</c:v>
                </c:pt>
                <c:pt idx="140">
                  <c:v>1.4555199999999999</c:v>
                </c:pt>
                <c:pt idx="141">
                  <c:v>1.8174999999999999</c:v>
                </c:pt>
                <c:pt idx="142">
                  <c:v>2.2515900000000002</c:v>
                </c:pt>
                <c:pt idx="143">
                  <c:v>2.3730500000000001</c:v>
                </c:pt>
                <c:pt idx="144">
                  <c:v>2.4070800000000001</c:v>
                </c:pt>
                <c:pt idx="145">
                  <c:v>2.4472100000000001</c:v>
                </c:pt>
                <c:pt idx="146">
                  <c:v>2.4932599999999998</c:v>
                </c:pt>
                <c:pt idx="147">
                  <c:v>2.54657</c:v>
                </c:pt>
                <c:pt idx="148">
                  <c:v>2.6127799999999999</c:v>
                </c:pt>
                <c:pt idx="149">
                  <c:v>2.6994699999999998</c:v>
                </c:pt>
                <c:pt idx="150">
                  <c:v>2.8109199999999999</c:v>
                </c:pt>
                <c:pt idx="151">
                  <c:v>2.9197500000000001</c:v>
                </c:pt>
                <c:pt idx="152">
                  <c:v>2.9856199999999999</c:v>
                </c:pt>
                <c:pt idx="153">
                  <c:v>2.9934099999999999</c:v>
                </c:pt>
                <c:pt idx="154">
                  <c:v>2.9996999999999998</c:v>
                </c:pt>
                <c:pt idx="155">
                  <c:v>3.0046900000000001</c:v>
                </c:pt>
                <c:pt idx="156">
                  <c:v>2.9972599999999998</c:v>
                </c:pt>
                <c:pt idx="157">
                  <c:v>2.9901399999999998</c:v>
                </c:pt>
                <c:pt idx="158">
                  <c:v>2.9790000000000001</c:v>
                </c:pt>
                <c:pt idx="159">
                  <c:v>2.9632999999999998</c:v>
                </c:pt>
                <c:pt idx="160">
                  <c:v>2.9437600000000002</c:v>
                </c:pt>
                <c:pt idx="161">
                  <c:v>2.9235000000000002</c:v>
                </c:pt>
                <c:pt idx="162">
                  <c:v>2.8988800000000001</c:v>
                </c:pt>
                <c:pt idx="163">
                  <c:v>2.8496199999999998</c:v>
                </c:pt>
                <c:pt idx="164">
                  <c:v>2.7711000000000001</c:v>
                </c:pt>
                <c:pt idx="165">
                  <c:v>2.6594000000000002</c:v>
                </c:pt>
                <c:pt idx="166">
                  <c:v>2.4648400000000001</c:v>
                </c:pt>
                <c:pt idx="167">
                  <c:v>2.1675</c:v>
                </c:pt>
                <c:pt idx="168">
                  <c:v>1.82887</c:v>
                </c:pt>
                <c:pt idx="169">
                  <c:v>1.635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A-4117-A587-6C153D79A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144704"/>
        <c:axId val="1134145184"/>
      </c:scatterChart>
      <c:valAx>
        <c:axId val="11341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45184"/>
        <c:crosses val="autoZero"/>
        <c:crossBetween val="midCat"/>
      </c:valAx>
      <c:valAx>
        <c:axId val="11341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4.xm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533399</xdr:colOff>
      <xdr:row>1</xdr:row>
      <xdr:rowOff>171103</xdr:rowOff>
    </xdr:from>
    <xdr:to>
      <xdr:col>13</xdr:col>
      <xdr:colOff>561974</xdr:colOff>
      <xdr:row>22</xdr:row>
      <xdr:rowOff>55835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6F92C7-BA1E-6CD5-9D98-4158D3429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299" y="361603"/>
          <a:ext cx="5514975" cy="3885232"/>
        </a:xfrm>
        <a:prstGeom prst="rect">
          <a:avLst/>
        </a:prstGeom>
      </xdr:spPr>
    </xdr:pic>
    <xdr:clientData/>
  </xdr:twoCellAnchor>
  <xdr:twoCellAnchor editAs="oneCell">
    <xdr:from>
      <xdr:col>4</xdr:col>
      <xdr:colOff>542925</xdr:colOff>
      <xdr:row>24</xdr:row>
      <xdr:rowOff>9525</xdr:rowOff>
    </xdr:from>
    <xdr:to>
      <xdr:col>15</xdr:col>
      <xdr:colOff>219075</xdr:colOff>
      <xdr:row>47</xdr:row>
      <xdr:rowOff>123890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F5E1A8-99AC-DE81-9D70-72A7E31C9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4581525"/>
          <a:ext cx="6381750" cy="4495865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46</xdr:row>
      <xdr:rowOff>66675</xdr:rowOff>
    </xdr:from>
    <xdr:to>
      <xdr:col>13</xdr:col>
      <xdr:colOff>196763</xdr:colOff>
      <xdr:row>65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AB0CA32-DDF3-65E3-60E2-CB1EFB367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8829675"/>
          <a:ext cx="5178338" cy="3648075"/>
        </a:xfrm>
        <a:prstGeom prst="rect">
          <a:avLst/>
        </a:prstGeom>
      </xdr:spPr>
    </xdr:pic>
    <xdr:clientData/>
  </xdr:twoCellAnchor>
  <xdr:twoCellAnchor>
    <xdr:from>
      <xdr:col>11</xdr:col>
      <xdr:colOff>133350</xdr:colOff>
      <xdr:row>2</xdr:row>
      <xdr:rowOff>42862</xdr:rowOff>
    </xdr:from>
    <xdr:to>
      <xdr:col>18</xdr:col>
      <xdr:colOff>438150</xdr:colOff>
      <xdr:row>16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A60CD2-BD31-F442-996A-8C6CDC757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200025</xdr:colOff>
      <xdr:row>23</xdr:row>
      <xdr:rowOff>28575</xdr:rowOff>
    </xdr:from>
    <xdr:to>
      <xdr:col>18</xdr:col>
      <xdr:colOff>504825</xdr:colOff>
      <xdr:row>37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3503CF1-F2E6-424B-A5F1-CC056D38D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66675</xdr:colOff>
      <xdr:row>43</xdr:row>
      <xdr:rowOff>123825</xdr:rowOff>
    </xdr:from>
    <xdr:to>
      <xdr:col>18</xdr:col>
      <xdr:colOff>371475</xdr:colOff>
      <xdr:row>58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9C7D26-58B2-4D0F-9C71-18E82874B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4</xdr:row>
      <xdr:rowOff>109536</xdr:rowOff>
    </xdr:from>
    <xdr:to>
      <xdr:col>13</xdr:col>
      <xdr:colOff>390525</xdr:colOff>
      <xdr:row>29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DE45F-60F1-BC30-D0B9-19D8ABE16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31</xdr:row>
      <xdr:rowOff>0</xdr:rowOff>
    </xdr:from>
    <xdr:to>
      <xdr:col>15</xdr:col>
      <xdr:colOff>457200</xdr:colOff>
      <xdr:row>59</xdr:row>
      <xdr:rowOff>141560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70B00C-CA9B-1845-6C69-E1956043E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905500"/>
          <a:ext cx="7772400" cy="54755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15</xdr:col>
      <xdr:colOff>457200</xdr:colOff>
      <xdr:row>59</xdr:row>
      <xdr:rowOff>141560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166FFDE-B5B9-9892-3848-C721F1D99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905500"/>
          <a:ext cx="7772400" cy="54755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15</xdr:col>
      <xdr:colOff>457200</xdr:colOff>
      <xdr:row>59</xdr:row>
      <xdr:rowOff>141560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3AE578C-8E7F-5ACA-DA63-2AFF7A203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905500"/>
          <a:ext cx="7772400" cy="5475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0271-1DAB-4EEB-8B14-9A2594812E64}">
  <dimension ref="A1:F53"/>
  <sheetViews>
    <sheetView workbookViewId="0"/>
  </sheetViews>
  <sheetFormatPr baseColWidth="10" defaultColWidth="8.83203125" defaultRowHeight="15" x14ac:dyDescent="0.2"/>
  <cols>
    <col min="1" max="1" width="23.83203125" customWidth="1"/>
    <col min="2" max="2" width="28" customWidth="1"/>
    <col min="3" max="3" width="25.1640625" customWidth="1"/>
    <col min="4" max="4" width="25.33203125" customWidth="1"/>
  </cols>
  <sheetData>
    <row r="1" spans="1:6" x14ac:dyDescent="0.2">
      <c r="A1" t="s">
        <v>8</v>
      </c>
    </row>
    <row r="2" spans="1:6" x14ac:dyDescent="0.2">
      <c r="A2" t="s">
        <v>3</v>
      </c>
      <c r="B2" t="s">
        <v>6</v>
      </c>
      <c r="C2" t="s">
        <v>4</v>
      </c>
      <c r="D2" t="s">
        <v>5</v>
      </c>
      <c r="F2" t="s">
        <v>11</v>
      </c>
    </row>
    <row r="3" spans="1:6" x14ac:dyDescent="0.2">
      <c r="A3">
        <v>9</v>
      </c>
      <c r="B3" s="1">
        <v>16.87</v>
      </c>
      <c r="C3" s="1">
        <v>2.5397399999999998E-5</v>
      </c>
      <c r="D3" s="1">
        <f>C3*1000000</f>
        <v>25.397399999999998</v>
      </c>
    </row>
    <row r="4" spans="1:6" x14ac:dyDescent="0.2">
      <c r="A4">
        <v>36</v>
      </c>
      <c r="B4" s="1">
        <f>B3/2</f>
        <v>8.4350000000000005</v>
      </c>
      <c r="C4" s="1">
        <v>2.9787100000000001E-5</v>
      </c>
      <c r="D4" s="1">
        <f t="shared" ref="D4:D9" si="0">C4*1000000</f>
        <v>29.787100000000002</v>
      </c>
    </row>
    <row r="5" spans="1:6" x14ac:dyDescent="0.2">
      <c r="A5">
        <v>144</v>
      </c>
      <c r="B5" s="1">
        <f>B4/2</f>
        <v>4.2175000000000002</v>
      </c>
      <c r="C5" s="1">
        <v>3.13765E-5</v>
      </c>
      <c r="D5" s="1">
        <f t="shared" si="0"/>
        <v>31.3765</v>
      </c>
    </row>
    <row r="6" spans="1:6" x14ac:dyDescent="0.2">
      <c r="A6">
        <f>24*24</f>
        <v>576</v>
      </c>
      <c r="B6" s="1">
        <f t="shared" ref="B6:B9" si="1">B5/2</f>
        <v>2.1087500000000001</v>
      </c>
      <c r="C6" s="1">
        <v>3.1936300000000001E-5</v>
      </c>
      <c r="D6" s="1">
        <f t="shared" si="0"/>
        <v>31.936300000000003</v>
      </c>
    </row>
    <row r="7" spans="1:6" x14ac:dyDescent="0.2">
      <c r="A7">
        <v>2304</v>
      </c>
      <c r="B7" s="1">
        <f t="shared" si="1"/>
        <v>1.0543750000000001</v>
      </c>
      <c r="C7" s="1">
        <v>3.2146300000000001E-5</v>
      </c>
      <c r="D7" s="1">
        <f t="shared" si="0"/>
        <v>32.146300000000004</v>
      </c>
    </row>
    <row r="8" spans="1:6" x14ac:dyDescent="0.2">
      <c r="A8">
        <v>9216</v>
      </c>
      <c r="B8" s="1">
        <f t="shared" si="1"/>
        <v>0.52718750000000003</v>
      </c>
      <c r="C8" s="1">
        <v>3.2231499999999998E-5</v>
      </c>
      <c r="D8" s="1">
        <f t="shared" si="0"/>
        <v>32.231499999999997</v>
      </c>
    </row>
    <row r="9" spans="1:6" x14ac:dyDescent="0.2">
      <c r="A9">
        <v>36864</v>
      </c>
      <c r="B9" s="1">
        <f t="shared" si="1"/>
        <v>0.26359375000000002</v>
      </c>
      <c r="C9" s="1">
        <v>3.2268499999999998E-5</v>
      </c>
      <c r="D9" s="1">
        <f t="shared" si="0"/>
        <v>32.268499999999996</v>
      </c>
    </row>
    <row r="23" spans="1:6" x14ac:dyDescent="0.2">
      <c r="A23" t="s">
        <v>9</v>
      </c>
    </row>
    <row r="24" spans="1:6" x14ac:dyDescent="0.2">
      <c r="A24" t="s">
        <v>3</v>
      </c>
      <c r="B24" t="s">
        <v>6</v>
      </c>
      <c r="C24" t="s">
        <v>4</v>
      </c>
      <c r="D24" t="s">
        <v>7</v>
      </c>
      <c r="F24" t="s">
        <v>11</v>
      </c>
    </row>
    <row r="25" spans="1:6" x14ac:dyDescent="0.2">
      <c r="A25">
        <v>9</v>
      </c>
      <c r="B25" s="1">
        <v>16.87</v>
      </c>
      <c r="C25" s="1">
        <f>AVERAGE(0.0111609,0.0113178)</f>
        <v>1.1239349999999999E-2</v>
      </c>
      <c r="D25" s="1">
        <f>C25*1000</f>
        <v>11.239349999999998</v>
      </c>
    </row>
    <row r="26" spans="1:6" x14ac:dyDescent="0.2">
      <c r="A26">
        <v>36</v>
      </c>
      <c r="B26" s="1">
        <f>B25/2</f>
        <v>8.4350000000000005</v>
      </c>
      <c r="C26" s="1">
        <v>1.3820300000000001E-2</v>
      </c>
      <c r="D26" s="1">
        <f t="shared" ref="D26:D31" si="2">C26*1000</f>
        <v>13.820300000000001</v>
      </c>
    </row>
    <row r="27" spans="1:6" x14ac:dyDescent="0.2">
      <c r="A27">
        <v>144</v>
      </c>
      <c r="B27" s="1">
        <f>B26/2</f>
        <v>4.2175000000000002</v>
      </c>
      <c r="C27" s="1">
        <v>1.4872E-2</v>
      </c>
      <c r="D27" s="1">
        <f t="shared" si="2"/>
        <v>14.872</v>
      </c>
    </row>
    <row r="28" spans="1:6" x14ac:dyDescent="0.2">
      <c r="A28">
        <f>24*24</f>
        <v>576</v>
      </c>
      <c r="B28" s="1">
        <f t="shared" ref="B28:B31" si="3">B27/2</f>
        <v>2.1087500000000001</v>
      </c>
      <c r="C28" s="1">
        <v>1.52242E-2</v>
      </c>
      <c r="D28" s="1">
        <f t="shared" si="2"/>
        <v>15.2242</v>
      </c>
    </row>
    <row r="29" spans="1:6" x14ac:dyDescent="0.2">
      <c r="A29">
        <v>2304</v>
      </c>
      <c r="B29" s="1">
        <f t="shared" si="3"/>
        <v>1.0543750000000001</v>
      </c>
      <c r="C29" s="1">
        <v>1.53364E-2</v>
      </c>
      <c r="D29" s="1">
        <f t="shared" si="2"/>
        <v>15.336399999999999</v>
      </c>
    </row>
    <row r="30" spans="1:6" x14ac:dyDescent="0.2">
      <c r="A30">
        <v>9216</v>
      </c>
      <c r="B30" s="1">
        <f t="shared" si="3"/>
        <v>0.52718750000000003</v>
      </c>
      <c r="C30" s="1">
        <v>1.53729E-2</v>
      </c>
      <c r="D30" s="1">
        <f t="shared" si="2"/>
        <v>15.3729</v>
      </c>
    </row>
    <row r="31" spans="1:6" x14ac:dyDescent="0.2">
      <c r="A31">
        <v>36864</v>
      </c>
      <c r="B31" s="1">
        <f t="shared" si="3"/>
        <v>0.26359375000000002</v>
      </c>
      <c r="C31" s="1">
        <v>1.53852E-2</v>
      </c>
      <c r="D31" s="1">
        <f t="shared" si="2"/>
        <v>15.385199999999999</v>
      </c>
    </row>
    <row r="45" spans="1:6" x14ac:dyDescent="0.2">
      <c r="A45" t="s">
        <v>10</v>
      </c>
    </row>
    <row r="46" spans="1:6" x14ac:dyDescent="0.2">
      <c r="A46" t="s">
        <v>3</v>
      </c>
      <c r="B46" t="s">
        <v>6</v>
      </c>
      <c r="C46" t="s">
        <v>4</v>
      </c>
      <c r="D46" t="s">
        <v>7</v>
      </c>
      <c r="F46" t="s">
        <v>11</v>
      </c>
    </row>
    <row r="47" spans="1:6" x14ac:dyDescent="0.2">
      <c r="A47">
        <v>9</v>
      </c>
      <c r="B47" s="1">
        <v>16.87</v>
      </c>
      <c r="C47" s="1">
        <v>6.8905699999999997E-4</v>
      </c>
      <c r="D47" s="1">
        <f>C47*1000</f>
        <v>0.68905699999999992</v>
      </c>
    </row>
    <row r="48" spans="1:6" x14ac:dyDescent="0.2">
      <c r="A48">
        <v>36</v>
      </c>
      <c r="B48" s="1">
        <f>B47/2</f>
        <v>8.4350000000000005</v>
      </c>
      <c r="C48" s="1">
        <v>1.75081E-3</v>
      </c>
      <c r="D48" s="1">
        <f t="shared" ref="D48:D53" si="4">C48*1000</f>
        <v>1.75081</v>
      </c>
    </row>
    <row r="49" spans="1:4" x14ac:dyDescent="0.2">
      <c r="A49">
        <v>144</v>
      </c>
      <c r="B49" s="1">
        <f>B48/2</f>
        <v>4.2175000000000002</v>
      </c>
      <c r="C49" s="1">
        <v>3.4592799999999999E-3</v>
      </c>
      <c r="D49" s="1">
        <f t="shared" si="4"/>
        <v>3.4592799999999997</v>
      </c>
    </row>
    <row r="50" spans="1:4" x14ac:dyDescent="0.2">
      <c r="A50">
        <f>24*24</f>
        <v>576</v>
      </c>
      <c r="B50" s="1">
        <f t="shared" ref="B50:B53" si="5">B49/2</f>
        <v>2.1087500000000001</v>
      </c>
      <c r="C50" s="1">
        <v>5.3244499999999997E-3</v>
      </c>
      <c r="D50" s="1">
        <f t="shared" si="4"/>
        <v>5.3244499999999997</v>
      </c>
    </row>
    <row r="51" spans="1:4" x14ac:dyDescent="0.2">
      <c r="A51">
        <v>2304</v>
      </c>
      <c r="B51" s="1">
        <f t="shared" si="5"/>
        <v>1.0543750000000001</v>
      </c>
      <c r="C51" s="1">
        <v>6.6011899999999998E-3</v>
      </c>
      <c r="D51" s="1">
        <f t="shared" si="4"/>
        <v>6.6011899999999999</v>
      </c>
    </row>
    <row r="52" spans="1:4" x14ac:dyDescent="0.2">
      <c r="A52">
        <v>9216</v>
      </c>
      <c r="B52" s="1">
        <f t="shared" si="5"/>
        <v>0.52718750000000003</v>
      </c>
      <c r="C52" s="1">
        <v>7.1824200000000001E-3</v>
      </c>
      <c r="D52" s="1">
        <f t="shared" si="4"/>
        <v>7.1824200000000005</v>
      </c>
    </row>
    <row r="53" spans="1:4" x14ac:dyDescent="0.2">
      <c r="A53">
        <v>36864</v>
      </c>
      <c r="B53" s="1">
        <f t="shared" si="5"/>
        <v>0.26359375000000002</v>
      </c>
      <c r="C53" s="1">
        <v>7.39422E-3</v>
      </c>
      <c r="D53" s="1">
        <f t="shared" si="4"/>
        <v>7.3942199999999998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D8B54-03F9-476A-8DCF-B6E13531F3AA}">
  <dimension ref="A1:B174"/>
  <sheetViews>
    <sheetView tabSelected="1" workbookViewId="0"/>
  </sheetViews>
  <sheetFormatPr baseColWidth="10" defaultColWidth="8.83203125" defaultRowHeight="15" x14ac:dyDescent="0.2"/>
  <cols>
    <col min="1" max="1" width="21.1640625" customWidth="1"/>
    <col min="2" max="2" width="17.1640625" customWidth="1"/>
  </cols>
  <sheetData>
    <row r="1" spans="1:2" x14ac:dyDescent="0.2">
      <c r="A1" t="s">
        <v>14</v>
      </c>
    </row>
    <row r="4" spans="1:2" x14ac:dyDescent="0.2">
      <c r="A4" t="s">
        <v>12</v>
      </c>
      <c r="B4" t="s">
        <v>13</v>
      </c>
    </row>
    <row r="5" spans="1:2" x14ac:dyDescent="0.2">
      <c r="A5">
        <v>0</v>
      </c>
      <c r="B5">
        <v>0</v>
      </c>
    </row>
    <row r="6" spans="1:2" x14ac:dyDescent="0.2">
      <c r="A6">
        <v>2.19714E-4</v>
      </c>
      <c r="B6">
        <v>3.4433700000000001E-4</v>
      </c>
    </row>
    <row r="7" spans="1:2" x14ac:dyDescent="0.2">
      <c r="A7">
        <v>4.6071799999999999E-4</v>
      </c>
      <c r="B7">
        <v>9.2444999999999995E-4</v>
      </c>
    </row>
    <row r="8" spans="1:2" x14ac:dyDescent="0.2">
      <c r="A8">
        <v>7.3851400000000001E-4</v>
      </c>
      <c r="B8">
        <v>1.3215499999999999E-3</v>
      </c>
    </row>
    <row r="9" spans="1:2" x14ac:dyDescent="0.2">
      <c r="A9">
        <v>9.31429E-4</v>
      </c>
      <c r="B9">
        <v>1.6737799999999999E-3</v>
      </c>
    </row>
    <row r="10" spans="1:2" x14ac:dyDescent="0.2">
      <c r="A10">
        <v>1.1725699999999999E-3</v>
      </c>
      <c r="B10">
        <v>2.2501299999999999E-3</v>
      </c>
    </row>
    <row r="11" spans="1:2" x14ac:dyDescent="0.2">
      <c r="A11">
        <v>1.474E-3</v>
      </c>
      <c r="B11">
        <v>3.0252E-3</v>
      </c>
    </row>
    <row r="12" spans="1:2" x14ac:dyDescent="0.2">
      <c r="A12">
        <v>1.8507899999999999E-3</v>
      </c>
      <c r="B12">
        <v>4.2435800000000003E-3</v>
      </c>
    </row>
    <row r="13" spans="1:2" x14ac:dyDescent="0.2">
      <c r="A13">
        <v>2.3217699999999999E-3</v>
      </c>
      <c r="B13">
        <v>6.2121199999999998E-3</v>
      </c>
    </row>
    <row r="14" spans="1:2" x14ac:dyDescent="0.2">
      <c r="A14">
        <v>2.91049E-3</v>
      </c>
      <c r="B14">
        <v>8.66836E-3</v>
      </c>
    </row>
    <row r="15" spans="1:2" x14ac:dyDescent="0.2">
      <c r="A15">
        <v>3.6464000000000002E-3</v>
      </c>
      <c r="B15">
        <v>1.19583E-2</v>
      </c>
    </row>
    <row r="16" spans="1:2" x14ac:dyDescent="0.2">
      <c r="A16">
        <v>4.5662899999999998E-3</v>
      </c>
      <c r="B16">
        <v>1.7078800000000002E-2</v>
      </c>
    </row>
    <row r="17" spans="1:2" x14ac:dyDescent="0.2">
      <c r="A17">
        <v>5.7161499999999997E-3</v>
      </c>
      <c r="B17">
        <v>2.4252800000000001E-2</v>
      </c>
    </row>
    <row r="18" spans="1:2" x14ac:dyDescent="0.2">
      <c r="A18">
        <v>7.1534700000000003E-3</v>
      </c>
      <c r="B18">
        <v>3.3792500000000003E-2</v>
      </c>
    </row>
    <row r="19" spans="1:2" x14ac:dyDescent="0.2">
      <c r="A19">
        <v>8.9501300000000006E-3</v>
      </c>
      <c r="B19">
        <v>4.7137800000000001E-2</v>
      </c>
    </row>
    <row r="20" spans="1:2" x14ac:dyDescent="0.2">
      <c r="A20">
        <v>1.11959E-2</v>
      </c>
      <c r="B20">
        <v>6.6030699999999998E-2</v>
      </c>
    </row>
    <row r="21" spans="1:2" x14ac:dyDescent="0.2">
      <c r="A21">
        <v>1.40032E-2</v>
      </c>
      <c r="B21">
        <v>9.2102799999999999E-2</v>
      </c>
    </row>
    <row r="22" spans="1:2" x14ac:dyDescent="0.2">
      <c r="A22">
        <v>1.7512300000000001E-2</v>
      </c>
      <c r="B22">
        <v>0.12823999999999999</v>
      </c>
    </row>
    <row r="23" spans="1:2" x14ac:dyDescent="0.2">
      <c r="A23">
        <v>2.18987E-2</v>
      </c>
      <c r="B23">
        <v>0.17791899999999999</v>
      </c>
    </row>
    <row r="24" spans="1:2" x14ac:dyDescent="0.2">
      <c r="A24">
        <v>2.7381599999999999E-2</v>
      </c>
      <c r="B24">
        <v>0.24604400000000001</v>
      </c>
    </row>
    <row r="25" spans="1:2" x14ac:dyDescent="0.2">
      <c r="A25">
        <v>3.4235300000000003E-2</v>
      </c>
      <c r="B25">
        <v>0.33787899999999998</v>
      </c>
    </row>
    <row r="26" spans="1:2" x14ac:dyDescent="0.2">
      <c r="A26">
        <v>4.2802399999999997E-2</v>
      </c>
      <c r="B26">
        <v>0.460144</v>
      </c>
    </row>
    <row r="27" spans="1:2" x14ac:dyDescent="0.2">
      <c r="A27">
        <v>5.3511299999999998E-2</v>
      </c>
      <c r="B27">
        <v>0.619977</v>
      </c>
    </row>
    <row r="28" spans="1:2" x14ac:dyDescent="0.2">
      <c r="A28">
        <v>6.4220200000000005E-2</v>
      </c>
      <c r="B28">
        <v>0.78743099999999999</v>
      </c>
    </row>
    <row r="29" spans="1:2" x14ac:dyDescent="0.2">
      <c r="A29">
        <v>7.4929099999999998E-2</v>
      </c>
      <c r="B29">
        <v>0.96629600000000004</v>
      </c>
    </row>
    <row r="30" spans="1:2" x14ac:dyDescent="0.2">
      <c r="A30">
        <v>8.8315199999999996E-2</v>
      </c>
      <c r="B30">
        <v>1.2095</v>
      </c>
    </row>
    <row r="31" spans="1:2" x14ac:dyDescent="0.2">
      <c r="A31">
        <v>0.101701</v>
      </c>
      <c r="B31">
        <v>1.45367</v>
      </c>
    </row>
    <row r="32" spans="1:2" x14ac:dyDescent="0.2">
      <c r="A32">
        <v>0.11508699999999999</v>
      </c>
      <c r="B32">
        <v>1.6611400000000001</v>
      </c>
    </row>
    <row r="33" spans="1:2" x14ac:dyDescent="0.2">
      <c r="A33">
        <v>0.128474</v>
      </c>
      <c r="B33">
        <v>1.8284</v>
      </c>
    </row>
    <row r="34" spans="1:2" x14ac:dyDescent="0.2">
      <c r="A34">
        <v>0.14186000000000001</v>
      </c>
      <c r="B34">
        <v>2.00265</v>
      </c>
    </row>
    <row r="35" spans="1:2" x14ac:dyDescent="0.2">
      <c r="A35">
        <v>0.155246</v>
      </c>
      <c r="B35">
        <v>2.2073200000000002</v>
      </c>
    </row>
    <row r="36" spans="1:2" x14ac:dyDescent="0.2">
      <c r="A36">
        <v>0.168632</v>
      </c>
      <c r="B36">
        <v>2.4232499999999999</v>
      </c>
    </row>
    <row r="37" spans="1:2" x14ac:dyDescent="0.2">
      <c r="A37">
        <v>0.172815</v>
      </c>
      <c r="B37">
        <v>2.4938899999999999</v>
      </c>
    </row>
    <row r="38" spans="1:2" x14ac:dyDescent="0.2">
      <c r="A38">
        <v>0.17804400000000001</v>
      </c>
      <c r="B38">
        <v>2.5860400000000001</v>
      </c>
    </row>
    <row r="39" spans="1:2" x14ac:dyDescent="0.2">
      <c r="A39">
        <v>0.18457999999999999</v>
      </c>
      <c r="B39">
        <v>2.6966999999999999</v>
      </c>
    </row>
    <row r="40" spans="1:2" x14ac:dyDescent="0.2">
      <c r="A40">
        <v>0.19275</v>
      </c>
      <c r="B40">
        <v>2.8095300000000001</v>
      </c>
    </row>
    <row r="41" spans="1:2" x14ac:dyDescent="0.2">
      <c r="A41">
        <v>0.20092099999999999</v>
      </c>
      <c r="B41">
        <v>2.8882300000000001</v>
      </c>
    </row>
    <row r="42" spans="1:2" x14ac:dyDescent="0.2">
      <c r="A42">
        <v>0.202963</v>
      </c>
      <c r="B42">
        <v>2.9029799999999999</v>
      </c>
    </row>
    <row r="43" spans="1:2" x14ac:dyDescent="0.2">
      <c r="A43">
        <v>0.205516</v>
      </c>
      <c r="B43">
        <v>2.9198300000000001</v>
      </c>
    </row>
    <row r="44" spans="1:2" x14ac:dyDescent="0.2">
      <c r="A44">
        <v>0.208708</v>
      </c>
      <c r="B44">
        <v>2.93974</v>
      </c>
    </row>
    <row r="45" spans="1:2" x14ac:dyDescent="0.2">
      <c r="A45">
        <v>0.212697</v>
      </c>
      <c r="B45">
        <v>2.9634399999999999</v>
      </c>
    </row>
    <row r="46" spans="1:2" x14ac:dyDescent="0.2">
      <c r="A46">
        <v>0.21768399999999999</v>
      </c>
      <c r="B46">
        <v>2.9896500000000001</v>
      </c>
    </row>
    <row r="47" spans="1:2" x14ac:dyDescent="0.2">
      <c r="A47">
        <v>0.223917</v>
      </c>
      <c r="B47">
        <v>3.0148100000000002</v>
      </c>
    </row>
    <row r="48" spans="1:2" x14ac:dyDescent="0.2">
      <c r="A48">
        <v>0.231709</v>
      </c>
      <c r="B48">
        <v>3.0319500000000001</v>
      </c>
    </row>
    <row r="49" spans="1:2" x14ac:dyDescent="0.2">
      <c r="A49">
        <v>0.241449</v>
      </c>
      <c r="B49">
        <v>3.0422600000000002</v>
      </c>
    </row>
    <row r="50" spans="1:2" x14ac:dyDescent="0.2">
      <c r="A50">
        <v>0.25362299999999999</v>
      </c>
      <c r="B50">
        <v>3.0688900000000001</v>
      </c>
    </row>
    <row r="51" spans="1:2" x14ac:dyDescent="0.2">
      <c r="A51">
        <v>0.26884200000000003</v>
      </c>
      <c r="B51">
        <v>3.10066</v>
      </c>
    </row>
    <row r="52" spans="1:2" x14ac:dyDescent="0.2">
      <c r="A52">
        <v>0.28786400000000001</v>
      </c>
      <c r="B52">
        <v>3.0937899999999998</v>
      </c>
    </row>
    <row r="53" spans="1:2" x14ac:dyDescent="0.2">
      <c r="A53">
        <v>0.311643</v>
      </c>
      <c r="B53">
        <v>3.0207099999999998</v>
      </c>
    </row>
    <row r="54" spans="1:2" x14ac:dyDescent="0.2">
      <c r="A54">
        <v>0.33542100000000002</v>
      </c>
      <c r="B54">
        <v>2.8174800000000002</v>
      </c>
    </row>
    <row r="55" spans="1:2" x14ac:dyDescent="0.2">
      <c r="A55">
        <v>0.341366</v>
      </c>
      <c r="B55">
        <v>2.7354400000000001</v>
      </c>
    </row>
    <row r="56" spans="1:2" x14ac:dyDescent="0.2">
      <c r="A56">
        <v>0.34879700000000002</v>
      </c>
      <c r="B56">
        <v>2.62493</v>
      </c>
    </row>
    <row r="57" spans="1:2" x14ac:dyDescent="0.2">
      <c r="A57">
        <v>0.35808499999999999</v>
      </c>
      <c r="B57">
        <v>2.4899900000000001</v>
      </c>
    </row>
    <row r="58" spans="1:2" x14ac:dyDescent="0.2">
      <c r="A58">
        <v>0.36737399999999998</v>
      </c>
      <c r="B58">
        <v>2.3588100000000001</v>
      </c>
    </row>
    <row r="59" spans="1:2" x14ac:dyDescent="0.2">
      <c r="A59">
        <v>0.376662</v>
      </c>
      <c r="B59">
        <v>2.2267700000000001</v>
      </c>
    </row>
    <row r="60" spans="1:2" x14ac:dyDescent="0.2">
      <c r="A60">
        <v>0.38827299999999998</v>
      </c>
      <c r="B60">
        <v>2.0577000000000001</v>
      </c>
    </row>
    <row r="61" spans="1:2" x14ac:dyDescent="0.2">
      <c r="A61">
        <v>0.40278599999999998</v>
      </c>
      <c r="B61">
        <v>1.83196</v>
      </c>
    </row>
    <row r="62" spans="1:2" x14ac:dyDescent="0.2">
      <c r="A62">
        <v>0.42092800000000002</v>
      </c>
      <c r="B62">
        <v>1.51278</v>
      </c>
    </row>
    <row r="63" spans="1:2" x14ac:dyDescent="0.2">
      <c r="A63">
        <v>0.426597</v>
      </c>
      <c r="B63">
        <v>1.40507</v>
      </c>
    </row>
    <row r="64" spans="1:2" x14ac:dyDescent="0.2">
      <c r="A64">
        <v>0.43368400000000001</v>
      </c>
      <c r="B64">
        <v>1.2722599999999999</v>
      </c>
    </row>
    <row r="65" spans="1:2" x14ac:dyDescent="0.2">
      <c r="A65">
        <v>0.44254199999999999</v>
      </c>
      <c r="B65">
        <v>1.11633</v>
      </c>
    </row>
    <row r="66" spans="1:2" x14ac:dyDescent="0.2">
      <c r="A66">
        <v>0.45361400000000002</v>
      </c>
      <c r="B66">
        <v>0.93720999999999999</v>
      </c>
    </row>
    <row r="67" spans="1:2" x14ac:dyDescent="0.2">
      <c r="A67">
        <v>0.46745500000000001</v>
      </c>
      <c r="B67">
        <v>0.71839699999999995</v>
      </c>
    </row>
    <row r="68" spans="1:2" x14ac:dyDescent="0.2">
      <c r="A68">
        <v>0.481296</v>
      </c>
      <c r="B68">
        <v>0.49965199999999999</v>
      </c>
    </row>
    <row r="69" spans="1:2" x14ac:dyDescent="0.2">
      <c r="A69">
        <v>0.49513699999999999</v>
      </c>
      <c r="B69">
        <v>0.30989299999999997</v>
      </c>
    </row>
    <row r="70" spans="1:2" x14ac:dyDescent="0.2">
      <c r="A70">
        <v>0.50897800000000004</v>
      </c>
      <c r="B70">
        <v>0.179476</v>
      </c>
    </row>
    <row r="71" spans="1:2" x14ac:dyDescent="0.2">
      <c r="A71">
        <v>0.52281900000000003</v>
      </c>
      <c r="B71">
        <v>0.12944900000000001</v>
      </c>
    </row>
    <row r="72" spans="1:2" x14ac:dyDescent="0.2">
      <c r="A72">
        <v>0.54012000000000004</v>
      </c>
      <c r="B72">
        <v>0.185804</v>
      </c>
    </row>
    <row r="73" spans="1:2" x14ac:dyDescent="0.2">
      <c r="A73">
        <v>0.561747</v>
      </c>
      <c r="B73">
        <v>0.36966100000000002</v>
      </c>
    </row>
    <row r="74" spans="1:2" x14ac:dyDescent="0.2">
      <c r="A74">
        <v>0.58877999999999997</v>
      </c>
      <c r="B74">
        <v>0.70907799999999999</v>
      </c>
    </row>
    <row r="75" spans="1:2" x14ac:dyDescent="0.2">
      <c r="A75">
        <v>0.61581300000000005</v>
      </c>
      <c r="B75">
        <v>1.12541</v>
      </c>
    </row>
    <row r="76" spans="1:2" x14ac:dyDescent="0.2">
      <c r="A76">
        <v>0.64284600000000003</v>
      </c>
      <c r="B76">
        <v>1.56236</v>
      </c>
    </row>
    <row r="77" spans="1:2" x14ac:dyDescent="0.2">
      <c r="A77">
        <v>0.669879</v>
      </c>
      <c r="B77">
        <v>1.9738100000000001</v>
      </c>
    </row>
    <row r="78" spans="1:2" x14ac:dyDescent="0.2">
      <c r="A78">
        <v>0.69691199999999998</v>
      </c>
      <c r="B78">
        <v>2.3796900000000001</v>
      </c>
    </row>
    <row r="79" spans="1:2" x14ac:dyDescent="0.2">
      <c r="A79">
        <v>0.73070299999999999</v>
      </c>
      <c r="B79">
        <v>2.8233799999999998</v>
      </c>
    </row>
    <row r="80" spans="1:2" x14ac:dyDescent="0.2">
      <c r="A80">
        <v>0.76449400000000001</v>
      </c>
      <c r="B80">
        <v>3.05376</v>
      </c>
    </row>
    <row r="81" spans="1:2" x14ac:dyDescent="0.2">
      <c r="A81">
        <v>0.77294200000000002</v>
      </c>
      <c r="B81">
        <v>3.07348</v>
      </c>
    </row>
    <row r="82" spans="1:2" x14ac:dyDescent="0.2">
      <c r="A82">
        <v>0.78139000000000003</v>
      </c>
      <c r="B82">
        <v>3.0890900000000001</v>
      </c>
    </row>
    <row r="83" spans="1:2" x14ac:dyDescent="0.2">
      <c r="A83">
        <v>0.79195000000000004</v>
      </c>
      <c r="B83">
        <v>3.09667</v>
      </c>
    </row>
    <row r="84" spans="1:2" x14ac:dyDescent="0.2">
      <c r="A84">
        <v>0.805149</v>
      </c>
      <c r="B84">
        <v>3.0777700000000001</v>
      </c>
    </row>
    <row r="85" spans="1:2" x14ac:dyDescent="0.2">
      <c r="A85">
        <v>0.82164899999999996</v>
      </c>
      <c r="B85">
        <v>3.03633</v>
      </c>
    </row>
    <row r="86" spans="1:2" x14ac:dyDescent="0.2">
      <c r="A86">
        <v>0.83814900000000003</v>
      </c>
      <c r="B86">
        <v>2.98678</v>
      </c>
    </row>
    <row r="87" spans="1:2" x14ac:dyDescent="0.2">
      <c r="A87">
        <v>0.84227399999999997</v>
      </c>
      <c r="B87">
        <v>2.9709099999999999</v>
      </c>
    </row>
    <row r="88" spans="1:2" x14ac:dyDescent="0.2">
      <c r="A88">
        <v>0.84743000000000002</v>
      </c>
      <c r="B88">
        <v>2.9456899999999999</v>
      </c>
    </row>
    <row r="89" spans="1:2" x14ac:dyDescent="0.2">
      <c r="A89">
        <v>0.85387500000000005</v>
      </c>
      <c r="B89">
        <v>2.90604</v>
      </c>
    </row>
    <row r="90" spans="1:2" x14ac:dyDescent="0.2">
      <c r="A90">
        <v>0.86193200000000003</v>
      </c>
      <c r="B90">
        <v>2.8477000000000001</v>
      </c>
    </row>
    <row r="91" spans="1:2" x14ac:dyDescent="0.2">
      <c r="A91">
        <v>0.87200200000000005</v>
      </c>
      <c r="B91">
        <v>2.7554500000000002</v>
      </c>
    </row>
    <row r="92" spans="1:2" x14ac:dyDescent="0.2">
      <c r="A92">
        <v>0.88458999999999999</v>
      </c>
      <c r="B92">
        <v>2.5943100000000001</v>
      </c>
    </row>
    <row r="93" spans="1:2" x14ac:dyDescent="0.2">
      <c r="A93">
        <v>0.90032599999999996</v>
      </c>
      <c r="B93">
        <v>2.3378899999999998</v>
      </c>
    </row>
    <row r="94" spans="1:2" x14ac:dyDescent="0.2">
      <c r="A94">
        <v>0.91606100000000001</v>
      </c>
      <c r="B94">
        <v>2.0719400000000001</v>
      </c>
    </row>
    <row r="95" spans="1:2" x14ac:dyDescent="0.2">
      <c r="A95">
        <v>0.93179599999999996</v>
      </c>
      <c r="B95">
        <v>1.83643</v>
      </c>
    </row>
    <row r="96" spans="1:2" x14ac:dyDescent="0.2">
      <c r="A96">
        <v>0.95146500000000001</v>
      </c>
      <c r="B96">
        <v>1.57178</v>
      </c>
    </row>
    <row r="97" spans="1:2" x14ac:dyDescent="0.2">
      <c r="A97">
        <v>0.97605200000000003</v>
      </c>
      <c r="B97">
        <v>1.2183900000000001</v>
      </c>
    </row>
    <row r="98" spans="1:2" x14ac:dyDescent="0.2">
      <c r="A98">
        <v>0.98373500000000003</v>
      </c>
      <c r="B98">
        <v>1.0938099999999999</v>
      </c>
    </row>
    <row r="99" spans="1:2" x14ac:dyDescent="0.2">
      <c r="A99">
        <v>0.99333899999999997</v>
      </c>
      <c r="B99">
        <v>0.92886999999999997</v>
      </c>
    </row>
    <row r="100" spans="1:2" x14ac:dyDescent="0.2">
      <c r="A100">
        <v>1.0053399999999999</v>
      </c>
      <c r="B100">
        <v>0.72946500000000003</v>
      </c>
    </row>
    <row r="101" spans="1:2" x14ac:dyDescent="0.2">
      <c r="A101">
        <v>1.0203500000000001</v>
      </c>
      <c r="B101">
        <v>0.52314300000000002</v>
      </c>
    </row>
    <row r="102" spans="1:2" x14ac:dyDescent="0.2">
      <c r="A102">
        <v>1.03911</v>
      </c>
      <c r="B102">
        <v>0.33637499999999998</v>
      </c>
    </row>
    <row r="103" spans="1:2" x14ac:dyDescent="0.2">
      <c r="A103">
        <v>1.0625599999999999</v>
      </c>
      <c r="B103">
        <v>0.19802800000000001</v>
      </c>
    </row>
    <row r="104" spans="1:2" x14ac:dyDescent="0.2">
      <c r="A104">
        <v>1.0698799999999999</v>
      </c>
      <c r="B104">
        <v>0.182258</v>
      </c>
    </row>
    <row r="105" spans="1:2" x14ac:dyDescent="0.2">
      <c r="A105">
        <v>1.07904</v>
      </c>
      <c r="B105">
        <v>0.198791</v>
      </c>
    </row>
    <row r="106" spans="1:2" x14ac:dyDescent="0.2">
      <c r="A106">
        <v>1.09049</v>
      </c>
      <c r="B106">
        <v>0.28308499999999998</v>
      </c>
    </row>
    <row r="107" spans="1:2" x14ac:dyDescent="0.2">
      <c r="A107">
        <v>1.1048</v>
      </c>
      <c r="B107">
        <v>0.46576600000000001</v>
      </c>
    </row>
    <row r="108" spans="1:2" x14ac:dyDescent="0.2">
      <c r="A108">
        <v>1.12269</v>
      </c>
      <c r="B108">
        <v>0.74066699999999996</v>
      </c>
    </row>
    <row r="109" spans="1:2" x14ac:dyDescent="0.2">
      <c r="A109">
        <v>1.1450499999999999</v>
      </c>
      <c r="B109">
        <v>1.1041000000000001</v>
      </c>
    </row>
    <row r="110" spans="1:2" x14ac:dyDescent="0.2">
      <c r="A110">
        <v>1.1674100000000001</v>
      </c>
      <c r="B110">
        <v>1.4909600000000001</v>
      </c>
    </row>
    <row r="111" spans="1:2" x14ac:dyDescent="0.2">
      <c r="A111">
        <v>1.18977</v>
      </c>
      <c r="B111">
        <v>1.8778699999999999</v>
      </c>
    </row>
    <row r="112" spans="1:2" x14ac:dyDescent="0.2">
      <c r="A112">
        <v>1.19676</v>
      </c>
      <c r="B112">
        <v>1.99377</v>
      </c>
    </row>
    <row r="113" spans="1:2" x14ac:dyDescent="0.2">
      <c r="A113">
        <v>1.2055</v>
      </c>
      <c r="B113">
        <v>2.13009</v>
      </c>
    </row>
    <row r="114" spans="1:2" x14ac:dyDescent="0.2">
      <c r="A114">
        <v>1.2164200000000001</v>
      </c>
      <c r="B114">
        <v>2.2761100000000001</v>
      </c>
    </row>
    <row r="115" spans="1:2" x14ac:dyDescent="0.2">
      <c r="A115">
        <v>1.2300599999999999</v>
      </c>
      <c r="B115">
        <v>2.4342000000000001</v>
      </c>
    </row>
    <row r="116" spans="1:2" x14ac:dyDescent="0.2">
      <c r="A116">
        <v>1.24712</v>
      </c>
      <c r="B116">
        <v>2.6432000000000002</v>
      </c>
    </row>
    <row r="117" spans="1:2" x14ac:dyDescent="0.2">
      <c r="A117">
        <v>1.2524599999999999</v>
      </c>
      <c r="B117">
        <v>2.71421</v>
      </c>
    </row>
    <row r="118" spans="1:2" x14ac:dyDescent="0.2">
      <c r="A118">
        <v>1.25912</v>
      </c>
      <c r="B118">
        <v>2.79949</v>
      </c>
    </row>
    <row r="119" spans="1:2" x14ac:dyDescent="0.2">
      <c r="A119">
        <v>1.26745</v>
      </c>
      <c r="B119">
        <v>2.8918599999999999</v>
      </c>
    </row>
    <row r="120" spans="1:2" x14ac:dyDescent="0.2">
      <c r="A120">
        <v>1.27786</v>
      </c>
      <c r="B120">
        <v>2.9723299999999999</v>
      </c>
    </row>
    <row r="121" spans="1:2" x14ac:dyDescent="0.2">
      <c r="A121">
        <v>1.29088</v>
      </c>
      <c r="B121">
        <v>3.0244399999999998</v>
      </c>
    </row>
    <row r="122" spans="1:2" x14ac:dyDescent="0.2">
      <c r="A122">
        <v>1.30715</v>
      </c>
      <c r="B122">
        <v>3.0497800000000002</v>
      </c>
    </row>
    <row r="123" spans="1:2" x14ac:dyDescent="0.2">
      <c r="A123">
        <v>1.3274900000000001</v>
      </c>
      <c r="B123">
        <v>3.0424500000000001</v>
      </c>
    </row>
    <row r="124" spans="1:2" x14ac:dyDescent="0.2">
      <c r="A124">
        <v>1.34782</v>
      </c>
      <c r="B124">
        <v>2.99553</v>
      </c>
    </row>
    <row r="125" spans="1:2" x14ac:dyDescent="0.2">
      <c r="A125">
        <v>1.36816</v>
      </c>
      <c r="B125">
        <v>2.9379599999999999</v>
      </c>
    </row>
    <row r="126" spans="1:2" x14ac:dyDescent="0.2">
      <c r="A126">
        <v>1.3885000000000001</v>
      </c>
      <c r="B126">
        <v>2.84084</v>
      </c>
    </row>
    <row r="127" spans="1:2" x14ac:dyDescent="0.2">
      <c r="A127">
        <v>1.4088400000000001</v>
      </c>
      <c r="B127">
        <v>2.6250100000000001</v>
      </c>
    </row>
    <row r="128" spans="1:2" x14ac:dyDescent="0.2">
      <c r="A128">
        <v>1.4151899999999999</v>
      </c>
      <c r="B128">
        <v>2.5274800000000002</v>
      </c>
    </row>
    <row r="129" spans="1:2" x14ac:dyDescent="0.2">
      <c r="A129">
        <v>1.4231400000000001</v>
      </c>
      <c r="B129">
        <v>2.3952300000000002</v>
      </c>
    </row>
    <row r="130" spans="1:2" x14ac:dyDescent="0.2">
      <c r="A130">
        <v>1.4330700000000001</v>
      </c>
      <c r="B130">
        <v>2.2295400000000001</v>
      </c>
    </row>
    <row r="131" spans="1:2" x14ac:dyDescent="0.2">
      <c r="A131">
        <v>1.4454800000000001</v>
      </c>
      <c r="B131">
        <v>2.0378799999999999</v>
      </c>
    </row>
    <row r="132" spans="1:2" x14ac:dyDescent="0.2">
      <c r="A132">
        <v>1.4610000000000001</v>
      </c>
      <c r="B132">
        <v>1.837</v>
      </c>
    </row>
    <row r="133" spans="1:2" x14ac:dyDescent="0.2">
      <c r="A133">
        <v>1.4803900000000001</v>
      </c>
      <c r="B133">
        <v>1.6035299999999999</v>
      </c>
    </row>
    <row r="134" spans="1:2" x14ac:dyDescent="0.2">
      <c r="A134">
        <v>1.48645</v>
      </c>
      <c r="B134">
        <v>1.5217700000000001</v>
      </c>
    </row>
    <row r="135" spans="1:2" x14ac:dyDescent="0.2">
      <c r="A135">
        <v>1.49403</v>
      </c>
      <c r="B135">
        <v>1.4073800000000001</v>
      </c>
    </row>
    <row r="136" spans="1:2" x14ac:dyDescent="0.2">
      <c r="A136">
        <v>1.5035000000000001</v>
      </c>
      <c r="B136">
        <v>1.25213</v>
      </c>
    </row>
    <row r="137" spans="1:2" x14ac:dyDescent="0.2">
      <c r="A137">
        <v>1.5153399999999999</v>
      </c>
      <c r="B137">
        <v>1.05484</v>
      </c>
    </row>
    <row r="138" spans="1:2" x14ac:dyDescent="0.2">
      <c r="A138">
        <v>1.53013</v>
      </c>
      <c r="B138">
        <v>0.82811400000000002</v>
      </c>
    </row>
    <row r="139" spans="1:2" x14ac:dyDescent="0.2">
      <c r="A139">
        <v>1.54863</v>
      </c>
      <c r="B139">
        <v>0.605904</v>
      </c>
    </row>
    <row r="140" spans="1:2" x14ac:dyDescent="0.2">
      <c r="A140">
        <v>1.57175</v>
      </c>
      <c r="B140">
        <v>0.40899400000000002</v>
      </c>
    </row>
    <row r="141" spans="1:2" x14ac:dyDescent="0.2">
      <c r="A141">
        <v>1.59487</v>
      </c>
      <c r="B141">
        <v>0.30832799999999999</v>
      </c>
    </row>
    <row r="142" spans="1:2" x14ac:dyDescent="0.2">
      <c r="A142">
        <v>1.61799</v>
      </c>
      <c r="B142">
        <v>0.42832900000000002</v>
      </c>
    </row>
    <row r="143" spans="1:2" x14ac:dyDescent="0.2">
      <c r="A143">
        <v>1.6411100000000001</v>
      </c>
      <c r="B143">
        <v>0.74017200000000005</v>
      </c>
    </row>
    <row r="144" spans="1:2" x14ac:dyDescent="0.2">
      <c r="A144">
        <v>1.6642300000000001</v>
      </c>
      <c r="B144">
        <v>1.09484</v>
      </c>
    </row>
    <row r="145" spans="1:2" x14ac:dyDescent="0.2">
      <c r="A145">
        <v>1.68736</v>
      </c>
      <c r="B145">
        <v>1.4555199999999999</v>
      </c>
    </row>
    <row r="146" spans="1:2" x14ac:dyDescent="0.2">
      <c r="A146">
        <v>1.71048</v>
      </c>
      <c r="B146">
        <v>1.8174999999999999</v>
      </c>
    </row>
    <row r="147" spans="1:2" x14ac:dyDescent="0.2">
      <c r="A147">
        <v>1.7393799999999999</v>
      </c>
      <c r="B147">
        <v>2.2515900000000002</v>
      </c>
    </row>
    <row r="148" spans="1:2" x14ac:dyDescent="0.2">
      <c r="A148">
        <v>1.74841</v>
      </c>
      <c r="B148">
        <v>2.3730500000000001</v>
      </c>
    </row>
    <row r="149" spans="1:2" x14ac:dyDescent="0.2">
      <c r="A149">
        <v>1.7512300000000001</v>
      </c>
      <c r="B149">
        <v>2.4070800000000001</v>
      </c>
    </row>
    <row r="150" spans="1:2" x14ac:dyDescent="0.2">
      <c r="A150">
        <v>1.7547600000000001</v>
      </c>
      <c r="B150">
        <v>2.4472100000000001</v>
      </c>
    </row>
    <row r="151" spans="1:2" x14ac:dyDescent="0.2">
      <c r="A151">
        <v>1.7591699999999999</v>
      </c>
      <c r="B151">
        <v>2.4932599999999998</v>
      </c>
    </row>
    <row r="152" spans="1:2" x14ac:dyDescent="0.2">
      <c r="A152">
        <v>1.76468</v>
      </c>
      <c r="B152">
        <v>2.54657</v>
      </c>
    </row>
    <row r="153" spans="1:2" x14ac:dyDescent="0.2">
      <c r="A153">
        <v>1.7715700000000001</v>
      </c>
      <c r="B153">
        <v>2.6127799999999999</v>
      </c>
    </row>
    <row r="154" spans="1:2" x14ac:dyDescent="0.2">
      <c r="A154">
        <v>1.7801899999999999</v>
      </c>
      <c r="B154">
        <v>2.6994699999999998</v>
      </c>
    </row>
    <row r="155" spans="1:2" x14ac:dyDescent="0.2">
      <c r="A155">
        <v>1.79095</v>
      </c>
      <c r="B155">
        <v>2.8109199999999999</v>
      </c>
    </row>
    <row r="156" spans="1:2" x14ac:dyDescent="0.2">
      <c r="A156">
        <v>1.8044100000000001</v>
      </c>
      <c r="B156">
        <v>2.9197500000000001</v>
      </c>
    </row>
    <row r="157" spans="1:2" x14ac:dyDescent="0.2">
      <c r="A157">
        <v>1.8212299999999999</v>
      </c>
      <c r="B157">
        <v>2.9856199999999999</v>
      </c>
    </row>
    <row r="158" spans="1:2" x14ac:dyDescent="0.2">
      <c r="A158">
        <v>1.8264899999999999</v>
      </c>
      <c r="B158">
        <v>2.9934099999999999</v>
      </c>
    </row>
    <row r="159" spans="1:2" x14ac:dyDescent="0.2">
      <c r="A159">
        <v>1.8330599999999999</v>
      </c>
      <c r="B159">
        <v>2.9996999999999998</v>
      </c>
    </row>
    <row r="160" spans="1:2" x14ac:dyDescent="0.2">
      <c r="A160">
        <v>1.84128</v>
      </c>
      <c r="B160">
        <v>3.0046900000000001</v>
      </c>
    </row>
    <row r="161" spans="1:2" x14ac:dyDescent="0.2">
      <c r="A161">
        <v>1.85154</v>
      </c>
      <c r="B161">
        <v>2.9972599999999998</v>
      </c>
    </row>
    <row r="162" spans="1:2" x14ac:dyDescent="0.2">
      <c r="A162">
        <v>1.8547499999999999</v>
      </c>
      <c r="B162">
        <v>2.9901399999999998</v>
      </c>
    </row>
    <row r="163" spans="1:2" x14ac:dyDescent="0.2">
      <c r="A163">
        <v>1.85876</v>
      </c>
      <c r="B163">
        <v>2.9790000000000001</v>
      </c>
    </row>
    <row r="164" spans="1:2" x14ac:dyDescent="0.2">
      <c r="A164">
        <v>1.86378</v>
      </c>
      <c r="B164">
        <v>2.9632999999999998</v>
      </c>
    </row>
    <row r="165" spans="1:2" x14ac:dyDescent="0.2">
      <c r="A165">
        <v>1.8700399999999999</v>
      </c>
      <c r="B165">
        <v>2.9437600000000002</v>
      </c>
    </row>
    <row r="166" spans="1:2" x14ac:dyDescent="0.2">
      <c r="A166">
        <v>1.87788</v>
      </c>
      <c r="B166">
        <v>2.9235000000000002</v>
      </c>
    </row>
    <row r="167" spans="1:2" x14ac:dyDescent="0.2">
      <c r="A167">
        <v>1.88767</v>
      </c>
      <c r="B167">
        <v>2.8988800000000001</v>
      </c>
    </row>
    <row r="168" spans="1:2" x14ac:dyDescent="0.2">
      <c r="A168">
        <v>1.89991</v>
      </c>
      <c r="B168">
        <v>2.8496199999999998</v>
      </c>
    </row>
    <row r="169" spans="1:2" x14ac:dyDescent="0.2">
      <c r="A169">
        <v>1.91215</v>
      </c>
      <c r="B169">
        <v>2.7711000000000001</v>
      </c>
    </row>
    <row r="170" spans="1:2" x14ac:dyDescent="0.2">
      <c r="A170">
        <v>1.92439</v>
      </c>
      <c r="B170">
        <v>2.6594000000000002</v>
      </c>
    </row>
    <row r="171" spans="1:2" x14ac:dyDescent="0.2">
      <c r="A171">
        <v>1.9396899999999999</v>
      </c>
      <c r="B171">
        <v>2.4648400000000001</v>
      </c>
    </row>
    <row r="172" spans="1:2" x14ac:dyDescent="0.2">
      <c r="A172">
        <v>1.95882</v>
      </c>
      <c r="B172">
        <v>2.1675</v>
      </c>
    </row>
    <row r="173" spans="1:2" x14ac:dyDescent="0.2">
      <c r="A173">
        <v>1.98272</v>
      </c>
      <c r="B173">
        <v>1.82887</v>
      </c>
    </row>
    <row r="174" spans="1:2" x14ac:dyDescent="0.2">
      <c r="A174">
        <v>2</v>
      </c>
      <c r="B174">
        <v>1.635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2255-2E7E-4102-B423-428D365BA631}">
  <dimension ref="A1:D102"/>
  <sheetViews>
    <sheetView workbookViewId="0">
      <selection activeCell="I38" sqref="I38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>
        <v>0</v>
      </c>
      <c r="B2">
        <f>0.45 + (0.12924*A2) + (0.715-0.45)*(1- EXP(-16.93*A2))</f>
        <v>0.45</v>
      </c>
      <c r="D2">
        <f>B2*1000000</f>
        <v>450000</v>
      </c>
    </row>
    <row r="3" spans="1:4" x14ac:dyDescent="0.2">
      <c r="A3">
        <v>0.01</v>
      </c>
      <c r="B3">
        <f t="shared" ref="B3:B66" si="0">0.45 + (0.12924*A3) + (0.715-0.45)*(1- EXP(-16.93*A3))</f>
        <v>0.49256466899075846</v>
      </c>
      <c r="D3">
        <f t="shared" ref="D3:D66" si="1">B3*1000000</f>
        <v>492564.66899075848</v>
      </c>
    </row>
    <row r="4" spans="1:4" x14ac:dyDescent="0.2">
      <c r="A4">
        <v>0.02</v>
      </c>
      <c r="B4">
        <f t="shared" si="0"/>
        <v>0.52870141274511862</v>
      </c>
      <c r="D4">
        <f t="shared" si="1"/>
        <v>528701.41274511861</v>
      </c>
    </row>
    <row r="5" spans="1:4" x14ac:dyDescent="0.2">
      <c r="A5">
        <v>0.03</v>
      </c>
      <c r="B5">
        <f t="shared" si="0"/>
        <v>0.55941134469481324</v>
      </c>
      <c r="D5">
        <f t="shared" si="1"/>
        <v>559411.34469481325</v>
      </c>
    </row>
    <row r="6" spans="1:4" x14ac:dyDescent="0.2">
      <c r="A6">
        <v>0.04</v>
      </c>
      <c r="B6">
        <f t="shared" si="0"/>
        <v>0.58553966044951899</v>
      </c>
      <c r="D6">
        <f t="shared" si="1"/>
        <v>585539.66044951894</v>
      </c>
    </row>
    <row r="7" spans="1:4" x14ac:dyDescent="0.2">
      <c r="A7">
        <v>0.05</v>
      </c>
      <c r="B7">
        <f t="shared" si="0"/>
        <v>0.60779992112626235</v>
      </c>
      <c r="D7">
        <f t="shared" si="1"/>
        <v>607799.9211262624</v>
      </c>
    </row>
    <row r="8" spans="1:4" x14ac:dyDescent="0.2">
      <c r="A8">
        <v>0.06</v>
      </c>
      <c r="B8">
        <f t="shared" si="0"/>
        <v>0.62679455468598189</v>
      </c>
      <c r="D8">
        <f t="shared" si="1"/>
        <v>626794.55468598194</v>
      </c>
    </row>
    <row r="9" spans="1:4" x14ac:dyDescent="0.2">
      <c r="A9">
        <v>7.0000000000000007E-2</v>
      </c>
      <c r="B9">
        <f t="shared" si="0"/>
        <v>0.6430321643014979</v>
      </c>
      <c r="D9">
        <f t="shared" si="1"/>
        <v>643032.16430149786</v>
      </c>
    </row>
    <row r="10" spans="1:4" x14ac:dyDescent="0.2">
      <c r="A10">
        <v>0.08</v>
      </c>
      <c r="B10">
        <f t="shared" si="0"/>
        <v>0.65694214104390114</v>
      </c>
      <c r="D10">
        <f t="shared" si="1"/>
        <v>656942.14104390109</v>
      </c>
    </row>
    <row r="11" spans="1:4" x14ac:dyDescent="0.2">
      <c r="A11">
        <v>0.09</v>
      </c>
      <c r="B11">
        <f t="shared" si="0"/>
        <v>0.66888700072470453</v>
      </c>
      <c r="D11">
        <f t="shared" si="1"/>
        <v>668887.00072470447</v>
      </c>
    </row>
    <row r="12" spans="1:4" x14ac:dyDescent="0.2">
      <c r="A12">
        <v>0.1</v>
      </c>
      <c r="B12">
        <f t="shared" si="0"/>
        <v>0.6791727993437745</v>
      </c>
      <c r="D12">
        <f t="shared" si="1"/>
        <v>679172.79934377444</v>
      </c>
    </row>
    <row r="13" spans="1:4" x14ac:dyDescent="0.2">
      <c r="A13">
        <v>0.11</v>
      </c>
      <c r="B13">
        <f t="shared" si="0"/>
        <v>0.68805792638945817</v>
      </c>
      <c r="D13">
        <f t="shared" si="1"/>
        <v>688057.92638945812</v>
      </c>
    </row>
    <row r="14" spans="1:4" x14ac:dyDescent="0.2">
      <c r="A14">
        <v>0.12</v>
      </c>
      <c r="B14">
        <f t="shared" si="0"/>
        <v>0.69576052863135751</v>
      </c>
      <c r="D14">
        <f t="shared" si="1"/>
        <v>695760.52863135748</v>
      </c>
    </row>
    <row r="15" spans="1:4" x14ac:dyDescent="0.2">
      <c r="A15">
        <v>0.13</v>
      </c>
      <c r="B15">
        <f t="shared" si="0"/>
        <v>0.70246477769886873</v>
      </c>
      <c r="D15">
        <f t="shared" si="1"/>
        <v>702464.77769886877</v>
      </c>
    </row>
    <row r="16" spans="1:4" x14ac:dyDescent="0.2">
      <c r="A16">
        <v>0.14000000000000001</v>
      </c>
      <c r="B16">
        <f t="shared" si="0"/>
        <v>0.70832616151939232</v>
      </c>
      <c r="D16">
        <f t="shared" si="1"/>
        <v>708326.16151939228</v>
      </c>
    </row>
    <row r="17" spans="1:4" x14ac:dyDescent="0.2">
      <c r="A17">
        <v>0.15</v>
      </c>
      <c r="B17">
        <f t="shared" si="0"/>
        <v>0.71347595164461386</v>
      </c>
      <c r="D17">
        <f t="shared" si="1"/>
        <v>713475.95164461387</v>
      </c>
    </row>
    <row r="18" spans="1:4" x14ac:dyDescent="0.2">
      <c r="A18">
        <v>0.16</v>
      </c>
      <c r="B18">
        <f t="shared" si="0"/>
        <v>0.71802497481568284</v>
      </c>
      <c r="D18">
        <f t="shared" si="1"/>
        <v>718024.97481568286</v>
      </c>
    </row>
    <row r="19" spans="1:4" x14ac:dyDescent="0.2">
      <c r="A19">
        <v>0.17</v>
      </c>
      <c r="B19">
        <f t="shared" si="0"/>
        <v>0.72206679712819355</v>
      </c>
      <c r="D19">
        <f t="shared" si="1"/>
        <v>722066.79712819355</v>
      </c>
    </row>
    <row r="20" spans="1:4" x14ac:dyDescent="0.2">
      <c r="A20">
        <v>0.18</v>
      </c>
      <c r="B20">
        <f t="shared" si="0"/>
        <v>0.72568041228126612</v>
      </c>
      <c r="D20">
        <f t="shared" si="1"/>
        <v>725680.41228126606</v>
      </c>
    </row>
    <row r="21" spans="1:4" x14ac:dyDescent="0.2">
      <c r="A21">
        <v>0.19</v>
      </c>
      <c r="B21">
        <f t="shared" si="0"/>
        <v>0.72893251114685564</v>
      </c>
      <c r="D21">
        <f t="shared" si="1"/>
        <v>728932.51114685566</v>
      </c>
    </row>
    <row r="22" spans="1:4" x14ac:dyDescent="0.2">
      <c r="A22">
        <v>0.2</v>
      </c>
      <c r="B22">
        <f t="shared" si="0"/>
        <v>0.73187939786632616</v>
      </c>
      <c r="D22">
        <f t="shared" si="1"/>
        <v>731879.39786632615</v>
      </c>
    </row>
    <row r="23" spans="1:4" x14ac:dyDescent="0.2">
      <c r="A23">
        <v>0.21</v>
      </c>
      <c r="B23">
        <f t="shared" si="0"/>
        <v>0.73456860752569253</v>
      </c>
      <c r="D23">
        <f t="shared" si="1"/>
        <v>734568.60752569255</v>
      </c>
    </row>
    <row r="24" spans="1:4" x14ac:dyDescent="0.2">
      <c r="A24">
        <v>0.22</v>
      </c>
      <c r="B24">
        <f t="shared" si="0"/>
        <v>0.7370402718869824</v>
      </c>
      <c r="D24">
        <f t="shared" si="1"/>
        <v>737040.27188698237</v>
      </c>
    </row>
    <row r="25" spans="1:4" x14ac:dyDescent="0.2">
      <c r="A25">
        <v>0.23</v>
      </c>
      <c r="B25">
        <f t="shared" si="0"/>
        <v>0.73932827241457277</v>
      </c>
      <c r="D25">
        <f t="shared" si="1"/>
        <v>739328.27241457277</v>
      </c>
    </row>
    <row r="26" spans="1:4" x14ac:dyDescent="0.2">
      <c r="A26">
        <v>0.24</v>
      </c>
      <c r="B26">
        <f t="shared" si="0"/>
        <v>0.74146121372411766</v>
      </c>
      <c r="D26">
        <f t="shared" si="1"/>
        <v>741461.21372411761</v>
      </c>
    </row>
    <row r="27" spans="1:4" x14ac:dyDescent="0.2">
      <c r="A27">
        <v>0.25</v>
      </c>
      <c r="B27">
        <f t="shared" si="0"/>
        <v>0.74346324542224607</v>
      </c>
      <c r="D27">
        <f t="shared" si="1"/>
        <v>743463.24542224605</v>
      </c>
    </row>
    <row r="28" spans="1:4" x14ac:dyDescent="0.2">
      <c r="A28">
        <v>0.26</v>
      </c>
      <c r="B28">
        <f t="shared" si="0"/>
        <v>0.74535475594931955</v>
      </c>
      <c r="D28">
        <f t="shared" si="1"/>
        <v>745354.75594931957</v>
      </c>
    </row>
    <row r="29" spans="1:4" x14ac:dyDescent="0.2">
      <c r="A29">
        <v>0.27</v>
      </c>
      <c r="B29">
        <f t="shared" si="0"/>
        <v>0.74715295836005891</v>
      </c>
      <c r="D29">
        <f t="shared" si="1"/>
        <v>747152.95836005895</v>
      </c>
    </row>
    <row r="30" spans="1:4" x14ac:dyDescent="0.2">
      <c r="A30">
        <v>0.28000000000000003</v>
      </c>
      <c r="B30">
        <f t="shared" si="0"/>
        <v>0.74887238487211061</v>
      </c>
      <c r="D30">
        <f t="shared" si="1"/>
        <v>748872.38487211056</v>
      </c>
    </row>
    <row r="31" spans="1:4" x14ac:dyDescent="0.2">
      <c r="A31">
        <v>0.28999999999999998</v>
      </c>
      <c r="B31">
        <f t="shared" si="0"/>
        <v>0.75052530439143939</v>
      </c>
      <c r="D31">
        <f t="shared" si="1"/>
        <v>750525.30439143942</v>
      </c>
    </row>
    <row r="32" spans="1:4" x14ac:dyDescent="0.2">
      <c r="A32">
        <v>0.3</v>
      </c>
      <c r="B32">
        <f t="shared" si="0"/>
        <v>0.75212207501047323</v>
      </c>
      <c r="D32">
        <f t="shared" si="1"/>
        <v>752122.07501047326</v>
      </c>
    </row>
    <row r="33" spans="1:4" x14ac:dyDescent="0.2">
      <c r="A33">
        <v>0.31</v>
      </c>
      <c r="B33">
        <f t="shared" si="0"/>
        <v>0.75367144160663302</v>
      </c>
      <c r="D33">
        <f t="shared" si="1"/>
        <v>753671.44160663302</v>
      </c>
    </row>
    <row r="34" spans="1:4" x14ac:dyDescent="0.2">
      <c r="A34">
        <v>0.32</v>
      </c>
      <c r="B34">
        <f t="shared" si="0"/>
        <v>0.75518078709155367</v>
      </c>
      <c r="D34">
        <f t="shared" si="1"/>
        <v>755180.78709155368</v>
      </c>
    </row>
    <row r="35" spans="1:4" x14ac:dyDescent="0.2">
      <c r="A35">
        <v>0.33</v>
      </c>
      <c r="B35">
        <f t="shared" si="0"/>
        <v>0.75665634452964414</v>
      </c>
      <c r="D35">
        <f t="shared" si="1"/>
        <v>756656.34452964412</v>
      </c>
    </row>
    <row r="36" spans="1:4" x14ac:dyDescent="0.2">
      <c r="A36">
        <v>0.34</v>
      </c>
      <c r="B36">
        <f t="shared" si="0"/>
        <v>0.75810337622036672</v>
      </c>
      <c r="D36">
        <f t="shared" si="1"/>
        <v>758103.37622036668</v>
      </c>
    </row>
    <row r="37" spans="1:4" x14ac:dyDescent="0.2">
      <c r="A37">
        <v>0.35</v>
      </c>
      <c r="B37">
        <f t="shared" si="0"/>
        <v>0.75952632488945149</v>
      </c>
      <c r="D37">
        <f t="shared" si="1"/>
        <v>759526.3248894515</v>
      </c>
    </row>
    <row r="38" spans="1:4" x14ac:dyDescent="0.2">
      <c r="A38">
        <v>0.36</v>
      </c>
      <c r="B38">
        <f t="shared" si="0"/>
        <v>0.76092894133292566</v>
      </c>
      <c r="D38">
        <f t="shared" si="1"/>
        <v>760928.94133292569</v>
      </c>
    </row>
    <row r="39" spans="1:4" x14ac:dyDescent="0.2">
      <c r="A39">
        <v>0.37</v>
      </c>
      <c r="B39">
        <f t="shared" si="0"/>
        <v>0.76231439218129671</v>
      </c>
      <c r="D39">
        <f t="shared" si="1"/>
        <v>762314.39218129672</v>
      </c>
    </row>
    <row r="40" spans="1:4" x14ac:dyDescent="0.2">
      <c r="A40">
        <v>0.38</v>
      </c>
      <c r="B40">
        <f t="shared" si="0"/>
        <v>0.76368535088006873</v>
      </c>
      <c r="D40">
        <f t="shared" si="1"/>
        <v>763685.35088006873</v>
      </c>
    </row>
    <row r="41" spans="1:4" x14ac:dyDescent="0.2">
      <c r="A41">
        <v>0.39</v>
      </c>
      <c r="B41">
        <f t="shared" si="0"/>
        <v>0.76504407450054901</v>
      </c>
      <c r="D41">
        <f t="shared" si="1"/>
        <v>765044.074500549</v>
      </c>
    </row>
    <row r="42" spans="1:4" x14ac:dyDescent="0.2">
      <c r="A42">
        <v>0.4</v>
      </c>
      <c r="B42">
        <f t="shared" si="0"/>
        <v>0.76639246858780319</v>
      </c>
      <c r="D42">
        <f t="shared" si="1"/>
        <v>766392.46858780319</v>
      </c>
    </row>
    <row r="43" spans="1:4" x14ac:dyDescent="0.2">
      <c r="A43">
        <v>0.41</v>
      </c>
      <c r="B43">
        <f t="shared" si="0"/>
        <v>0.76773214190890249</v>
      </c>
      <c r="D43">
        <f t="shared" si="1"/>
        <v>767732.14190890244</v>
      </c>
    </row>
    <row r="44" spans="1:4" x14ac:dyDescent="0.2">
      <c r="A44">
        <v>0.42</v>
      </c>
      <c r="B44">
        <f t="shared" si="0"/>
        <v>0.76906445267443768</v>
      </c>
      <c r="D44">
        <f t="shared" si="1"/>
        <v>769064.45267443766</v>
      </c>
    </row>
    <row r="45" spans="1:4" x14ac:dyDescent="0.2">
      <c r="A45">
        <v>0.43</v>
      </c>
      <c r="B45">
        <f t="shared" si="0"/>
        <v>0.77039054756129077</v>
      </c>
      <c r="D45">
        <f t="shared" si="1"/>
        <v>770390.54756129079</v>
      </c>
    </row>
    <row r="46" spans="1:4" x14ac:dyDescent="0.2">
      <c r="A46">
        <v>0.44</v>
      </c>
      <c r="B46">
        <f t="shared" si="0"/>
        <v>0.77171139465782745</v>
      </c>
      <c r="D46">
        <f t="shared" si="1"/>
        <v>771711.39465782745</v>
      </c>
    </row>
    <row r="47" spans="1:4" x14ac:dyDescent="0.2">
      <c r="A47">
        <v>0.45</v>
      </c>
      <c r="B47">
        <f t="shared" si="0"/>
        <v>0.77302781127806119</v>
      </c>
      <c r="D47">
        <f t="shared" si="1"/>
        <v>773027.81127806124</v>
      </c>
    </row>
    <row r="48" spans="1:4" x14ac:dyDescent="0.2">
      <c r="A48">
        <v>0.46</v>
      </c>
      <c r="B48">
        <f t="shared" si="0"/>
        <v>0.77434048744391559</v>
      </c>
      <c r="D48">
        <f t="shared" si="1"/>
        <v>774340.48744391557</v>
      </c>
    </row>
    <row r="49" spans="1:4" x14ac:dyDescent="0.2">
      <c r="A49">
        <v>0.47</v>
      </c>
      <c r="B49">
        <f t="shared" si="0"/>
        <v>0.775650005710256</v>
      </c>
      <c r="D49">
        <f t="shared" si="1"/>
        <v>775650.00571025605</v>
      </c>
    </row>
    <row r="50" spans="1:4" x14ac:dyDescent="0.2">
      <c r="A50">
        <v>0.48</v>
      </c>
      <c r="B50">
        <f t="shared" si="0"/>
        <v>0.77695685790228275</v>
      </c>
      <c r="D50">
        <f t="shared" si="1"/>
        <v>776956.85790228273</v>
      </c>
    </row>
    <row r="51" spans="1:4" x14ac:dyDescent="0.2">
      <c r="A51">
        <v>0.49</v>
      </c>
      <c r="B51">
        <f t="shared" si="0"/>
        <v>0.77826145924617063</v>
      </c>
      <c r="D51">
        <f t="shared" si="1"/>
        <v>778261.45924617059</v>
      </c>
    </row>
    <row r="52" spans="1:4" x14ac:dyDescent="0.2">
      <c r="A52">
        <v>0.5</v>
      </c>
      <c r="B52">
        <f t="shared" si="0"/>
        <v>0.77956416029893782</v>
      </c>
      <c r="D52">
        <f t="shared" si="1"/>
        <v>779564.16029893782</v>
      </c>
    </row>
    <row r="53" spans="1:4" x14ac:dyDescent="0.2">
      <c r="A53">
        <v>0.51</v>
      </c>
      <c r="B53">
        <f t="shared" si="0"/>
        <v>0.78086525702030618</v>
      </c>
      <c r="D53">
        <f t="shared" si="1"/>
        <v>780865.25702030619</v>
      </c>
    </row>
    <row r="54" spans="1:4" x14ac:dyDescent="0.2">
      <c r="A54">
        <v>0.52</v>
      </c>
      <c r="B54">
        <f t="shared" si="0"/>
        <v>0.78216499927592475</v>
      </c>
      <c r="D54">
        <f t="shared" si="1"/>
        <v>782164.99927592475</v>
      </c>
    </row>
    <row r="55" spans="1:4" x14ac:dyDescent="0.2">
      <c r="A55">
        <v>0.53</v>
      </c>
      <c r="B55">
        <f t="shared" si="0"/>
        <v>0.78346359801626464</v>
      </c>
      <c r="D55">
        <f t="shared" si="1"/>
        <v>783463.59801626462</v>
      </c>
    </row>
    <row r="56" spans="1:4" x14ac:dyDescent="0.2">
      <c r="A56">
        <v>0.54</v>
      </c>
      <c r="B56">
        <f t="shared" si="0"/>
        <v>0.78476123133743947</v>
      </c>
      <c r="D56">
        <f t="shared" si="1"/>
        <v>784761.2313374395</v>
      </c>
    </row>
    <row r="57" spans="1:4" x14ac:dyDescent="0.2">
      <c r="A57">
        <v>0.55000000000000004</v>
      </c>
      <c r="B57">
        <f t="shared" si="0"/>
        <v>0.786058049598089</v>
      </c>
      <c r="D57">
        <f t="shared" si="1"/>
        <v>786058.04959808895</v>
      </c>
    </row>
    <row r="58" spans="1:4" x14ac:dyDescent="0.2">
      <c r="A58">
        <v>0.56000000000000005</v>
      </c>
      <c r="B58">
        <f t="shared" si="0"/>
        <v>0.78735417973933464</v>
      </c>
      <c r="D58">
        <f t="shared" si="1"/>
        <v>787354.17973933462</v>
      </c>
    </row>
    <row r="59" spans="1:4" x14ac:dyDescent="0.2">
      <c r="A59">
        <v>0.56999999999999995</v>
      </c>
      <c r="B59">
        <f t="shared" si="0"/>
        <v>0.78864972893192797</v>
      </c>
      <c r="D59">
        <f t="shared" si="1"/>
        <v>788649.72893192794</v>
      </c>
    </row>
    <row r="60" spans="1:4" x14ac:dyDescent="0.2">
      <c r="A60">
        <v>0.57999999999999996</v>
      </c>
      <c r="B60">
        <f t="shared" si="0"/>
        <v>0.7899447876553749</v>
      </c>
      <c r="D60">
        <f t="shared" si="1"/>
        <v>789944.78765537485</v>
      </c>
    </row>
    <row r="61" spans="1:4" x14ac:dyDescent="0.2">
      <c r="A61">
        <v>0.59</v>
      </c>
      <c r="B61">
        <f t="shared" si="0"/>
        <v>0.79123943229750382</v>
      </c>
      <c r="D61">
        <f t="shared" si="1"/>
        <v>791239.43229750381</v>
      </c>
    </row>
    <row r="62" spans="1:4" x14ac:dyDescent="0.2">
      <c r="A62">
        <v>0.6</v>
      </c>
      <c r="B62">
        <f t="shared" si="0"/>
        <v>0.79253372734916572</v>
      </c>
      <c r="D62">
        <f t="shared" si="1"/>
        <v>792533.72734916571</v>
      </c>
    </row>
    <row r="63" spans="1:4" x14ac:dyDescent="0.2">
      <c r="A63">
        <v>0.61</v>
      </c>
      <c r="B63">
        <f t="shared" si="0"/>
        <v>0.79382772725712225</v>
      </c>
      <c r="D63">
        <f t="shared" si="1"/>
        <v>793827.72725712229</v>
      </c>
    </row>
    <row r="64" spans="1:4" x14ac:dyDescent="0.2">
      <c r="A64">
        <v>0.62</v>
      </c>
      <c r="B64">
        <f t="shared" si="0"/>
        <v>0.79512147798835597</v>
      </c>
      <c r="D64">
        <f t="shared" si="1"/>
        <v>795121.47798835603</v>
      </c>
    </row>
    <row r="65" spans="1:4" x14ac:dyDescent="0.2">
      <c r="A65">
        <v>0.63</v>
      </c>
      <c r="B65">
        <f t="shared" si="0"/>
        <v>0.79641501835074902</v>
      </c>
      <c r="D65">
        <f t="shared" si="1"/>
        <v>796415.01835074904</v>
      </c>
    </row>
    <row r="66" spans="1:4" x14ac:dyDescent="0.2">
      <c r="A66">
        <v>0.64</v>
      </c>
      <c r="B66">
        <f t="shared" si="0"/>
        <v>0.7977083811080723</v>
      </c>
      <c r="D66">
        <f t="shared" si="1"/>
        <v>797708.38110807224</v>
      </c>
    </row>
    <row r="67" spans="1:4" x14ac:dyDescent="0.2">
      <c r="A67">
        <v>0.65</v>
      </c>
      <c r="B67">
        <f t="shared" ref="B67:B102" si="2">0.45 + (0.12924*A67) + (0.715-0.45)*(1- EXP(-16.93*A67))</f>
        <v>0.79900159392132308</v>
      </c>
      <c r="D67">
        <f t="shared" ref="D67:D102" si="3">B67*1000000</f>
        <v>799001.59392132307</v>
      </c>
    </row>
    <row r="68" spans="1:4" x14ac:dyDescent="0.2">
      <c r="A68">
        <v>0.66</v>
      </c>
      <c r="B68">
        <f t="shared" si="2"/>
        <v>0.80029468014345273</v>
      </c>
      <c r="D68">
        <f t="shared" si="3"/>
        <v>800294.68014345272</v>
      </c>
    </row>
    <row r="69" spans="1:4" x14ac:dyDescent="0.2">
      <c r="A69">
        <v>0.67</v>
      </c>
      <c r="B69">
        <f t="shared" si="2"/>
        <v>0.80158765949032085</v>
      </c>
      <c r="D69">
        <f t="shared" si="3"/>
        <v>801587.65949032083</v>
      </c>
    </row>
    <row r="70" spans="1:4" x14ac:dyDescent="0.2">
      <c r="A70">
        <v>0.68</v>
      </c>
      <c r="B70">
        <f t="shared" si="2"/>
        <v>0.80288054860715186</v>
      </c>
      <c r="D70">
        <f t="shared" si="3"/>
        <v>802880.54860715184</v>
      </c>
    </row>
    <row r="71" spans="1:4" x14ac:dyDescent="0.2">
      <c r="A71">
        <v>0.69</v>
      </c>
      <c r="B71">
        <f t="shared" si="2"/>
        <v>0.8041733615467701</v>
      </c>
      <c r="D71">
        <f t="shared" si="3"/>
        <v>804173.36154677009</v>
      </c>
    </row>
    <row r="72" spans="1:4" x14ac:dyDescent="0.2">
      <c r="A72">
        <v>0.7</v>
      </c>
      <c r="B72">
        <f t="shared" si="2"/>
        <v>0.80546611017335046</v>
      </c>
      <c r="D72">
        <f t="shared" si="3"/>
        <v>805466.11017335043</v>
      </c>
    </row>
    <row r="73" spans="1:4" x14ac:dyDescent="0.2">
      <c r="A73">
        <v>0.71</v>
      </c>
      <c r="B73">
        <f t="shared" si="2"/>
        <v>0.80675880450328952</v>
      </c>
      <c r="D73">
        <f t="shared" si="3"/>
        <v>806758.80450328952</v>
      </c>
    </row>
    <row r="74" spans="1:4" x14ac:dyDescent="0.2">
      <c r="A74">
        <v>0.72</v>
      </c>
      <c r="B74">
        <f t="shared" si="2"/>
        <v>0.80805145299298542</v>
      </c>
      <c r="D74">
        <f t="shared" si="3"/>
        <v>808051.45299298537</v>
      </c>
    </row>
    <row r="75" spans="1:4" x14ac:dyDescent="0.2">
      <c r="A75">
        <v>0.73</v>
      </c>
      <c r="B75">
        <f t="shared" si="2"/>
        <v>0.80934406278179982</v>
      </c>
      <c r="D75">
        <f t="shared" si="3"/>
        <v>809344.06278179982</v>
      </c>
    </row>
    <row r="76" spans="1:4" x14ac:dyDescent="0.2">
      <c r="A76">
        <v>0.74</v>
      </c>
      <c r="B76">
        <f t="shared" si="2"/>
        <v>0.81063663989717893</v>
      </c>
      <c r="D76">
        <f t="shared" si="3"/>
        <v>810636.63989717897</v>
      </c>
    </row>
    <row r="77" spans="1:4" x14ac:dyDescent="0.2">
      <c r="A77">
        <v>0.75</v>
      </c>
      <c r="B77">
        <f t="shared" si="2"/>
        <v>0.81192918942782755</v>
      </c>
      <c r="D77">
        <f t="shared" si="3"/>
        <v>811929.1894278276</v>
      </c>
    </row>
    <row r="78" spans="1:4" x14ac:dyDescent="0.2">
      <c r="A78">
        <v>0.76</v>
      </c>
      <c r="B78">
        <f t="shared" si="2"/>
        <v>0.8132217156699133</v>
      </c>
      <c r="D78">
        <f t="shared" si="3"/>
        <v>813221.71566991333</v>
      </c>
    </row>
    <row r="79" spans="1:4" x14ac:dyDescent="0.2">
      <c r="A79">
        <v>0.77</v>
      </c>
      <c r="B79">
        <f t="shared" si="2"/>
        <v>0.81451422225049974</v>
      </c>
      <c r="D79">
        <f t="shared" si="3"/>
        <v>814514.22225049976</v>
      </c>
    </row>
    <row r="80" spans="1:4" x14ac:dyDescent="0.2">
      <c r="A80">
        <v>0.78</v>
      </c>
      <c r="B80">
        <f t="shared" si="2"/>
        <v>0.8158067122317556</v>
      </c>
      <c r="D80">
        <f t="shared" si="3"/>
        <v>815806.71223175561</v>
      </c>
    </row>
    <row r="81" spans="1:4" x14ac:dyDescent="0.2">
      <c r="A81">
        <v>0.79</v>
      </c>
      <c r="B81">
        <f t="shared" si="2"/>
        <v>0.81709918819893368</v>
      </c>
      <c r="D81">
        <f t="shared" si="3"/>
        <v>817099.18819893373</v>
      </c>
    </row>
    <row r="82" spans="1:4" x14ac:dyDescent="0.2">
      <c r="A82">
        <v>0.8</v>
      </c>
      <c r="B82">
        <f t="shared" si="2"/>
        <v>0.81839165233464828</v>
      </c>
      <c r="D82">
        <f t="shared" si="3"/>
        <v>818391.6523346483</v>
      </c>
    </row>
    <row r="83" spans="1:4" x14ac:dyDescent="0.2">
      <c r="A83">
        <v>0.81</v>
      </c>
      <c r="B83">
        <f t="shared" si="2"/>
        <v>0.81968410648158385</v>
      </c>
      <c r="D83">
        <f t="shared" si="3"/>
        <v>819684.10648158391</v>
      </c>
    </row>
    <row r="84" spans="1:4" x14ac:dyDescent="0.2">
      <c r="A84">
        <v>0.82</v>
      </c>
      <c r="B84">
        <f t="shared" si="2"/>
        <v>0.82097655219543686</v>
      </c>
      <c r="D84">
        <f t="shared" si="3"/>
        <v>820976.5521954369</v>
      </c>
    </row>
    <row r="85" spans="1:4" x14ac:dyDescent="0.2">
      <c r="A85">
        <v>0.83</v>
      </c>
      <c r="B85">
        <f t="shared" si="2"/>
        <v>0.82226899078961257</v>
      </c>
      <c r="D85">
        <f t="shared" si="3"/>
        <v>822268.99078961252</v>
      </c>
    </row>
    <row r="86" spans="1:4" x14ac:dyDescent="0.2">
      <c r="A86">
        <v>0.84</v>
      </c>
      <c r="B86">
        <f t="shared" si="2"/>
        <v>0.82356142337296112</v>
      </c>
      <c r="D86">
        <f t="shared" si="3"/>
        <v>823561.42337296112</v>
      </c>
    </row>
    <row r="87" spans="1:4" x14ac:dyDescent="0.2">
      <c r="A87">
        <v>0.85</v>
      </c>
      <c r="B87">
        <f t="shared" si="2"/>
        <v>0.82485385088163532</v>
      </c>
      <c r="D87">
        <f t="shared" si="3"/>
        <v>824853.85088163533</v>
      </c>
    </row>
    <row r="88" spans="1:4" x14ac:dyDescent="0.2">
      <c r="A88">
        <v>0.86</v>
      </c>
      <c r="B88">
        <f t="shared" si="2"/>
        <v>0.82614627410598729</v>
      </c>
      <c r="D88">
        <f t="shared" si="3"/>
        <v>826146.27410598728</v>
      </c>
    </row>
    <row r="89" spans="1:4" x14ac:dyDescent="0.2">
      <c r="A89">
        <v>0.87</v>
      </c>
      <c r="B89">
        <f t="shared" si="2"/>
        <v>0.82743869371327616</v>
      </c>
      <c r="D89">
        <f t="shared" si="3"/>
        <v>827438.69371327618</v>
      </c>
    </row>
    <row r="90" spans="1:4" x14ac:dyDescent="0.2">
      <c r="A90">
        <v>0.88</v>
      </c>
      <c r="B90">
        <f t="shared" si="2"/>
        <v>0.82873111026683932</v>
      </c>
      <c r="D90">
        <f t="shared" si="3"/>
        <v>828731.11026683927</v>
      </c>
    </row>
    <row r="91" spans="1:4" x14ac:dyDescent="0.2">
      <c r="A91">
        <v>0.89</v>
      </c>
      <c r="B91">
        <f t="shared" si="2"/>
        <v>0.83002352424227754</v>
      </c>
      <c r="D91">
        <f t="shared" si="3"/>
        <v>830023.52424227749</v>
      </c>
    </row>
    <row r="92" spans="1:4" x14ac:dyDescent="0.2">
      <c r="A92">
        <v>0.9</v>
      </c>
      <c r="B92">
        <f t="shared" si="2"/>
        <v>0.83131593604111953</v>
      </c>
      <c r="D92">
        <f t="shared" si="3"/>
        <v>831315.93604111951</v>
      </c>
    </row>
    <row r="93" spans="1:4" x14ac:dyDescent="0.2">
      <c r="A93">
        <v>0.91</v>
      </c>
      <c r="B93">
        <f t="shared" si="2"/>
        <v>0.83260834600235767</v>
      </c>
      <c r="D93">
        <f t="shared" si="3"/>
        <v>832608.34600235766</v>
      </c>
    </row>
    <row r="94" spans="1:4" x14ac:dyDescent="0.2">
      <c r="A94">
        <v>0.92</v>
      </c>
      <c r="B94">
        <f t="shared" si="2"/>
        <v>0.83390075441218869</v>
      </c>
      <c r="D94">
        <f t="shared" si="3"/>
        <v>833900.75441218866</v>
      </c>
    </row>
    <row r="95" spans="1:4" x14ac:dyDescent="0.2">
      <c r="A95">
        <v>0.93</v>
      </c>
      <c r="B95">
        <f t="shared" si="2"/>
        <v>0.83519316151223566</v>
      </c>
      <c r="D95">
        <f t="shared" si="3"/>
        <v>835193.16151223565</v>
      </c>
    </row>
    <row r="96" spans="1:4" x14ac:dyDescent="0.2">
      <c r="A96">
        <v>0.94</v>
      </c>
      <c r="B96">
        <f t="shared" si="2"/>
        <v>0.83648556750648972</v>
      </c>
      <c r="D96">
        <f t="shared" si="3"/>
        <v>836485.56750648969</v>
      </c>
    </row>
    <row r="97" spans="1:4" x14ac:dyDescent="0.2">
      <c r="A97">
        <v>0.95</v>
      </c>
      <c r="B97">
        <f t="shared" si="2"/>
        <v>0.83777797256717235</v>
      </c>
      <c r="D97">
        <f t="shared" si="3"/>
        <v>837777.97256717237</v>
      </c>
    </row>
    <row r="98" spans="1:4" x14ac:dyDescent="0.2">
      <c r="A98">
        <v>0.96</v>
      </c>
      <c r="B98">
        <f t="shared" si="2"/>
        <v>0.83907037683968189</v>
      </c>
      <c r="D98">
        <f t="shared" si="3"/>
        <v>839070.37683968188</v>
      </c>
    </row>
    <row r="99" spans="1:4" x14ac:dyDescent="0.2">
      <c r="A99">
        <v>0.97</v>
      </c>
      <c r="B99">
        <f t="shared" si="2"/>
        <v>0.84036278044677193</v>
      </c>
      <c r="D99">
        <f t="shared" si="3"/>
        <v>840362.78044677188</v>
      </c>
    </row>
    <row r="100" spans="1:4" x14ac:dyDescent="0.2">
      <c r="A100">
        <v>0.98</v>
      </c>
      <c r="B100">
        <f t="shared" si="2"/>
        <v>0.84165518349207802</v>
      </c>
      <c r="D100">
        <f t="shared" si="3"/>
        <v>841655.18349207798</v>
      </c>
    </row>
    <row r="101" spans="1:4" x14ac:dyDescent="0.2">
      <c r="A101">
        <v>0.99</v>
      </c>
      <c r="B101">
        <f t="shared" si="2"/>
        <v>0.84294758606309461</v>
      </c>
      <c r="D101">
        <f t="shared" si="3"/>
        <v>842947.58606309455</v>
      </c>
    </row>
    <row r="102" spans="1:4" x14ac:dyDescent="0.2">
      <c r="A102">
        <v>1</v>
      </c>
      <c r="B102">
        <f t="shared" si="2"/>
        <v>0.84423998823368973</v>
      </c>
      <c r="D102">
        <f t="shared" si="3"/>
        <v>844239.98823368968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Cook's Membrane Plots</vt:lpstr>
      <vt:lpstr>Cantilever Beam</vt:lpstr>
      <vt:lpstr>Hyperelastoplastic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Armfield</dc:creator>
  <cp:lastModifiedBy>Philip Cardiff</cp:lastModifiedBy>
  <dcterms:created xsi:type="dcterms:W3CDTF">2025-01-09T15:43:10Z</dcterms:created>
  <dcterms:modified xsi:type="dcterms:W3CDTF">2025-01-10T10:58:32Z</dcterms:modified>
</cp:coreProperties>
</file>