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pharman/Desktop/"/>
    </mc:Choice>
  </mc:AlternateContent>
  <xr:revisionPtr revIDLastSave="0" documentId="13_ncr:1_{3D9EA111-B5FB-A848-95F2-C418264A4AE5}" xr6:coauthVersionLast="47" xr6:coauthVersionMax="47" xr10:uidLastSave="{00000000-0000-0000-0000-000000000000}"/>
  <bookViews>
    <workbookView xWindow="0" yWindow="0" windowWidth="35840" windowHeight="22400" activeTab="1" xr2:uid="{6A548F0D-8EAD-0B40-B1F9-FFBAE525BBED}"/>
  </bookViews>
  <sheets>
    <sheet name="Legend" sheetId="5" r:id="rId1"/>
    <sheet name="DC" sheetId="1" r:id="rId2"/>
    <sheet name="MD" sheetId="2" r:id="rId3"/>
    <sheet name="VA" sheetId="3" r:id="rId4"/>
  </sheets>
  <definedNames>
    <definedName name="household" localSheetId="2">MD!$E$405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6" i="3" l="1"/>
  <c r="E155" i="3"/>
  <c r="CL11" i="3"/>
  <c r="CK11" i="3"/>
  <c r="CG11" i="3"/>
  <c r="CF11" i="3"/>
  <c r="CE11" i="3"/>
  <c r="CD11" i="3"/>
  <c r="CC11" i="3"/>
  <c r="CB11" i="3"/>
  <c r="CA11" i="3"/>
  <c r="BZ11" i="3"/>
  <c r="BX11" i="3"/>
  <c r="BW11" i="3"/>
  <c r="BV11" i="3"/>
  <c r="BU11" i="3"/>
  <c r="BN11" i="3"/>
  <c r="BK11" i="3"/>
  <c r="BJ11" i="3"/>
  <c r="BI11" i="3"/>
  <c r="BH11" i="3"/>
  <c r="BG11" i="3"/>
  <c r="BF11" i="3"/>
  <c r="BE11" i="3"/>
  <c r="BD11" i="3"/>
  <c r="BC11" i="3"/>
  <c r="BB11" i="3"/>
  <c r="AZ11" i="3"/>
  <c r="AY11" i="3"/>
  <c r="AX11" i="3"/>
  <c r="AV11" i="3"/>
  <c r="AU11" i="3"/>
  <c r="AT11" i="3"/>
  <c r="AS11" i="3"/>
  <c r="AR11" i="3"/>
  <c r="AQ11" i="3"/>
  <c r="AP11" i="3"/>
  <c r="AO11" i="3"/>
  <c r="AN11" i="3"/>
  <c r="AM11" i="3"/>
  <c r="AL11" i="3"/>
  <c r="AK11" i="3"/>
  <c r="AJ11" i="3"/>
  <c r="AI11" i="3"/>
  <c r="AH11" i="3"/>
  <c r="AG11" i="3"/>
  <c r="AF11" i="3"/>
  <c r="AE11" i="3"/>
  <c r="AD11" i="3"/>
  <c r="AB11" i="3"/>
  <c r="Y11" i="3"/>
  <c r="X11" i="3"/>
  <c r="W11" i="3"/>
  <c r="V11" i="3"/>
  <c r="U11" i="3"/>
  <c r="T11" i="3"/>
  <c r="S11" i="3"/>
  <c r="R11" i="3"/>
  <c r="Q11" i="3"/>
  <c r="P11" i="3"/>
  <c r="O11" i="3"/>
  <c r="N11" i="3"/>
  <c r="M11" i="3"/>
  <c r="L11" i="3"/>
  <c r="K11" i="3"/>
  <c r="J11" i="3"/>
  <c r="V139" i="2" l="1"/>
  <c r="V135" i="2"/>
  <c r="V133" i="2"/>
  <c r="V130" i="2"/>
  <c r="V129" i="2"/>
  <c r="V126" i="2"/>
  <c r="V125" i="2"/>
  <c r="V153" i="2"/>
  <c r="V157" i="2"/>
  <c r="AY170" i="2"/>
  <c r="AC170" i="2"/>
  <c r="V170" i="2"/>
  <c r="BD22" i="2"/>
  <c r="BC22" i="2"/>
  <c r="BB22" i="2"/>
  <c r="AZ22" i="2"/>
  <c r="AY22" i="2"/>
  <c r="AX22" i="2"/>
  <c r="AV22" i="2"/>
  <c r="AP22" i="2"/>
  <c r="AO22" i="2"/>
  <c r="AI22" i="2"/>
  <c r="AG22" i="2"/>
  <c r="AF22" i="2"/>
  <c r="AE22" i="2"/>
  <c r="AD22" i="2"/>
  <c r="AC22" i="2"/>
  <c r="AB22" i="2"/>
  <c r="X22" i="2"/>
  <c r="W22" i="2"/>
  <c r="V22" i="2"/>
  <c r="BD16" i="2"/>
  <c r="AV16" i="2"/>
  <c r="AF16" i="2"/>
  <c r="BD15" i="2"/>
  <c r="AV15" i="2"/>
  <c r="AF15" i="2"/>
  <c r="BD51" i="2"/>
  <c r="BC51" i="2"/>
  <c r="BB51" i="2"/>
  <c r="AZ51" i="2"/>
  <c r="AY51" i="2"/>
  <c r="AX51" i="2"/>
  <c r="AV51" i="2"/>
  <c r="AP51" i="2"/>
  <c r="AO51" i="2"/>
  <c r="AI51" i="2"/>
  <c r="AG51" i="2"/>
  <c r="AF51" i="2"/>
  <c r="AE51" i="2"/>
  <c r="AD51" i="2"/>
  <c r="AC51" i="2"/>
  <c r="AB51" i="2"/>
  <c r="X51" i="2"/>
  <c r="W51" i="2"/>
  <c r="V51" i="2"/>
  <c r="BD287" i="2"/>
  <c r="BC287" i="2"/>
  <c r="BB287" i="2"/>
  <c r="AZ287" i="2"/>
  <c r="AY287" i="2"/>
  <c r="AX287" i="2"/>
  <c r="AV287" i="2"/>
  <c r="AP287" i="2"/>
  <c r="AO287" i="2"/>
  <c r="AI287" i="2"/>
  <c r="AF287" i="2"/>
  <c r="AE287" i="2"/>
  <c r="AD287" i="2"/>
  <c r="AC287" i="2"/>
  <c r="AB287" i="2"/>
  <c r="X287" i="2"/>
  <c r="W287" i="2"/>
  <c r="V287" i="2"/>
  <c r="BD232" i="2"/>
  <c r="BC232" i="2"/>
  <c r="BB232" i="2"/>
  <c r="AZ232" i="2"/>
  <c r="AY232" i="2"/>
  <c r="AX232" i="2"/>
  <c r="AV232" i="2"/>
  <c r="AP232" i="2"/>
  <c r="AO232" i="2"/>
  <c r="AI232" i="2"/>
  <c r="AF232" i="2"/>
  <c r="AE232" i="2"/>
  <c r="AD232" i="2"/>
  <c r="AC232" i="2"/>
  <c r="AB232" i="2"/>
  <c r="X232" i="2"/>
  <c r="W232" i="2"/>
  <c r="V232" i="2"/>
  <c r="BC472" i="2"/>
  <c r="BB472" i="2"/>
  <c r="AZ472" i="2"/>
  <c r="AO472" i="2"/>
  <c r="AI472" i="2"/>
  <c r="AG472" i="2"/>
  <c r="AX472" i="2" s="1"/>
  <c r="AF472" i="2"/>
  <c r="BD472" i="2" s="1"/>
  <c r="AE472" i="2"/>
  <c r="AD472" i="2"/>
  <c r="AC472" i="2"/>
  <c r="AY472" i="2" s="1"/>
  <c r="AB472" i="2"/>
  <c r="X472" i="2"/>
  <c r="W472" i="2"/>
  <c r="V472" i="2"/>
  <c r="BC458" i="2"/>
  <c r="BB458" i="2"/>
  <c r="AZ458" i="2"/>
  <c r="AP458" i="2"/>
  <c r="AI458" i="2"/>
  <c r="AG458" i="2"/>
  <c r="AX458" i="2" s="1"/>
  <c r="AF458" i="2"/>
  <c r="BD458" i="2" s="1"/>
  <c r="AE458" i="2"/>
  <c r="AD458" i="2"/>
  <c r="AC458" i="2"/>
  <c r="AY458" i="2" s="1"/>
  <c r="AB458" i="2"/>
  <c r="X458" i="2"/>
  <c r="W458" i="2"/>
  <c r="V458" i="2"/>
  <c r="BC451" i="2"/>
  <c r="AZ451" i="2"/>
  <c r="AP451" i="2"/>
  <c r="AO451" i="2"/>
  <c r="AI451" i="2"/>
  <c r="AG451" i="2"/>
  <c r="AX451" i="2" s="1"/>
  <c r="AF451" i="2"/>
  <c r="BD451" i="2" s="1"/>
  <c r="AD451" i="2"/>
  <c r="AC451" i="2"/>
  <c r="AY451" i="2" s="1"/>
  <c r="AB451" i="2"/>
  <c r="W451" i="2"/>
  <c r="V451" i="2"/>
  <c r="BC445" i="2"/>
  <c r="BB445" i="2"/>
  <c r="AZ445" i="2"/>
  <c r="AP445" i="2"/>
  <c r="AO445" i="2"/>
  <c r="AI445" i="2"/>
  <c r="AG445" i="2"/>
  <c r="AX445" i="2" s="1"/>
  <c r="AF445" i="2"/>
  <c r="BD445" i="2" s="1"/>
  <c r="AE445" i="2"/>
  <c r="AD445" i="2"/>
  <c r="AC445" i="2"/>
  <c r="AY445" i="2" s="1"/>
  <c r="AB445" i="2"/>
  <c r="X445" i="2"/>
  <c r="W445" i="2"/>
  <c r="V445" i="2"/>
  <c r="AV472" i="2" l="1"/>
  <c r="AV458" i="2"/>
  <c r="AV451" i="2"/>
  <c r="AV445" i="2"/>
</calcChain>
</file>

<file path=xl/sharedStrings.xml><?xml version="1.0" encoding="utf-8"?>
<sst xmlns="http://schemas.openxmlformats.org/spreadsheetml/2006/main" count="6085" uniqueCount="2169">
  <si>
    <t>Target</t>
  </si>
  <si>
    <t>Indicator</t>
  </si>
  <si>
    <t>Proxy Indicators</t>
  </si>
  <si>
    <t>Goal</t>
  </si>
  <si>
    <t>Ward 1</t>
  </si>
  <si>
    <t>Ward 2</t>
  </si>
  <si>
    <t>Ward 3</t>
  </si>
  <si>
    <t>Ward 4</t>
  </si>
  <si>
    <t>Ward 5</t>
  </si>
  <si>
    <t>Ward 6</t>
  </si>
  <si>
    <t>Ward 7</t>
  </si>
  <si>
    <t>Ward 8</t>
  </si>
  <si>
    <t>DC Total</t>
  </si>
  <si>
    <t>1.1 By 2030, eradicate extreme poverty for all people everywhere, currently measured as people living on less than $1.25 a day</t>
  </si>
  <si>
    <t>1.1.1 Proportion of the population living below the international poverty line by sex, age, employment status and geographic location (urban/rural)</t>
  </si>
  <si>
    <t>No Viable Localized Data</t>
  </si>
  <si>
    <t>1.2 By 2030, reduce at least by half the proportion of men, women and children of all ages living in poverty in all its dimensions according to national definitions</t>
  </si>
  <si>
    <t>1.2.1 Proportion of population living below the national poverty line</t>
  </si>
  <si>
    <t>1.2.2 Proportion of men, women and children of all ages living in poverty in all its dimensions according to national definitions</t>
  </si>
  <si>
    <t>Percentage of families and people whose income in the past 12 months is below the poverty level with related children of the householder under 18 years</t>
  </si>
  <si>
    <t>Percentage of population under 18 years old living in poverty</t>
  </si>
  <si>
    <t>Percentage of Black families living below the poverty line</t>
  </si>
  <si>
    <t>Percent of total population whose income in the past 12 months is below the poverty level (2018)</t>
  </si>
  <si>
    <t>Source</t>
  </si>
  <si>
    <t>Census Bureau - American Community Survey 2018 5-year estimates, retrieved 9/20/20</t>
  </si>
  <si>
    <t xml:space="preserve">(12/21/20) "D.C. Council Takes First Step To Create Poverty Commission" The DCist. </t>
  </si>
  <si>
    <t>1.3 Implement nationally appropriate social protection systems and measures for all, including floors, and by 2030 achieve substantial coverage of the poor and the vulnerable</t>
  </si>
  <si>
    <t xml:space="preserve">Percentage of population with Food Stamp/SNAP benefits in the past 12 months </t>
  </si>
  <si>
    <t xml:space="preserve">Percentage of population with cash public assistance income </t>
  </si>
  <si>
    <t xml:space="preserve">Percentage of population without Health Insurance coverage </t>
  </si>
  <si>
    <t>Percentage of population without Health Insurance coverage  under the age of 19</t>
  </si>
  <si>
    <t>1.3.1 Proportion of population covered by social protection floors/systems, by sex, distinguishing children, unemployed persons, older persons, persons with disabilities, pregnant women, newborns, work-injury victims and the poor and the vulnerable</t>
  </si>
  <si>
    <t>Census Bureau - American Community Survey 2018 5-year estimates, retrieved 9/27/20</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</si>
  <si>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</si>
  <si>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Percentage of occupied housing units lacking complete plumbing</t>
  </si>
  <si>
    <t xml:space="preserve">Percentage of occupied housing units lacking telephone service </t>
  </si>
  <si>
    <t xml:space="preserve">Percentage of population with reported access to clean water </t>
  </si>
  <si>
    <t>1.4.1 Proportion of population living in households with access to basic services</t>
  </si>
  <si>
    <t>Census Bureau - American Community Survey 2018 5-year estimates, retrieved 10/1/20</t>
  </si>
  <si>
    <t>Percentage of population with Broadband of any type</t>
  </si>
  <si>
    <t xml:space="preserve">Percentage of population without an internet subscription </t>
  </si>
  <si>
    <t>1.4.2 Proportion of total adult population with secure tenure rights to land, (a) with legally recognized documentation, and (b) who perceive their rights to land as secure, by sex and type of tenure</t>
  </si>
  <si>
    <t>1.5 By 2030, build the resilience of the poor and those in vulnerable situations and reduce their exposure and vulnerability to climate-related extreme events and other economic, social and environmental shocks and disasters</t>
  </si>
  <si>
    <t>1.5.1 Number of deaths, missing persons and directly affected persons attributed to disasters per 100,000 population</t>
  </si>
  <si>
    <t>1.5.2 Direct economic loss attributed to disasters in relation to global gross domestic product (GDP)</t>
  </si>
  <si>
    <t>1.5.3 Number of countries that adopt and implement national disaster risk reduction strategies in line with the Sendai Framework for Disaster Risk Reduction 2015–2030</t>
  </si>
  <si>
    <t>1.5.4 Proportion of local governments that adopt and implement local disaster risk reduction strategies in line with national disaster risk reduction strategies</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</si>
  <si>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</si>
  <si>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1.a.1 Total official development assistance grants from all donors that focus on poverty reduction as a share of the recipient country’s gross national income</t>
  </si>
  <si>
    <t>1.a.2 Proportion of total government spending on essential services (education, health and social protection)</t>
  </si>
  <si>
    <t>Public welfare per capita expenditures, FY 2017 (DC)</t>
  </si>
  <si>
    <t xml:space="preserve">DC Office of the Chief Financial Officer </t>
  </si>
  <si>
    <t>Proportion of total government spending on educational services (FY 2020)</t>
  </si>
  <si>
    <t>Total DC expenditures FY 2020 in USD</t>
  </si>
  <si>
    <t>Total DC expenditures FY 2017 in USD</t>
  </si>
  <si>
    <t>US Census Fiscal Year 2017</t>
  </si>
  <si>
    <t>1.b.1 Pro-poor public social spending</t>
  </si>
  <si>
    <t>Goal 1</t>
  </si>
  <si>
    <t>Goal 2</t>
  </si>
  <si>
    <t>End Poverty</t>
  </si>
  <si>
    <t>Zero Hunger</t>
  </si>
  <si>
    <t>2.1 By 2030, end hunger and ensure access by all people, in particular the poor and people in vulnerable situations, including infants, to safe, nutritious and sufficient food all year round</t>
  </si>
  <si>
    <t xml:space="preserve">2.1.1 Prevalence of undernourishment
</t>
  </si>
  <si>
    <t>Population rate of obesity, adults 18 and over</t>
  </si>
  <si>
    <t>DC BRFFS 2017 Report</t>
  </si>
  <si>
    <t xml:space="preserve">DC Policy Center - Food Access in DC (2017) </t>
  </si>
  <si>
    <t>Number of food deserts: Areas that are (1) located more than half a mile from a grocery store or supermarket (2) have low rates of car access and (3) have a high poverty rate (2017)</t>
  </si>
  <si>
    <t>2.1.2 Prevalence of moderate or severe food insecurity in the population, based on the Food Insecurity Experience Scale (FIES)</t>
  </si>
  <si>
    <t>Rate of food insecurity (overall, 2018)</t>
  </si>
  <si>
    <t>Rate of food insecurity (overall, 2017)</t>
  </si>
  <si>
    <t>Rate of food insecurity (overall, 2016)</t>
  </si>
  <si>
    <t>Rate of food insecurity (children, 2018)</t>
  </si>
  <si>
    <t>Rate of food insecurity (children, 2017)</t>
  </si>
  <si>
    <t>Rate of food insecurity (children, 2016)</t>
  </si>
  <si>
    <t>Feeding America Map the Meal Gap</t>
  </si>
  <si>
    <t>2.1.3 Proportion of population with access to fresh fruits and vegetables in neighborhood</t>
  </si>
  <si>
    <t>DC Hunger Solutions 2010 Report</t>
  </si>
  <si>
    <t xml:space="preserve">Number of ABRA licensed full-service grocery stores (2010). A full-service grocery store muststock a minimum inventory  in the following food groups: fresh and frozen meats and poultry; canned, fresh, and frozen fruits and vegetables; dairy products; cereals; canned fish; bread products; and infant food and formula. </t>
  </si>
  <si>
    <t>Number of full-service grocery stores (2020)</t>
  </si>
  <si>
    <t>DC Hunger Solutions 2020 Grocery Map</t>
  </si>
  <si>
    <t>2020 County Health Ranking: Food Environment Index (County and/or city estimated percentage of population that is food insecure)</t>
  </si>
  <si>
    <t xml:space="preserve">2020 County Health Ranking State Reports </t>
  </si>
  <si>
    <t>2.2 By 2030, end all forms of malnutrition, including achieving, by 2025, the internationally agreed targets on stunting and wasting in children under 5 years of age, and address the nutritional needs of adolescent girls, pregnant and lactating women and older persons</t>
  </si>
  <si>
    <t>2.2.1 Prevalence of stunting (height for age &lt;-2 standard deviation from the median of the World Health Organization (WHO) Child Growth Standards) among children under 5 years of age</t>
  </si>
  <si>
    <t>2.2.2 Prevalence of malnutrition (weight for height &gt;+2 or &lt;-2 standard deviation from the median of the WHO Child Growth Standards) among children under 5 years of age, by type (wasting and overweight)</t>
  </si>
  <si>
    <t>2.2.3 Prevalence of anaemia in women aged 15 to 49 years, by pregnancy status (percentage)</t>
  </si>
  <si>
    <t>Number of DPC students eligible for free and reduced lunch (2017-2018 school year)</t>
  </si>
  <si>
    <t>Percentage of DC Public School (DCPS) students eligible for free and reduced lunch (2017-2018 school year)</t>
  </si>
  <si>
    <t>Percentage of low-income students who received breakfast through DCPS during the 2017-2018 school year</t>
  </si>
  <si>
    <t>DC Public Schools Breakfast Scorecard (School Year 2017-2018)</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</si>
  <si>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</si>
  <si>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2.3.1 Volume of production per labour unit by classes of farming/pastoral/forestry enterprise size</t>
  </si>
  <si>
    <t>2.3.2 Average income of small-scale food producers, by sex and indigenous status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</si>
  <si>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</si>
  <si>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2.4.1 Proportion of agricultural area under productive and sustainable agriculture</t>
  </si>
  <si>
    <t>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</si>
  <si>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2.5.1 Number of plant and animal genetic resources for food and agriculture secured in either medium- or long-term conservation facilities</t>
  </si>
  <si>
    <t>2.5.2 Proportion of local breeds classified as being at risk of extinction</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</si>
  <si>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</si>
  <si>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2.a.1 The agriculture orientation index for government expenditures</t>
  </si>
  <si>
    <t>2.a.2 Total official flows (official development assistance plus other official flows) to the agriculture sector</t>
  </si>
  <si>
    <t>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</si>
  <si>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2.b.1 Agricultural export subsidies</t>
  </si>
  <si>
    <t>2.c Adopt measures to ensure the proper functioning of food commodity markets and their derivatives and facilitate timely access to market information, including on food reserves, in order to help limit extreme food price volatility</t>
  </si>
  <si>
    <t>2.c.1 Indicator of food price anomalies</t>
  </si>
  <si>
    <t xml:space="preserve">1.b Create sound policy frameworks at the national, regional and international levels, based on pro-poor and gender-sensitive development strategies, to support accelerated investment in poverty eradication actions </t>
  </si>
  <si>
    <t>Goal 3</t>
  </si>
  <si>
    <t>Good Health &amp; Well-Being</t>
  </si>
  <si>
    <t>3.1 By 2030, reduce the global maternal mortality ratio to less than 70 per 100,000 live births</t>
  </si>
  <si>
    <t xml:space="preserve">3.1.1 Maternal mortality ratio
</t>
  </si>
  <si>
    <t>National maternal mortality rate per 100,000 live births (2019)</t>
  </si>
  <si>
    <t>Total maternal mortality rate in DC per 100,000 live births (2019)</t>
  </si>
  <si>
    <t>African American women: Maternal mortality rate in DC per 100,000 live births (2019)</t>
  </si>
  <si>
    <t>African American women: National maternal mortality rate per 100,000 live births (2019)</t>
  </si>
  <si>
    <t>United Health Foundation Health Rankings</t>
  </si>
  <si>
    <t>3.1.2 Proportion of births attended by skilled health personnel</t>
  </si>
  <si>
    <t>3.2 By 2030, end preventable deaths of newborns and children under 5 years of age, with all countries aiming to reduce neonatal mortality to at least as low as 12 per 1,000 live births and under‑5 mortality to at least as low as 25 per 1,000 live births</t>
  </si>
  <si>
    <t>3.2.1 Under‑5 mortality rate</t>
  </si>
  <si>
    <t>3.2.2 Neonatal mortality rate</t>
  </si>
  <si>
    <t>Percentage of live births with low birthweight (under 2500 grams)</t>
  </si>
  <si>
    <t>DC Health Dept - Perinatal Health and Infant Mortality Report (2018)</t>
  </si>
  <si>
    <t>Infant mortality rate per 1,000 live births, non-Hispanic, Black (2012-2016)</t>
  </si>
  <si>
    <t>Infant mortality rate per 1,000 live births, Hispanic (2012-2016)</t>
  </si>
  <si>
    <t>Infant mortality rate per 1,000 live births, non-Hispanic, White (2012-2016)</t>
  </si>
  <si>
    <t>Infant (first year) mortality rate per 1,000 live births (2012-2016)</t>
  </si>
  <si>
    <t>Neonatal (first month) mortality rate per 1,000 live births (2012-2016)</t>
  </si>
  <si>
    <t>Neonatal mortality rate per 1,000 live births, non-Hispanic, Black (2012-2016)</t>
  </si>
  <si>
    <t>Neonatal mortality rate per 1,000 live births, non-Hispanic, White (2012-2016)</t>
  </si>
  <si>
    <t>Neonatal mortality rate per 1,000 live births, Hispanic (2012-2016)</t>
  </si>
  <si>
    <t>Percentage of live births with low birthweight, non-Hispanic, Black (2015-2016)</t>
  </si>
  <si>
    <t>Percentage of live births with low birthweight, Hispanic (2015-2016)</t>
  </si>
  <si>
    <t>Percentage of live births with low birthweight, non-Hispanic, White (2015-2016)</t>
  </si>
  <si>
    <t>Percentage of live births with low birthweight, non-Hispanic, Asian/Pacific Islander (2015-2016)</t>
  </si>
  <si>
    <t>Number of deaths among children under age 18 per 100,000 population</t>
  </si>
  <si>
    <t xml:space="preserve">Percentage of women (ages 18-44) without health insurance (2018) </t>
  </si>
  <si>
    <t>Homeless family households per 10,000 households</t>
  </si>
  <si>
    <t>3.3 By 2030, end the epidemics of AIDS, tuberculosis, malaria and neglected tropical diseases and combat hepatitis, water-borne diseases and other communicable diseases</t>
  </si>
  <si>
    <t>3.3.1 Number of new HIV infections per 1,000 uninfected population, by sex, age and key populations</t>
  </si>
  <si>
    <t>Number of people living with diagnosed HIV (2018)</t>
  </si>
  <si>
    <t>3.3.2 Tuberculosis incidence per 100,000 population</t>
  </si>
  <si>
    <t>3.3.3 Malaria incidence per 1,000 population</t>
  </si>
  <si>
    <t>3.3.4 Hepatitis B incidence per 100,000 population</t>
  </si>
  <si>
    <t>3.3.5 Number of people requiring interventions against neglected tropical diseases</t>
  </si>
  <si>
    <t>United Health Foundation State Summaries District Of Columbia | 2018 Health Of Women And Children Report</t>
  </si>
  <si>
    <t>DC Health Annual Epidemiology &amp; Surveillance Report (2019)</t>
  </si>
  <si>
    <t>Percentage of the population living with HIV (2018)</t>
  </si>
  <si>
    <t>Percentage of DC residents living with HIV in treatment who have reached viral suppression (2015)</t>
  </si>
  <si>
    <t>Percentage of DC residents living with HIV in treatment who have reached viral suppression (2016)</t>
  </si>
  <si>
    <t>Percentage of DC residents living with HIV in treatment who have reached viral suppression (2017)</t>
  </si>
  <si>
    <t>Percentage of DC residents living with HIV in treatment who have reached viral suppression (2018)</t>
  </si>
  <si>
    <t>New HIV diagnoses (2015)</t>
  </si>
  <si>
    <t>New HIV diagnoses (2016)</t>
  </si>
  <si>
    <t>New HIV diagnoses (2017)</t>
  </si>
  <si>
    <t>New HIV diagnoses (2018)</t>
  </si>
  <si>
    <t>3.4 By 2030, reduce by one third premature mortality from non-communicable diseases through prevention and treatment and promote mental health and well-being</t>
  </si>
  <si>
    <t>3.4.1 Mortality rate attributed to cardiovascular disease, cancer, diabetes or chronic respiratory disease</t>
  </si>
  <si>
    <t>Morality rate attributed to cardiovascular disease per 100,000 population (2017)</t>
  </si>
  <si>
    <t>Mortality rate attributed to cancer per 100,000 population (2017)</t>
  </si>
  <si>
    <t>Mortality rate attributed to diabetes per 100,000 population (2017)</t>
  </si>
  <si>
    <t>Mortality rate attributed to Chronic respitory disease per 100,000 population (2017)</t>
  </si>
  <si>
    <t>District of Columbia Behavioral Risk Factor Surveillance System (BRFSS) 2017 Annual Health Report</t>
  </si>
  <si>
    <t>Percentage of population diagnosed with heart disease (2017)</t>
  </si>
  <si>
    <t>Percentage of population over the age of 18 diagnored with diabetes (2016-2017)</t>
  </si>
  <si>
    <t>Percentage of population over the age of 18 diagnosed with cancer (excluding skin cancer) (2017)</t>
  </si>
  <si>
    <t>Number of people iver the age of 18 diagnosed with High blood pressure/hypertension (2017)</t>
  </si>
  <si>
    <t>Total overall number of COVID-19 tests administered in 2020</t>
  </si>
  <si>
    <t>Total number of DC residents tested in 2020</t>
  </si>
  <si>
    <t>Total positive tests (2020)</t>
  </si>
  <si>
    <t>Total COVID-19 mortalities (2020)</t>
  </si>
  <si>
    <t>Total COVID-19 cases by race (2020): White</t>
  </si>
  <si>
    <t>Total COVID-19 cases by race (2020): Black/African American</t>
  </si>
  <si>
    <t>Total COVID-19 cases by race (2020): American Indian/Alaska Native</t>
  </si>
  <si>
    <t>Total COVID-19 cases by race (2020): Native Hawaiian Pacific Islander</t>
  </si>
  <si>
    <t>Total COVID-19 cases by race (2020): Other/Multi-Racial</t>
  </si>
  <si>
    <t>Total COVID-19 cases by race (2020): Asian</t>
  </si>
  <si>
    <t>Total COVID-19 mortalities by race(2020): Asian</t>
  </si>
  <si>
    <t>Total COVID-19 mortalities by race(2020): Black/African American</t>
  </si>
  <si>
    <t>Total COVID-19 mortalities by race(2020): Hispanic/Latinx</t>
  </si>
  <si>
    <t>Total COVID-19 cases by race (2020): Hispanic/Latinx</t>
  </si>
  <si>
    <t>Total COVID-19 mortalities by race(2020): non-Hispanic White</t>
  </si>
  <si>
    <t>11 (1.4% of total)</t>
  </si>
  <si>
    <t>579 (73.5% of total)</t>
  </si>
  <si>
    <t>104 (13.% of total)</t>
  </si>
  <si>
    <t>82 (10.4% of total)</t>
  </si>
  <si>
    <t>Coronavirus.DC.Gov</t>
  </si>
  <si>
    <t>2020 COVID-19 mortality rate per 100,000 population (Total)</t>
  </si>
  <si>
    <t>2020 COVID-19 mortality rate per 100,000 population (White)</t>
  </si>
  <si>
    <t>2020 COVID-19 mortality rate per 100,000 population (Black/African American)</t>
  </si>
  <si>
    <t>COVID-19 mortality rate by income</t>
  </si>
  <si>
    <t>3.4.2 Suicide mortality rate</t>
  </si>
  <si>
    <t>DC Health Matters</t>
  </si>
  <si>
    <t>Number of deaths due to suicide per 100,000 population (2020)</t>
  </si>
  <si>
    <t>3.6 By 2020, halve the number of global deaths and injuries from road traffic accidents</t>
  </si>
  <si>
    <t>3.5.1 Coverage of treatment interventions (pharmacological, psychosocial and rehabilitation and aftercare services) for substance use disorders</t>
  </si>
  <si>
    <t>Drug overdose deaths: Number of drug poisoning deaths per 100,000 population (2018)</t>
  </si>
  <si>
    <t>3.5.2 Alcohol per capita consumption (aged 15 years and older) within a calendar year in litres of pure alcohol</t>
  </si>
  <si>
    <t>Self-reported percentage of adults  who reported binge or heavy drinking within the last 30 days from date of survey (2017)</t>
  </si>
  <si>
    <t>3.6.1 Death rate due to road traffic injuries</t>
  </si>
  <si>
    <t xml:space="preserve">Pedestrian Casualties (death or injury per 1,000, adjusted for prevalence of walking population) (2018) </t>
  </si>
  <si>
    <t>IIHS HLDI 2019</t>
  </si>
  <si>
    <t>Motor vehicle crash deaths per 100,000 population (2019)</t>
  </si>
  <si>
    <t>2018 District Department of Transportation “Crashes in DC” dataset</t>
  </si>
  <si>
    <t>3.7 By 2030, ensure universal access to sexual and reproductive health-care services, including for family planning, information and education, and the integration of reproductive health into national strategies and programmes</t>
  </si>
  <si>
    <t>3.7.1 Proportion of women of reproductive age (aged 15–49 years) who have their need for family planning satisfied with modern methods</t>
  </si>
  <si>
    <t>Proportion of women aged 13-44 in need of publicly funded contraceptive services and supplies</t>
  </si>
  <si>
    <t>Are children under the age of 18 able to request contraceptives without a parent or guardian signature?</t>
  </si>
  <si>
    <t xml:space="preserve">Number of health centers offering the full range of birth control and family planning services  </t>
  </si>
  <si>
    <t>3.7.2 Adolescent birth rate (aged 10–14 years; aged 15–19 years) per 1,000 women in that age group</t>
  </si>
  <si>
    <t>Yes</t>
  </si>
  <si>
    <t>Young Women's Project: Clinics and Health Centers</t>
  </si>
  <si>
    <t>Power to Decide</t>
  </si>
  <si>
    <t>Teen birth rate: Number of births per 1,000 birth-giving ("female") population ages 15-19 (2018)</t>
  </si>
  <si>
    <t>Number of teen pregnancies (2013)</t>
  </si>
  <si>
    <t>Teen pregnancy rate per 1,000 girls (2013)</t>
  </si>
  <si>
    <t>Department of Health Center for Policy, Planning, and Evaluation 2012-2013 Natality Report in the District of Columbia</t>
  </si>
  <si>
    <t>Teen birth rate by ward (2015-2016)</t>
  </si>
  <si>
    <t>3.8 Achieve universal health coverage, including financial risk protection, access to quality essential health-care services and access to safe, effective, quality and affordable essential medicines and vaccines for all</t>
  </si>
  <si>
    <t xml:space="preserve">3.8.1 Coverage of essential health services
</t>
  </si>
  <si>
    <t>3.8.2 Proportion of population with large household expenditures on health as a share of total household expenditure or income</t>
  </si>
  <si>
    <t>District of Columbia Primary Care Needs Assessment 2018 Report</t>
  </si>
  <si>
    <t>Percentage of patients receiving all medical care in Ward of residence</t>
  </si>
  <si>
    <t>Percentage of patients receiving all medical care outside of Ward of residence</t>
  </si>
  <si>
    <t xml:space="preserve">Number of free public testing sites offering COVID-19 tests </t>
  </si>
  <si>
    <t xml:space="preserve">Number of free public  sites offering COVID-19 vaccines </t>
  </si>
  <si>
    <t>3.9 By 2030, substantially reduce the number of deaths and illnesses from hazardous chemicals and air, water and soil pollution and contamination</t>
  </si>
  <si>
    <t>3.9.1 Mortality rate attributed to household and ambient air pollution</t>
  </si>
  <si>
    <t xml:space="preserve">Percentage of children (18 or under) diagnosed with asthma </t>
  </si>
  <si>
    <t>3.9.2 Mortality rate attributed to unsafe water, unsafe sanitation and lack of hygiene (exposure to unsafe Water, Sanitation and Hygiene for All (WASH) services)</t>
  </si>
  <si>
    <t>3.9.3 Mortality rate attributed to unintentional poisoning</t>
  </si>
  <si>
    <t>3.a Strengthen the implementation of the World Health Organization Framework Convention on Tobacco Control in all countries, as appropriate</t>
  </si>
  <si>
    <t>3.a.1 Age-standardized prevalence of current tobacco use among persons aged 15 years and older</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</si>
  <si>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</si>
  <si>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3.b.1 Proportion of the target population covered by all vaccines included in their national programme</t>
  </si>
  <si>
    <t>3.b.2 Total net official development assistance to medical research and basic health sectors</t>
  </si>
  <si>
    <t>3.b.3 Proportion of health facilities that have a core set of relevant essential medicines available and affordable on a sustainable basis</t>
  </si>
  <si>
    <t>Number of health centers offering emergency services (Emergency Room, Urgent Care) per county/ward</t>
  </si>
  <si>
    <t>Number of health centers offering maternal services per county/ward</t>
  </si>
  <si>
    <t>3.c Substantially increase health financing and the recruitment, development, training and retention of the health workforce in developing countries, especially in least developed countries and small island developing States</t>
  </si>
  <si>
    <t>3.c.1 Health worker density and distribution</t>
  </si>
  <si>
    <t>Medical professional rate (per 100,000 population)</t>
  </si>
  <si>
    <t>3.d Strengthen the capacity of all countries, in particular developing countries, for early warning, risk reduction and management of national and global health risks</t>
  </si>
  <si>
    <t>3.d.1 International Health Regulations (IHR) capacity and health emergency preparedness</t>
  </si>
  <si>
    <t>3.d.2 Percentage of bloodstream infections due to selected antimicrobial-resistant organisms</t>
  </si>
  <si>
    <t>Percentage of adults (18+) diagnosed with asthma (2017)</t>
  </si>
  <si>
    <t>Goal 4</t>
  </si>
  <si>
    <t>Quality Education</t>
  </si>
  <si>
    <t>Price-Adjusted Total Medicare Reimbursements per Enrollee in $USD (2013)</t>
  </si>
  <si>
    <t xml:space="preserve">County Health Rankings &amp; Roadmaps </t>
  </si>
  <si>
    <t>Ratio of population to primary care physicians (2018) [Population per Primary Care Provider Full Time-Equivalent]</t>
  </si>
  <si>
    <t>Air pollution: Number of days in which the PM2.5 levels (density of particulate matter in micrograms per cubic meter) exceeded the national standard (2016)</t>
  </si>
  <si>
    <t>Air Quality Trends Report by Department of Environmental Programs Metropolitan Washington Council of Governments 201</t>
  </si>
  <si>
    <t>Percentage of adults who are current smokers (2018)</t>
  </si>
  <si>
    <t>Centers for Disease Control Map of Current Cigarette Use Among Adults</t>
  </si>
  <si>
    <t>4.1 By 2030, ensure that all girls and boys complete free, equitable and quality primary and secondary education leading to relevant and effective learning outcomes</t>
  </si>
  <si>
    <t>4.1.1 Proportion of children and young people (a) in grades 2/3; (b) at the end of primary; and (c) at the end of lower secondary achieving at least a minimum proficiency level in (i) reading and (ii) mathematics, by sex</t>
  </si>
  <si>
    <t xml:space="preserve">Percentage of students meeting state-specific metric of proficiency in English language arts (high school) </t>
  </si>
  <si>
    <t>4.1.2 Completion rate (primary education, lower secondary education, upper secondary education)</t>
  </si>
  <si>
    <t>4.2 By 2030, ensure that all girls and boys have access to quality early childhood development, care and pre‑primary education so that they are ready for primary education</t>
  </si>
  <si>
    <t>4.2.1 Proportion of children aged 24-59 months who are developmentally on track in health, learning and psychosocial well-being, by sex</t>
  </si>
  <si>
    <t>4.2.2 Participation rate in organized learning (one year before the official primary entry age), by sex</t>
  </si>
  <si>
    <t>4.3 By 2030, ensure equal access for all women and men to affordable and quality technical, vocational and tertiary education, including university</t>
  </si>
  <si>
    <t xml:space="preserve">4.3.1 Participation rate of youth and adults in formal and non-formal education and training in the previous 12 months, by sex
</t>
  </si>
  <si>
    <t>Students enrolled in college 16 months after graduation (Male)-2018</t>
  </si>
  <si>
    <t>Students enrolled in college 16 months after graduation (Female)-2018</t>
  </si>
  <si>
    <t>Students enrolled in college 16 months after graduation (All)-2018</t>
  </si>
  <si>
    <t xml:space="preserve">Total dropout rate (population wide) for grades 9-12 </t>
  </si>
  <si>
    <t>Youth unemployment rate (ages 16-24)</t>
  </si>
  <si>
    <t>4.4 By 2030, substantially increase the number of youth and adults who have relevant skills, including technical and vocational skills, for employment, decent jobs and entrepreneurship</t>
  </si>
  <si>
    <t>4.4.1 Proportion of youth and adults with information and communications technology (ICT) skills, by type of skill</t>
  </si>
  <si>
    <t>4.5 By 2030, eliminate gender disparities in education and ensure equal access to all levels of education and vocational training for the vulnerable, including persons with disabilities, indigenous peoples and children in vulnerable situations</t>
  </si>
  <si>
    <t>4.5.1 Parity indices (female/male, rural/urban, bottom/top wealth quintile and others such as disability status, indigenous peoples and conflict-affected, as data become available) for all education indicators on this list that can be disaggregated</t>
  </si>
  <si>
    <t>4.6 By 2030, ensure that all youth and adults, of all genders, achieve literacy and numeracy</t>
  </si>
  <si>
    <t xml:space="preserve">4.6.1 Proportion of population in a given age group achieving at least a fixed level of proficiency in functional (a) literacy and (b) numeracy skills, by sex
</t>
  </si>
  <si>
    <t>English Language Arts Exam Percent Proficiency: Grade 3 (2019)</t>
  </si>
  <si>
    <t>English Language Arts Exam Percent Proficiency: Grade 8 (2019)</t>
  </si>
  <si>
    <t>Mathematics Exam Percent Proficiency: Grade 3 (2019)</t>
  </si>
  <si>
    <t>Mathematics Exam Percent Proficiency: Grade 8 (2019)</t>
  </si>
  <si>
    <t>Adult Literacy-Percent Lacking Basic Prose Literacy Skills (2003)</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</si>
  <si>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</si>
  <si>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4.7.1 Extent to which (i) global citizenship education and (ii) education for sustainable development are mainstreamed in (a) national education policies; (b) curricula; (c) teacher education; and (d) student assessment</t>
  </si>
  <si>
    <t>4.a Build and upgrade education facilities that are child, disability and gender sensitive and provide safe, non-violent, inclusive and effective learning environments for all</t>
  </si>
  <si>
    <t>4.a.1 Proportion of schools offering basic services, by type of service</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</si>
  <si>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</si>
  <si>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4.b.1 Volume of official development assistance flows for scholarships by sector and type of study</t>
  </si>
  <si>
    <t>4.c By 2030, substantially increase the supply of qualified teachers, including through international cooperation for teacher training in developing countries, especially least developed countries and small island developing States</t>
  </si>
  <si>
    <t>4.c.1 Proportion of teachers with the minimum required qualifications, by education level</t>
  </si>
  <si>
    <t>Goal 5</t>
  </si>
  <si>
    <t>Gender Equality</t>
  </si>
  <si>
    <t>5.1 End all forms of discrimination against all women and girls everywhere</t>
  </si>
  <si>
    <t>5.1.1 Whether or not legal frameworks are in place to promote, enforce and monitor equality and non‑discrimination on the basis of sex</t>
  </si>
  <si>
    <t>5.1.2 Women's earnings as a percentage of men's earning</t>
  </si>
  <si>
    <t>5.2 Eliminate all forms of violence against all women and girls in the public and private spheres, including trafficking and sexual and other types of exploitation</t>
  </si>
  <si>
    <t>5.2.1 Proportion of ever-partnered women and girls aged 15 years and older subjected to physical, sexual or psychological violence by a current or former intimate partner in the previous 12 months, by form of violence and by age</t>
  </si>
  <si>
    <t>Proportion of women and girls subjected to sexual violence by an intimate partner in the last 12 months (Percentage; Total)</t>
  </si>
  <si>
    <t>Proportion of women and girls subjected to sexual harassment in the workplace (Percentage; Total)</t>
  </si>
  <si>
    <t>Reported incidences of forcible rape, forcible sodomy, sexual assault with an object, forcible fondling, and statutory rape in 2019.</t>
  </si>
  <si>
    <t>Reported incidences of lifetime sexual assault violence (Percentage; Total)</t>
  </si>
  <si>
    <t>Percentage of female high school students who answered 1 or more to "During the past 12 months, how many times did someone you were dating or going out with physically hurt you on purpose? (Count such things as being hit, slammed into something, or injured with an object or weapon.)"</t>
  </si>
  <si>
    <t>Percentage of female high school students who answered 1 or more to "During the past 12 months, how many times did someone you were dating or going out with force you to do sexual things that you did not want to do? (Count such things as kissing, touching, or being physically forced to have sexual intercourse.)" Data from 2019.</t>
  </si>
  <si>
    <t>Percentage of students who experienced sexual violence (being forced by anyone to do sexual things [counting such things as kissing, touching, or being physically forced to have sexual intercourse] that they did not want to, one or more times during the 12 months before the survey)</t>
  </si>
  <si>
    <t>Percentage of students who experienced sexual dating violence (being forced by someone they were dating or going out with to do sexual things [counting such things as kissing, touching, or being physically forced to have sexual intercourse] that they did not want to, one or more times during the 12 months before the survey, among students who dated or went out with someone during the 12 months before the survey)</t>
  </si>
  <si>
    <t>Percentage of students who experienced physical dating violence (being physically hurt on purpose by someone they were dating or going out with [counting such things as being hit, slammed into something, or injured with an object or weapon] one or more times during the 12 months before the survey, among students who dated or went out with someone during the 12 months before the survey)</t>
  </si>
  <si>
    <t>Percentage of students who were ever physically forced to have sexual intercourse (when they did not want to)</t>
  </si>
  <si>
    <t>5.2.2 Proportion of women and girls aged 15 years and older subjected to sexual violence by persons other than an intimate partner in the previous 12 months, by age and place of occurrence</t>
  </si>
  <si>
    <t>5.3 Eliminate all harmful practices, such as child, early and forced marriage and female genital mutilation</t>
  </si>
  <si>
    <t>5.3.1 Proportion of women aged 20–24 years who were married or in a union before age 15 and before age 18</t>
  </si>
  <si>
    <t>5.3.2 Proportion of girls and women aged 15–49 years who have undergone female genital mutilation/cutting, by age</t>
  </si>
  <si>
    <t>5.4 Recognize and value unpaid care and domestic work through the provision of public services, infrastructure and social protection policies and the promotion of shared responsibility within the household and the family as nationally appropriate</t>
  </si>
  <si>
    <t>5.4.1 Proportion of time spent on unpaid domestic and care work, by sex, age and location</t>
  </si>
  <si>
    <t>5.5 Ensure women’s full and effective participation and equal opportunities for leadership at all levels of decision-making in political, economic and public life</t>
  </si>
  <si>
    <t>5.5.1 Proportion of seats held by women in (a) national parliaments and (b) local governments</t>
  </si>
  <si>
    <t>Number of women governors since 2000</t>
  </si>
  <si>
    <t>5.5.2 Proportion of women in managerial positions</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</si>
  <si>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</si>
  <si>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5.6.1 Proportion of women aged 15–49 years who make their own informed decisions regarding sexual relations, contraceptive use and reproductive health care</t>
  </si>
  <si>
    <t xml:space="preserve">5.6.2 Number of countries with laws and regulations that guarantee full and equal access to women and men aged 15 years and older to sexual and reproductive health care, information and education </t>
  </si>
  <si>
    <t>Can people under 18 years of age access abortion services without parental consent?</t>
  </si>
  <si>
    <t>Does sex education include information on dating and violence prevention?</t>
  </si>
  <si>
    <t>Does sex education include information about consent?</t>
  </si>
  <si>
    <t>Does sex education have to cover or stress abstinence?</t>
  </si>
  <si>
    <t xml:space="preserve">Washington Area Women's Foundation Family Planning Community Needs Assessment </t>
  </si>
  <si>
    <t>Knowledge about Long Acting Reversible contraceptives on scale of 0-8, where 8 is most knowledgeable (2018)</t>
  </si>
  <si>
    <t>Guttmacher Institute</t>
  </si>
  <si>
    <t>District of Columbia Office of the State Superintendent of Education Sexual Health Curriculum Review (2017)</t>
  </si>
  <si>
    <t>5.a Undertake reforms to give women equal rights to economic resources, as well as access to ownership and control over land and other forms of property, financial services, inheritance and natural resources, in accordance with national laws</t>
  </si>
  <si>
    <t>5.a.1 (a) Proportion of total agricultural population with ownership or secure rights over agricultural land, by sex; and (b) share of women among owners or rights-bearers of agricultural land, by type of tenure</t>
  </si>
  <si>
    <t>5.a.2 Proportion of countries where the legal framework (including customary law) guarantees women’s equal rights to land ownership and/or control</t>
  </si>
  <si>
    <t>5.b Enhance the use of enabling technology, in particular information and communications technology, to promote the empowerment of women</t>
  </si>
  <si>
    <t>5.b.1 Proportion of individuals who own a mobile telephone, by sex</t>
  </si>
  <si>
    <t>5.c Adopt and strengthen sound policies and enforceable legislation for the promotion of gender equality and the empowerment of all women and girls at all levels</t>
  </si>
  <si>
    <t>5.c.1 Proportion of countries with systems to track and make public allocations for gender equality and women’s empowerment</t>
  </si>
  <si>
    <t>Goal 6</t>
  </si>
  <si>
    <t>Clean Water</t>
  </si>
  <si>
    <t>6.1 By 2030, achieve universal and equitable access to safe and affordable drinking water for all</t>
  </si>
  <si>
    <t xml:space="preserve">6.1.1 Proportion of population using safely managed drinking water services
</t>
  </si>
  <si>
    <t>Tap water contaminants above health guidelines</t>
  </si>
  <si>
    <t xml:space="preserve">Percent of people to whom water service is unaffordable </t>
  </si>
  <si>
    <t>Cases of lead in water exceeding threshold of 20 parts per billion (ppb)--from 2018-2019</t>
  </si>
  <si>
    <t>6.2 By 2030, achieve access to adequate and equitable sanitation and hygiene for all and end open defecation, paying special attention to the needs of women and girls and those in vulnerable situations</t>
  </si>
  <si>
    <t>6.2.1 Proportion of population using (a) safely managed sanitation services and (b) a hand-washing facility with soap and water</t>
  </si>
  <si>
    <t>Percentage of occupied housing units lacking complete kitchen facilities</t>
  </si>
  <si>
    <t>6.3 By 2030, improve water quality by reducing pollution, eliminating dumping and minimizing release of hazardous chemicals and materials, halving the proportion of untreated wastewater and substantially increasing recycling and safe reuse globally</t>
  </si>
  <si>
    <t>6.3.1 Proportion of domestic and industrial wastewater flows safely treated</t>
  </si>
  <si>
    <t>Reported incidences of sewer overflow (2020)</t>
  </si>
  <si>
    <t>6.3.2 Proportion of bodies of water with good ambient water quality</t>
  </si>
  <si>
    <t>6.4 By 2030, substantially increase water-use efficiency across all sectors and ensure sustainable withdrawals and supply of freshwater to address water scarcity and substantially reduce the number of people suffering from water scarcity</t>
  </si>
  <si>
    <t>6.4.1 Change in water-use efficiency over time</t>
  </si>
  <si>
    <t>Average residential daily water use (gallons of domestic publicly supplied water per capita per day)</t>
  </si>
  <si>
    <t>6.4.2 Level of water stress: freshwater withdrawal as a proportion of available freshwater resources</t>
  </si>
  <si>
    <t>Public supply total fresh water withdrawals in Mgal/d</t>
  </si>
  <si>
    <t>Number of state-wide monitoring observation wells</t>
  </si>
  <si>
    <t>6.5 By 2030, implement integrated water resources management at all levels, including through transboundary cooperation as appropriate</t>
  </si>
  <si>
    <t>6.5.1 Degree of integrated water resources management</t>
  </si>
  <si>
    <t>6.5.2 Proportion of transboundary basin area with an operational arrangement for water cooperation</t>
  </si>
  <si>
    <t>6.6 By 2020, protect and restore water-related ecosystems, including mountains, forests, wetlands, rivers, aquifers and lakes</t>
  </si>
  <si>
    <t>6.6.1 Change in the extent of water-related ecosystems over time</t>
  </si>
  <si>
    <t>6.a By 2030, expand international cooperation and capacity-building support to developing countries in water- and sanitation-related activities and programmes, including water harvesting, desalination, water efficiency, wastewater treatment, recycling and reuse technologies</t>
  </si>
  <si>
    <t>6.a.1 Amount of water- and sanitation-related official development assistance that is part of a government-coordinated spending plan</t>
  </si>
  <si>
    <t>6.b Support and strengthen the participation of local communities in improving water and sanitation management</t>
  </si>
  <si>
    <t>6.b.1 Proportion of local administrative units with established and operational policies and procedures for participation of local communities in water and sanitation management</t>
  </si>
  <si>
    <t>Goal 7</t>
  </si>
  <si>
    <t>Affordable and Clean Energy</t>
  </si>
  <si>
    <t>7.1 By 2030, ensure universal access to affordable, reliable and modern energy services</t>
  </si>
  <si>
    <t>7.1.1 Proportion of population with access to electricity</t>
  </si>
  <si>
    <t>Household energy utilization per state (kWh/month)</t>
  </si>
  <si>
    <t>Total gas consumption per capita (in millions of $USD)</t>
  </si>
  <si>
    <t>total electricity consumption per capita (in millions of $USD)</t>
  </si>
  <si>
    <t>Ratio of utility, fuel and public services cost to before-tax income</t>
  </si>
  <si>
    <t>7.1.2 Proportion of population with primary reliance on clean fuels and technology</t>
  </si>
  <si>
    <t>7.2 By 2030, increase substantially the share of renewable energy in the global energy mix</t>
  </si>
  <si>
    <t>7.2.1 Renewable energy share in the total final energy consumption</t>
  </si>
  <si>
    <t>Utility-Scale Biomass Net Electricity Generation (Thousand MWh)</t>
  </si>
  <si>
    <t>Small-Scale Solar Photovoltaic Net Generation (Thousand MWh)</t>
  </si>
  <si>
    <t>Fuel Ethanol Production</t>
  </si>
  <si>
    <t>Utility-Scale Solar, Wind, and Geothermal Net Electricity Generation (Thousand MWh)</t>
  </si>
  <si>
    <t>Utility-Scale Net Electricity Generation (share of total)</t>
  </si>
  <si>
    <t>7.3 By 2030, double the global rate of improvement in energy efficiency</t>
  </si>
  <si>
    <t>7.3.1 Energy intensity measured in terms of primary energy and GDP</t>
  </si>
  <si>
    <t>Electricity Consumption in Millions of kWh (GWh)</t>
  </si>
  <si>
    <t>Renewable Energy Generated in Maryland: Geothermal (MWh)</t>
  </si>
  <si>
    <t>Renewable Energy Generated in Maryland: Hydro (MWh)</t>
  </si>
  <si>
    <t>Renewable Energy Generated in Maryland: Solar (MWh)</t>
  </si>
  <si>
    <t>Renewable Energy Generated in Maryland: Wind (MWh)</t>
  </si>
  <si>
    <t>Renewable Energy Generated in Maryland: Wood/Woodwaste (MWh)</t>
  </si>
  <si>
    <t>Renewable Energy Generated in Maryland: Landfill Gas (MWh)</t>
  </si>
  <si>
    <t>Renewable Energy Generated in Maryland: Biomass (MWh)</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</si>
  <si>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</si>
  <si>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7.a.1 International financial flows to developing countries in support of clean energy research and development and renewable energy production, including in hybrid systems</t>
  </si>
  <si>
    <t>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</si>
  <si>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7.b.1 Installed renewable energy-generating capacity in developing countries (in watts per capita)</t>
  </si>
  <si>
    <t>Goal 8</t>
  </si>
  <si>
    <t>Decent Work</t>
  </si>
  <si>
    <t>8.1 Sustain per capita economic growth in accordance with national circumstances and, in particular, at least 7 per cent gross domestic product growth per annum in the least developed countries</t>
  </si>
  <si>
    <t>8.1.1 Annual growth rate of real GDP per capita</t>
  </si>
  <si>
    <t>Percent change in real GDP by county (2018)</t>
  </si>
  <si>
    <t>8.2 Achieve higher levels of economic productivity through diversification, technological upgrading and innovation, including through a focus on high-value added and labour-intensive sectors</t>
  </si>
  <si>
    <t>8.2.1 Annual growth rate of real GDP per employed person</t>
  </si>
  <si>
    <t>Annual growth rate of real GDP per employed person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</si>
  <si>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</si>
  <si>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8.3.1 Proportion of informal employment in total employment, by sector and sex</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</si>
  <si>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</si>
  <si>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 xml:space="preserve">8.4.1 Material footprint, material footprint per capita, and material footprint per GDP
</t>
  </si>
  <si>
    <t>Carbon footprint in millions of metric tons</t>
  </si>
  <si>
    <t>Carbon footprint per capita</t>
  </si>
  <si>
    <t>Carbon footprint per GDP in kg per $USD of GDP</t>
  </si>
  <si>
    <t>8.4.2 Domestic material consumption, domestic material consumption per capita, and domestic material consumption per GDP</t>
  </si>
  <si>
    <t>8.5 By 2030, achieve full and productive employment and decent work for all women and men, including for young people and persons with disabilities, and equal pay for work of equal value</t>
  </si>
  <si>
    <t xml:space="preserve">8.5.1 Average hourly earnings of employees, by sex, age, occupation and persons with disabilities
</t>
  </si>
  <si>
    <r>
      <t xml:space="preserve">Median earnings of civilian noninstitutionalized population with no disability </t>
    </r>
    <r>
      <rPr>
        <i/>
        <sz val="12"/>
        <color rgb="FF000000"/>
        <rFont val="Arial"/>
        <family val="2"/>
      </rPr>
      <t>(data by state and congressional districts, limited county data)</t>
    </r>
  </si>
  <si>
    <r>
      <t>Median earnings of civilian noninstitutionalized population with a disability</t>
    </r>
    <r>
      <rPr>
        <i/>
        <sz val="12"/>
        <color rgb="FF000000"/>
        <rFont val="Arial"/>
        <family val="2"/>
      </rPr>
      <t xml:space="preserve"> (data by state and congressional districts, limited county data)</t>
    </r>
  </si>
  <si>
    <t>Percentage of civilian population over 16 lving below poverty line with no disability.</t>
  </si>
  <si>
    <t>Percentage of civilian population over 16 lving below poverty line with disability.</t>
  </si>
  <si>
    <t>8.5.2 Unemployment rate, by sex, age and persons with disabilities</t>
  </si>
  <si>
    <t>Unemployment rate of civilian population with no disability (national statistic).</t>
  </si>
  <si>
    <t>Unemployment rate of civilian population with a disability (national statistic)</t>
  </si>
  <si>
    <r>
      <t xml:space="preserve">Rate of civilian population over 16 not in labor force without disability </t>
    </r>
    <r>
      <rPr>
        <i/>
        <sz val="12"/>
        <color rgb="FF000000"/>
        <rFont val="Arial"/>
        <family val="2"/>
      </rPr>
      <t>(data by state and congressional district, limited county data)</t>
    </r>
  </si>
  <si>
    <r>
      <t xml:space="preserve">Rate of civilian population over 16 not in labor force with a disability </t>
    </r>
    <r>
      <rPr>
        <i/>
        <sz val="12"/>
        <color rgb="FF000000"/>
        <rFont val="Arial"/>
        <family val="2"/>
      </rPr>
      <t>(data by state and congressional district, limited county data)</t>
    </r>
  </si>
  <si>
    <t>8.6 By 2020, substantially reduce the proportion of youth not in employment, education or training</t>
  </si>
  <si>
    <t>8.6.1 Proportion of youth (aged 15–24 years) not in education, employment or training</t>
  </si>
  <si>
    <t>Percent of teens (ages 16 to 19) not in school and not working by race and ethnicity (2018)</t>
  </si>
  <si>
    <t>American Indian</t>
  </si>
  <si>
    <t>Asian and Pacific Islander</t>
  </si>
  <si>
    <t>Black or African American</t>
  </si>
  <si>
    <t>Hispanic or Latino</t>
  </si>
  <si>
    <t>non-Hispanic White</t>
  </si>
  <si>
    <t>Two or more races</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</si>
  <si>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</si>
  <si>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8.7.1 Proportion and number of children aged 5–17 years engaged in child labour, by sex and age</t>
  </si>
  <si>
    <r>
      <t xml:space="preserve">Children living in low-income households where no adults work (2018) </t>
    </r>
    <r>
      <rPr>
        <i/>
        <sz val="12"/>
        <color rgb="FF000000"/>
        <rFont val="Arial"/>
        <family val="2"/>
      </rPr>
      <t xml:space="preserve">(Percentage of Kids Count Data Survey respondents) </t>
    </r>
  </si>
  <si>
    <r>
      <t xml:space="preserve">
Adults living in households with children who were employed in the past week </t>
    </r>
    <r>
      <rPr>
        <i/>
        <sz val="12"/>
        <color rgb="FF000000"/>
        <rFont val="Arial"/>
        <family val="2"/>
      </rPr>
      <t>(Percentage of Kids Count Data Survey respondents)</t>
    </r>
    <r>
      <rPr>
        <sz val="12"/>
        <color rgb="FF000000"/>
        <rFont val="Arial"/>
        <family val="2"/>
      </rPr>
      <t xml:space="preserve">
</t>
    </r>
  </si>
  <si>
    <t>8.8 Protect labour rights and promote safe and secure working environments for all workers, including migrant workers, in particular women migrants, and those in precarious employment</t>
  </si>
  <si>
    <t>8.8.1 Fatal and non-fatal occupational injuries per 100,000 workers, by sex and migrant status</t>
  </si>
  <si>
    <t>Total Fatal Occupational Injuries, 2017</t>
  </si>
  <si>
    <t>Fatal Occupational Injuries, Construction</t>
  </si>
  <si>
    <t>Fatal Occupational Injuries, Transportation and Warehousing</t>
  </si>
  <si>
    <t>Fatal Occupational Injuries, Administrative and support and waste management and remediation services</t>
  </si>
  <si>
    <t>Fatal Occupational Injuries, Other services except public administration</t>
  </si>
  <si>
    <t>Fatal Occupational Injuries, Accommodation and Food Services</t>
  </si>
  <si>
    <t>Fatal Occupational Injuries, Manufacturing</t>
  </si>
  <si>
    <t>Fatal Occupational Injuries, Health Care and Social Assistance</t>
  </si>
  <si>
    <t>Total reported nonfatal occupational injuries and illnesses</t>
  </si>
  <si>
    <t>Incidence rates per 100 full-time workers for total nonfatal occupational injuries and illnesses: Private Industry</t>
  </si>
  <si>
    <t>Incidence rates per 100 full-time workers for total nonfatal occupational injuries and illnesses: Construction</t>
  </si>
  <si>
    <t>Incidence rates per 100 full-time workers for total nonfatal occupational injuries and illnesses: Manufacturing</t>
  </si>
  <si>
    <t>Incidence rates per 100 full-time workers for total nonfatal occupational injuries and illnesses: Transportation and Warehousing</t>
  </si>
  <si>
    <t>Incidence rates per 100 full-time workers for total nonfatal occupational injuries and illnesses: Information</t>
  </si>
  <si>
    <t>Incidence rates per 100 full-time workers for total nonfatal occupational injuries and illnesses: Finance and Insurance</t>
  </si>
  <si>
    <t>Incidence rates per 100 full-time workers for total nonfatal occupational injuries and illnesses: Professional, scientific, and technical services</t>
  </si>
  <si>
    <t>Incidence rates per 100 full-time workers for total nonfatal occupational injuries and illnesses: Administrative support and waste management and remediation services</t>
  </si>
  <si>
    <t>Incidence rates per 100 full-time workers for total nonfatal occupational injuries and illnesses: Health Care and Social Assistance</t>
  </si>
  <si>
    <t>Incidence rates per 100 full-time workers for total nonfatal occupational injuries and illnesses: Accommodation and Food Services</t>
  </si>
  <si>
    <t>Incidence rates per 100 full-time workers for total nonfatal occupational injuries and illnesses: Other except public administration</t>
  </si>
  <si>
    <t>8.8.2 Level of national compliance with labour rights (freedom of association and collective bargaining) based on International Labour Organization (ILO) textual sources and national legislation, by sex and migrant status</t>
  </si>
  <si>
    <t>8.9 By 2030, devise and implement policies to promote sustainable tourism that creates jobs and promotes local culture and products</t>
  </si>
  <si>
    <t>8.9.1 Tourism direct GDP as a proportion of total GDP and in growth rate</t>
  </si>
  <si>
    <t xml:space="preserve">Tourism revenue as percentage of state GDP </t>
  </si>
  <si>
    <t>8.10 Strengthen the capacity of domestic financial institutions to encourage and expand access to banking, insurance and financial services for all</t>
  </si>
  <si>
    <t>8.10.1 (a) Number of commercial bank branches per 100,000 adults and (b) number of automated teller machines (ATMs) per 100,000 adults</t>
  </si>
  <si>
    <t>8.10.2 Proportion of adults (15 years and older) with an account at a bank or other financial institution or with a mobile-money-service provider</t>
  </si>
  <si>
    <t>8.a Increase Aid for Trade support for developing countries, in particular least developed countries, including through the Enhanced Integrated Framework for Trade-related Technical Assistance to Least Developed Countries</t>
  </si>
  <si>
    <t>8.a.1 Aid for Trade commitments and disbursements</t>
  </si>
  <si>
    <t>8.b By 2020, develop and operationalize a global strategy for youth employment and implement the Global Jobs Pact of the International Labour Organization</t>
  </si>
  <si>
    <t>8.b.1 Existence of a developed and operationalized national strategy for youth employment, as a distinct strategy or as part of a national employment strategy</t>
  </si>
  <si>
    <t>Goal 9</t>
  </si>
  <si>
    <t>Industry, Innovation, Infrastructure</t>
  </si>
  <si>
    <t>9.1 Develop quality, reliable, sustainable and resilient infrastructure, including regional and transborder infrastructure, to support economic development and human well-being, with a focus on affordable and equitable access for all</t>
  </si>
  <si>
    <t>9.1.1 Proportion of the rural population who live within 2 km of an all-season road</t>
  </si>
  <si>
    <t>9.1.2 Passenger and freight volumes, by mode of transport</t>
  </si>
  <si>
    <t>9.2 Promote inclusive and sustainable industrialization and, by 2030, significantly raise industry’s share of employment and gross domestic product, in line with national circumstances, and double its share in least developed countries</t>
  </si>
  <si>
    <t>9.2.1 Manufacturing value added as a proportion of GDP and per capita</t>
  </si>
  <si>
    <t>Manufacturing GDP as a proportion of total industry GDP</t>
  </si>
  <si>
    <t>9.2.2 Manufacturing employment as a proportion of total employment</t>
  </si>
  <si>
    <t>Manufacturing employment as a proportion of total employment</t>
  </si>
  <si>
    <t>9.3 Increase the access of small-scale industrial and other enterprises, in particular in developing countries, to financial services, including affordable credit, and their integration into value chains and markets</t>
  </si>
  <si>
    <t>9.3.1 Proportion of small-scale industries in total industry value added</t>
  </si>
  <si>
    <t>9.3.2 Proportion of small-scale industries with a loan or line of credit</t>
  </si>
  <si>
    <t xml:space="preserve">Number of small business (businesses with less than 100 employees) </t>
  </si>
  <si>
    <t>Percentage of small businesses that took out a loan in 2017</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</si>
  <si>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</si>
  <si>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9.4.1 CO2 emission per unit of value added</t>
  </si>
  <si>
    <t>GHG Emissions</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</si>
  <si>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</si>
  <si>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9.5.1 Research and development expenditure as a proportion of GDP</t>
  </si>
  <si>
    <t>9.5.2 Researchers (in full-time equivalent) per million inhabitants</t>
  </si>
  <si>
    <t>9.a.1 Total official international support (official development assistance plus other official flows) to infrastructure</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</si>
  <si>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</si>
  <si>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9.b Support domestic technology development, research and innovation in developing countries, including by ensuring a conducive policy environment for, inter alia, industrial diversification and value addition to commodities</t>
  </si>
  <si>
    <t>9.b.1 Proportion of medium and high-tech industry value added in total value added</t>
  </si>
  <si>
    <t>9.c Significantly increase access to information and communications technology and strive to provide universal and affordable access to the Internet in least developed countries by 2020</t>
  </si>
  <si>
    <t>9.c.1 Proportion of population covered by a mobile network, by technology</t>
  </si>
  <si>
    <t>Goal 10</t>
  </si>
  <si>
    <t>Reduced Inequalities</t>
  </si>
  <si>
    <t>10.1 By 2030, progressively achieve and sustain income growth of the bottom 40 per cent of the population at a rate higher than the national average</t>
  </si>
  <si>
    <t>10.1.1 Growth rates of household expenditure or income per capita among the bottom 40 per cent of the population and the total population</t>
  </si>
  <si>
    <t>10.2 By 2030, empower and promote the social, economic and political inclusion of all, irrespective of age, sex, sexual orientation, gender identity and expression, disability, race, ethnicity, origin, religion or economic or other status</t>
  </si>
  <si>
    <t>10.2.1 Proportion of people living below 50 per cent of median income, by sex, age and persons with disabilities</t>
  </si>
  <si>
    <t xml:space="preserve">Earnings in the past 12 months by earning category (percentage of full-time, year-round workers with earnings in 2019 inflation-adjusted dollars ) </t>
  </si>
  <si>
    <t>        $1 to $9,999 or loss</t>
  </si>
  <si>
    <t>        $10,000 to $14,999</t>
  </si>
  <si>
    <t>        $15,000 to $24,999</t>
  </si>
  <si>
    <t>        $25,000 to $34,999</t>
  </si>
  <si>
    <t>        $35,000 to $49,999</t>
  </si>
  <si>
    <t>        $50,000 to $64,999</t>
  </si>
  <si>
    <t>        $65,000 to $74,999</t>
  </si>
  <si>
    <t>        $75,000 to $99,999</t>
  </si>
  <si>
    <t>        $100,000 or more</t>
  </si>
  <si>
    <t>10.3 Ensure equal opportunity and reduce inequalities of outcome, including by eliminating discriminatory laws, policies and practices and promoting approprate legislaton polices and action in this regard</t>
  </si>
  <si>
    <t>10.3.1 Proportion of population reporting having personally felt discriminated against or harassed in the previous 12 months on the basis of a ground of discrimination prohibited under international human rights law</t>
  </si>
  <si>
    <t>2019 Verified Hate Bias Incidents: Total</t>
  </si>
  <si>
    <t>2019 Verified Hate Bias Incidents: Race/Ethnicity/Ancestry</t>
  </si>
  <si>
    <t>2019 Verified Hate Bias Incidents: Religion</t>
  </si>
  <si>
    <t>2019 Verified Hate Bias Incidents: Sexual Orientation</t>
  </si>
  <si>
    <t>2019 Verified Hate Bias Incidents: Disability</t>
  </si>
  <si>
    <t>2019 Verified Hate Bias Incidents: Gender</t>
  </si>
  <si>
    <t>2019 Verified Hate Bias Incidents: Gender Identity</t>
  </si>
  <si>
    <t>10.4 Adopt policies, especially fiscal, wage and social protection policies, and progressively achieve greater equality</t>
  </si>
  <si>
    <t>10.4.1 Labour share of GDP</t>
  </si>
  <si>
    <t>10.4.2 Redistributive impact of fiscal policy</t>
  </si>
  <si>
    <t>GINI Coeffificient (State)</t>
  </si>
  <si>
    <t>10.5 Improve the regulation and monitoring of global financial markets and institutions and strengthen the implementation of such regulations</t>
  </si>
  <si>
    <t>10.5.1 Financial Soundness Indicators</t>
  </si>
  <si>
    <t>10.6 Ensure enhanced representation and voice for developing countries in decision-making in global international economic and financial institutions in order to deliver more effective, credible, accountable and legitimate institutions</t>
  </si>
  <si>
    <t>10.6.1 Proportion of members and voting rights of developing countries in international organizations</t>
  </si>
  <si>
    <t>10.7 Facilitate orderly, safe, regular and responsible migration and mobility of people, including through the implementation of planned and well-managed migration policies</t>
  </si>
  <si>
    <t>10.7.1 Recruitment cost borne by employee as a proportion of monthly income earned in country of destination</t>
  </si>
  <si>
    <t>10.7.2 Number of countries with migration policies that facilitate orderly, safe, regular and responsible migration and mobility of people</t>
  </si>
  <si>
    <t>Non-Parametric Estimates of Income Ranks for Second Generation Immigrant Children by Parent Income, Country of Origin, and Gender</t>
  </si>
  <si>
    <t>10.7.3 Number of people who died or disappeared in the process of migration towards an international destinationi</t>
  </si>
  <si>
    <t>10.7.4 Proportion of the population who are refugees, by country of origin</t>
  </si>
  <si>
    <t>Refugees and Special Immigrant Visas Resettled between 2015 and 2016</t>
  </si>
  <si>
    <t>10.a Implement the principle of special and differential treatment for developing countries, in particular least developed countries, in accordance with World Trade Organization agreements</t>
  </si>
  <si>
    <t>10.a.1 Proportion of tariff lines applied to imports from least developed countries and developing countries with zero-tariff</t>
  </si>
  <si>
    <t>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</si>
  <si>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10.b.1 Total resource flows for development, by recipient and donor countries and type of flow (e.g. official development assistance, foreign direct investment and other flows)</t>
  </si>
  <si>
    <t>10.c By 2030, reduce to less than 3 per cent the transaction costs of migrant remittances and eliminate remittance corridors with costs higher than 5 per cent</t>
  </si>
  <si>
    <t>10.c.1 Remittance costs as a proportion of the amount remitted</t>
  </si>
  <si>
    <t>Goal 11</t>
  </si>
  <si>
    <t>Sustainable Cities</t>
  </si>
  <si>
    <t>11.1 By 2030, ensure access for all to adequate, safe and affordable housing and basic services and upgrade slums</t>
  </si>
  <si>
    <t xml:space="preserve">11.1.1 Proportion of urban population living in slums, informal settlements or inadequate housing
</t>
  </si>
  <si>
    <t>Gross rent as a percentage of household income.</t>
  </si>
  <si>
    <t>Estimated homeless population (2019)</t>
  </si>
  <si>
    <t>Percentage of total population that is homeless (2019)</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</si>
  <si>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</si>
  <si>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 xml:space="preserve">11.2.1 Proportion of population that has convenient access to public transport, by sex, age and persons with disabilities
</t>
  </si>
  <si>
    <t>Monthly Ridership by Rail (2019)</t>
  </si>
  <si>
    <t>Monthly Ridership by Bus (2019)</t>
  </si>
  <si>
    <t>11.3 By 2030, enhance inclusive and sustainable urbanization and capacity for participatory, integrated and sustainable human settlement planning and management in all countries</t>
  </si>
  <si>
    <t xml:space="preserve">11.3.1 Ratio of land consumption rate to population growth rate
</t>
  </si>
  <si>
    <t>11.3.2 Proportion of cities with a direct participation structure of civil society in urban planning and management that operate regularly and democratically</t>
  </si>
  <si>
    <t>11.4 Strengthen efforts to protect and safeguard the world’s cultural and natural heritage</t>
  </si>
  <si>
    <t>11.4.1 Total per capita expenditure on the preservation, protection and conservation of all cultural and natural heritage, by source of funding (public, private), type of heritage (cultural, natural) and level of government (national, regional, and local/municipal)</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</si>
  <si>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</si>
  <si>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11.5.1 Number of deaths, missing persons and directly affected persons attributed to disasters per 100,000 population</t>
  </si>
  <si>
    <t xml:space="preserve">11.5.2 Direct economic loss in relation to global GDP, damage to critical infrastructure and number of disruptions to basic services, attributed to disasters
</t>
  </si>
  <si>
    <t>Number of Flood Events (2018)</t>
  </si>
  <si>
    <t>Average NFIP Claims Payment</t>
  </si>
  <si>
    <t>Number of Natural Disasters in State (Since 1953)</t>
  </si>
  <si>
    <t>11.6 By 2030, reduce the adverse per capita environmental impact of cities, including by paying special attention to air quality and municipal and other waste management</t>
  </si>
  <si>
    <t>11.6.1 Proportion of municipal solid waste collected and managed in controlled facilities out of total municipal waste generated, by cities</t>
  </si>
  <si>
    <t>Annual tonnages reported by district yards along the following categories: bulky, recycling, refuse, and yard trimmings.</t>
  </si>
  <si>
    <t>Bulky</t>
  </si>
  <si>
    <t>Recycling</t>
  </si>
  <si>
    <t>Refuse</t>
  </si>
  <si>
    <t>Yard Trimmings</t>
  </si>
  <si>
    <t>11.6.2 Annual mean levels of fine particulate matter (e.g. PM2.5 and PM10) in cities (population weighted)</t>
  </si>
  <si>
    <t>Micrograms of fine particluate matter in cities per cubic meter (2017-2019 average)</t>
  </si>
  <si>
    <t>11.7 By 2030, provide universal access to safe, inclusive and accessible, green and public spaces, in particular for women and children, older persons and persons with disabilities</t>
  </si>
  <si>
    <t>11.7.1 Average share of the built-up area of cities that is open space for public use for all, by sex, age and persons with disabilities</t>
  </si>
  <si>
    <t>11.7.2 Proportion of persons victim of physical or sexual harassment, by sex, age, disability status and place of occurrence, in the previous 12 months</t>
  </si>
  <si>
    <t>11.a Support positive economic, social and environmental links between urban, peri-urban and rural areas by strengthening national and regional development planning</t>
  </si>
  <si>
    <t>11.a.1 Number of countries that have national urban policies or regional development plans that (a) respond to population dynamics; (b) ensure balanced territorial development; and (c) increase local fiscal space</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</si>
  <si>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</si>
  <si>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11.b.1 Number of countries that adopt and implement national disaster risk reduction strategies in line with the Sendai Framework for Disaster Risk Reduction 2015–2030</t>
  </si>
  <si>
    <t>11.b.2 Proportion of local governments that adopt and implement local disaster risk reduction strategies in line with national disaster risk reduction strategies</t>
  </si>
  <si>
    <t>11.c Support least developed countries, including through financial and technical assistance, in building sustainable and resilient buildings utilizing local materials</t>
  </si>
  <si>
    <t>No suitable replacement indicator was proposed. The global statistical community is encouraged to work to develop an indicator that could be proposed for the 2025 comprehensive review. See E/CN.3/2020/2, paragraph 23.</t>
  </si>
  <si>
    <t>Goal 12</t>
  </si>
  <si>
    <t>Responsible Consumption and Production</t>
  </si>
  <si>
    <t>12.1 Implement the 10‑Year Framework of Programmes on Sustainable Consumption and Production Patterns, all countries taking action, with developed countries taking the lead, taking into account the development and capabilities of developing countries</t>
  </si>
  <si>
    <t>12.1.1 Number of countries developing, adopting or implementing policy instruments aimed at supporting the shift to sustainable consumption and production</t>
  </si>
  <si>
    <t xml:space="preserve">State and local government programs and policies supporting sustainable consumption and production </t>
  </si>
  <si>
    <t>12.2 By 2030, achieve the sustainable management and efficient use of natural resources</t>
  </si>
  <si>
    <t>12.2.1 Material footprint, material footprint per capita, and material footprint per GDP</t>
  </si>
  <si>
    <t>12.2.2 Domestic material consumption, domestic material consumption per capita, and domestic material consumption per GDP</t>
  </si>
  <si>
    <t>12.3 By 2030, halve per capita global food waste at the retail and consumer levels and reduce food losses along production and supply chains, including post-harvest losses</t>
  </si>
  <si>
    <t>12.3.1 (a) Food loss index and (b) food waste index</t>
  </si>
  <si>
    <t>Quantity of food wasted (tons per year)</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</si>
  <si>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</si>
  <si>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12.4.1 Number of parties to international multilateral environmental agreements on hazardous waste, and other chemicals that meet their commitments and obligations in transmitting information as required by each relevant agreement</t>
  </si>
  <si>
    <t>12.4.2 (a) Hazardous waste generated per capita; and (b) proportion of hazardous waste treated, by type of treatment</t>
  </si>
  <si>
    <t>Number of hazardous waste sites (superfund sites)</t>
  </si>
  <si>
    <t>12.5 By 2030, substantially reduce waste generation through prevention, reduction, recycling and reuse</t>
  </si>
  <si>
    <t>12.5.1 National recycling rate, tons of material recycled</t>
  </si>
  <si>
    <t>12.6 Encourage companies, especially large and transnational companies, to adopt sustainable practices and to integrate sustainability information into their reporting cycle</t>
  </si>
  <si>
    <t>12.6.1 Number of companies publishing sustainability reports</t>
  </si>
  <si>
    <t>12.7 Promote public procurement practices that are sustainable, in accordance with national policies and priorities</t>
  </si>
  <si>
    <t>12.7.1 Degree of companies publishing sustainability reports implementation</t>
  </si>
  <si>
    <t>Number of Buildings with LEED Certification per year (2018)</t>
  </si>
  <si>
    <t>12.8 By 2030, ensure that people everywhere have the relevant information and awareness for sustainable development and lifestyles in harmony with nature</t>
  </si>
  <si>
    <t>12.8.1 Extent to which (i) global citizenship education and (ii) education for sustainable development are mainstreamed in (a) national education policies; (b) curricula; (c) teacher education; and (d) student assessment</t>
  </si>
  <si>
    <t>12.a Support developing countries to strengthen their scientific and technological capacity to move towards more sustainable patterns of consumption and production</t>
  </si>
  <si>
    <t>12.a.1 Installed renewable energy-generating capacity in developing countries (in watts per capita)</t>
  </si>
  <si>
    <t>12.b Develop and implement tools to monitor sustainable development impacts for sustainable tourism that creates jobs and promotes local culture and products</t>
  </si>
  <si>
    <t>12.b.1 Implementation of standard accounting tools to monitor the economic and environmental aspects of tourism sustainability</t>
  </si>
  <si>
    <t>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</si>
  <si>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12.c.1 Amount of fossil-fuel subsidies per unit of GDP (production and consumption)</t>
  </si>
  <si>
    <t>Goal 13</t>
  </si>
  <si>
    <t>Climate Action</t>
  </si>
  <si>
    <t>13.1 Strengthen resilience and adaptive capacity to climate-related hazards and natural disasters in all countries</t>
  </si>
  <si>
    <t>13.1.1 Number of deaths, missing persons and directly affected persons attributed to disasters per 100,000 population</t>
  </si>
  <si>
    <t>13.1.2 Number of countries that adopt and implement national disaster risk reduction strategies in line with the Sendai Framework for Disaster Risk Reduction 2015–2030</t>
  </si>
  <si>
    <t>13.1.3 Proportion of local governments that adopt and implement local disaster risk reduction strategies in line with national disaster risk reduction strategies</t>
  </si>
  <si>
    <t>13.2 Integrate climate change measures into national policies, strategies and planning</t>
  </si>
  <si>
    <t>13.2.1 Number of countries with nationally determined contributions, long-term strategies, national adaptation plans, strategies as reported in adaptation communications and national communications</t>
  </si>
  <si>
    <t>13.3 Improve education, awareness-raising and human and institutional capacity on climate change mitigation, adaptation, impact reduction and early warning</t>
  </si>
  <si>
    <t>13.3.1  Number of countries that have integrated mitigation, adaptation, impact reduction and early warning into primary, secondary and tertiary curricula</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</si>
  <si>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</si>
  <si>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13.a.1 Amounts provided and mobilized in United States dollars per year in relation to the continued existing collective mobilization goal of the $100 billion commitment through to 2025</t>
  </si>
  <si>
    <t>13.b Promote mechanisms for raising capacity for effective climate change-related planning and management in least developed countries and small island developing States, including focusing on women, youth and local and marginalized communities</t>
  </si>
  <si>
    <t>13.b.1 Number of least developed countries and small island developing States with nationally determined contributions, long-term strategies, national adaptation plans, strategies as reported in adaptation communications and national communications</t>
  </si>
  <si>
    <t>Goal 14</t>
  </si>
  <si>
    <t>Life Under Water</t>
  </si>
  <si>
    <t>14.1 By 2025, prevent and significantly reduce marine pollution of all kinds, in particular from land-based activities, including marine debris and nutrient pollution</t>
  </si>
  <si>
    <t>14.1.1 (a) Index of coastal eutrophication; and (b) plastic debris density</t>
  </si>
  <si>
    <t>14.2 By 2020, sustainably manage and protect marine and coastal ecosystems to avoid significant adverse impacts, including by strengthening their resilience, and take action for their restoration in order to achieve healthy and productive oceans</t>
  </si>
  <si>
    <t>14.2.1 Number of countries using ecosystem-based approaches to managing marine areas</t>
  </si>
  <si>
    <t>14.3 Minimize and address the impacts of ocean acidification, including through enhanced scientific cooperation at all levels</t>
  </si>
  <si>
    <t>14.3.1 Average marine acidity (pH) measured at agreed suite of representative sampling stations</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</si>
  <si>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</si>
  <si>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14.4.1 Proportion of fish stocks within biologically sustainable levels</t>
  </si>
  <si>
    <t>14.5 By 2020, conserve at least 10 per cent of coastal and marine areas, consistent with national and international law and based on the best available scientific information</t>
  </si>
  <si>
    <t>14.5.1 Coverage of protected areas in relation to marine areas</t>
  </si>
  <si>
    <t>14.6.1 Degree of implementation of international instruments aiming to combat illegal, unreported and unregulated fishing</t>
  </si>
  <si>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</si>
  <si>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14.7 By 2030, increase the economic benefits to small island developing States and least developed countries from the sustainable use of marine resources, including through sustainable management of fisheries, aquaculture and tourism</t>
  </si>
  <si>
    <t>14.7.1 Sustainable fisheries as a proportion of GDP in small island developing States, least developed countries and all countries</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</si>
  <si>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</si>
  <si>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14.a.1 Proportion of total research budget allocated to research in the field of marine technology</t>
  </si>
  <si>
    <t>14.b Provide access for small-scale artisanal fishers to marine resources and markets</t>
  </si>
  <si>
    <t>14.b.1 Degree of application of a legal/regulatory/ policy/institutional framework which recognizes and protects access rights for small-scale fisheries</t>
  </si>
  <si>
    <t>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</si>
  <si>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t>
  </si>
  <si>
    <t>Goal 15</t>
  </si>
  <si>
    <t>Life on Land</t>
  </si>
  <si>
    <t>15.1 By 2020, ensure the conservation, restoration and sustainable use of terrestrial and inland freshwater ecosystems and their services, in particular forests, wetlands, mountains and drylands, in line with obligations under international agreements</t>
  </si>
  <si>
    <t>15.1.1 Forest area as a proportion of total land area</t>
  </si>
  <si>
    <t>15.1.2 Proportion of important sites for terrestrial and freshwater biodiversity that are covered by protected areas, by ecosystem type</t>
  </si>
  <si>
    <t>15.2 By 2020, promote the implementation of sustainable management of all types of forests, halt deforestation, restore degraded forests and substantially increase afforestation and reforestation globally</t>
  </si>
  <si>
    <t>15.2.1 Progress towards sustainable forest management</t>
  </si>
  <si>
    <t>15.4 By 2030, ensure the conservation of mountain ecosystems, including their biodiversity, in order to enhance their capacity to provide benefits that are essential for sustainable development</t>
  </si>
  <si>
    <t>15.4.1 Coverage by protected areas of important sites for mountain biodiversity</t>
  </si>
  <si>
    <t>15.4.2 Mountain Green Cover Index</t>
  </si>
  <si>
    <t>15.5 Take urgent and significant action to reduce the degradation of natural habitats, halt the loss of biodiversity and, by 2020, protect and prevent the extinction of threatened species</t>
  </si>
  <si>
    <t xml:space="preserve">15.5.1 Red List Index
</t>
  </si>
  <si>
    <t>Number of State Listed Endangered Species</t>
  </si>
  <si>
    <t>Number of State Listed Threatened Species</t>
  </si>
  <si>
    <t>Number of State Listed Endangered Extirpated Species</t>
  </si>
  <si>
    <t>Total Number of State Listed Species</t>
  </si>
  <si>
    <t>15.6 Promote fair and equitable sharing of the benefits arising from the utilization of genetic resources and promote appropriate access to such resources, as internationally agreed</t>
  </si>
  <si>
    <t>15.6.1 Number of countries that have adopted legislative, administrative and policy frameworks to ensure fair and equitable sharing of benefits</t>
  </si>
  <si>
    <t>15.7 Take urgent action to end poaching and trafficking of protected species of flora and fauna and address both demand and supply of illegal wildlife products</t>
  </si>
  <si>
    <t>15.7.1 Proportion of traded wildlife that was poached or illicitly trafficked</t>
  </si>
  <si>
    <t>15.8 By 2020, introduce measures to prevent the introduction and significantly reduce the impact of invasive alien species on land and water ecosystems and control or eradicate the priority species</t>
  </si>
  <si>
    <t>15.8.1 Proportion of countries adopting relevant national legislation and adequately resourcing the prevention or control of invasive alien species</t>
  </si>
  <si>
    <t>15.9 By 2020, integrate ecosystem and biodiversity values into national and local planning, development processes, poverty reduction strategies and accounts</t>
  </si>
  <si>
    <t>15.9.1 (a)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t>
  </si>
  <si>
    <t>15.a Mobilize and significantly increase financial resources from all sources to conserve and sustainably use biodiversity and ecosystems</t>
  </si>
  <si>
    <t>15.a.1 Official development assistance and public expenditure on conservation and sustainable use of biodiversity and ecosystems</t>
  </si>
  <si>
    <t>15.b Mobilize significant resources from all sources and at all levels to finance sustainable forest management and provide adequate incentives to developing countries to advance such management, including for conservation and reforestation</t>
  </si>
  <si>
    <t>15.b.1 (a) Official development assistance on conservation and sustainable use of biodiversity; and (b) revenue generated and finance mobilized from biodiversity-relevant economic instruments</t>
  </si>
  <si>
    <t>15.c Enhance global support for efforts to combat poaching and trafficking of protected species, including by increasing the capacity of local communities to pursue sustainable livelihood opportunities</t>
  </si>
  <si>
    <t>15.c.1 Proportion of traded wildlife that was poached or illicitly trafficked</t>
  </si>
  <si>
    <t>Goal 16</t>
  </si>
  <si>
    <t>Peace, Justice, and Strong Institutions</t>
  </si>
  <si>
    <t>16.1 Significantly reduce all forms of violence and related death rates everywhere</t>
  </si>
  <si>
    <t>16.1.1 Number of victims of intentional homicide per 100,000 population, by sex and age</t>
  </si>
  <si>
    <t>16.1.2 Conflict-related deaths per 100,000 population, by sex, age and cause</t>
  </si>
  <si>
    <t>16.1.3 Proportion of population subjected to (a) physical violence, (b) psychological violence and (c) sexual violence in the previous 12 months</t>
  </si>
  <si>
    <t>16.1.4 Proportion of population that feel safe walking alone around the area they live</t>
  </si>
  <si>
    <t>16.2 End abuse, exploitation, trafficking and all forms of violence against and torture of children</t>
  </si>
  <si>
    <t>16.2.1 Proportion of children aged 1–17 years who experienced any physical punishment and/or psychological aggression by caregivers in the past month</t>
  </si>
  <si>
    <t>16.2.2 Number of victims of human trafficking per 100,000 population, by sex, age and form of exploitation</t>
  </si>
  <si>
    <t>16.2.3 Proportion of young women and men aged 18–29 years who experienced sexual violence by age 18</t>
  </si>
  <si>
    <t>16.3 Promote the rule of law at the national and international levels and ensure equal access to justice for all</t>
  </si>
  <si>
    <t>16.3.1 Proportion of victims of violence in the previous 12 months who reported their victimization to competent authorities or other officially recognized conflict resolution mechanisms</t>
  </si>
  <si>
    <t>16.3.2 Unsentenced detainees as a proportion of overall prison population</t>
  </si>
  <si>
    <t>16.3.3 Proportion of the population who have experienced a dispute in the past two years and who accessed a formal or informal dispute resolution mechanism, by type of mechanism</t>
  </si>
  <si>
    <t>16.4 By 2030, significantly reduce illicit financial and arms flows, strengthen the recovery and return of stolen assets and combat all forms of organized crime</t>
  </si>
  <si>
    <t>16.4.1 Total value of inward and outward illicit financial flows (in current United States dollars)</t>
  </si>
  <si>
    <t>16.4.2 Proportion of seized, found or surrendered arms whose illicit origin or context has been traced or established by a competent authority in line with international instruments</t>
  </si>
  <si>
    <t>16.5 Substantially reduce corruption and bribery in all their forms</t>
  </si>
  <si>
    <t>16.5.1 Proportion of persons who had at least one contact with a public official and who paid a bribe to a public official, or were asked for a bribe by those public officials, during the previous 12 months</t>
  </si>
  <si>
    <t>16.5.2 Proportion of businesses that had at least one contact with a public official and that paid a bribe to a public official, or were asked for a bribe by those public officials during the previous 12 months</t>
  </si>
  <si>
    <t>16.6 Develop effective, accountable and transparent institutions at all levels</t>
  </si>
  <si>
    <t>16.6.1 Primary government expenditures as a proportion of original approved budget, by sector (or by budget codes or similar)</t>
  </si>
  <si>
    <t>16.6.2 Proportion of population satisfied with their last experience of public services</t>
  </si>
  <si>
    <t>16.7 Ensure responsive, inclusive, participatory and representative decision-making at all levels</t>
  </si>
  <si>
    <t>16.7.1 Proportions of positions in national and local institutions, including (a) the legislatures; (b) the public service; and (c) the judiciary, compared to national distributions, by sex, age, persons with disabilities and population groups</t>
  </si>
  <si>
    <t>16.7.2 Proportion of population who believe decision-making is inclusive and responsive, by sex, age, disability and population group</t>
  </si>
  <si>
    <t xml:space="preserve">Number of voters in 2020 General Election </t>
  </si>
  <si>
    <t>Number of eligible voters in 2020 Election</t>
  </si>
  <si>
    <t>Number of voter in 2016 General Election</t>
  </si>
  <si>
    <t>Number of eligible voters in 2016 Election</t>
  </si>
  <si>
    <t>16.8 Broaden and strengthen the participation of developing countries in the institutions of global governance</t>
  </si>
  <si>
    <t>16.8.1 Proportion of members and voting rights of developing countries in international organizations</t>
  </si>
  <si>
    <t>16.9 By 2030, provide legal identity for all, including birth registration</t>
  </si>
  <si>
    <t>16.9.1 Proportion of children under 5 years of age whose births have been registered with a civil authority, by age</t>
  </si>
  <si>
    <t>16.10 Ensure public access to information and protect fundamental freedoms, in accordance with national legislation and international agreements</t>
  </si>
  <si>
    <t>16.10.1 Number of verified cases of killing, kidnapping, enforced disappearance, arbitrary detention and torture of journalists, associated media personnel, trade unionists and human rights advocates in the previous 12 months</t>
  </si>
  <si>
    <t>16.10.2 Number of countries that adopt and implement constitutional, statutory and/or policy guarantees for public access to information</t>
  </si>
  <si>
    <t>16.a Strengthen relevant national institutions, including through international cooperation, for building capacity at all levels, in particular in developing countries, to prevent violence and combat terrorism and crime</t>
  </si>
  <si>
    <t>16.a.1 Existence of independent national human rights institutions in compliance with the Paris Principles</t>
  </si>
  <si>
    <t>16.b Promote and enforce non-discriminatory laws and policies for sustainable development</t>
  </si>
  <si>
    <t>16.b.1 Proportion of population reporting having personally felt discriminated against or harassed in the previous 12 months on the basis of a ground of discrimination prohibited under international human rights law</t>
  </si>
  <si>
    <t>Goal 17</t>
  </si>
  <si>
    <t>Global Partnerships</t>
  </si>
  <si>
    <t>17.1 Strengthen domestic resource mobilization, including through international support to developing countries, to improve domestic capacity for tax and other revenue collection</t>
  </si>
  <si>
    <t>17.1.1 Total government revenue as a proportion of GDP, by source</t>
  </si>
  <si>
    <t>17.1.2 Proportion of domestic budget funded by domestic taxes</t>
  </si>
  <si>
    <t>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</si>
  <si>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17.2.1 Net official development assistance, total and to least developed countries, as a proportion of the Organization for Economic Cooperation and Development (OECD) Development Assistance Committee donors’ gross national income (GNI)</t>
  </si>
  <si>
    <t>17.3 Mobilize additional financial resources for developing countries from multiple sources</t>
  </si>
  <si>
    <t>17.3.1 Foreign direct investment, official development assistance and South-South cooperation as a proportion of gross national income</t>
  </si>
  <si>
    <t>17.3.2 Volume of remittances (in United States dollars) as a proportion of total GDP</t>
  </si>
  <si>
    <t>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</si>
  <si>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17.4.1 Debt service as a proportion of exports of goods and services</t>
  </si>
  <si>
    <t>17.5 Adopt and implement investment promotion regimes for least developed countries</t>
  </si>
  <si>
    <t>17.5.1 Number of countries that adopt and implement investment promotion regimes for developing countries, including the least developed countries</t>
  </si>
  <si>
    <t>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</si>
  <si>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17.6.1 Fixed Internet broadband subscriptions per 100 inhabitants, by speed5</t>
  </si>
  <si>
    <t>17.7 Promote the development, transfer, dissemination and diffusion of environmentally sound technologies to developing countries on favourable terms, including on concessional and preferential terms, as mutually agreed</t>
  </si>
  <si>
    <t>17.7.1 Total amount of funding for developing countries to promote the development, transfer, dissemination and diffusion of environmentally sound technologies</t>
  </si>
  <si>
    <t>17.8 Fully operationalize the technology bank and science, technology and innovation capacity-building mechanism for least developed countries by 2017 and enhance the use of enabling technology, in particular information and communications technology</t>
  </si>
  <si>
    <t>17.8.1 Proportion of individuals using the Internet</t>
  </si>
  <si>
    <t>17.9 Enhance international support for implementing effective and targeted capacity-building in developing countries to support national plans to implement all the Sustainable Development Goals, including through North-South, South-South and triangular cooperation</t>
  </si>
  <si>
    <t>17.9.1 Dollar value of financial and technical assistance (including through North-South, South‑South and triangular cooperation) committed to developing countries</t>
  </si>
  <si>
    <t>17.10 Promote a universal, rules-based, open, non‑discriminatory and equitable multilateral trading system under the World Trade Organization, including through the conclusion of negotiations under its Doha Development Agenda</t>
  </si>
  <si>
    <t>17.10.1 Worldwide weighted tariff-average</t>
  </si>
  <si>
    <t>17.11 Significantly increase the exports of developing countries, in particular with a view to doubling the least developed countries’ share of global exports by 2020</t>
  </si>
  <si>
    <t>17.11.1 Developing countries’ and least developed countries’ share of global exports</t>
  </si>
  <si>
    <t>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</si>
  <si>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17.12.1 Weighted average tariffs faced by developing countries, least developed countries and small island developing States</t>
  </si>
  <si>
    <t>17.13 Enhance global macroeconomic stability, including through policy coordination and policy coherence</t>
  </si>
  <si>
    <t>17.13.1 Macroeconomic Dashboard</t>
  </si>
  <si>
    <t>17.14 Enhance policy coherence for sustainable development</t>
  </si>
  <si>
    <t>17.14.1 Number of countries with mechanisms in place to enhance policy coherence of sustainable development</t>
  </si>
  <si>
    <t>17.15 Respect each country’s policy space and leadership to establish and implement policies for poverty eradication and sustainable development</t>
  </si>
  <si>
    <t>17.15.1 Extent of use of country-owned results frameworks and planning tools by providers of development cooperation</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</si>
  <si>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</si>
  <si>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17.16.1 Number of countries reporting progress in multi-stakeholder development effectiveness monitoring frameworks that support the achievement of the sustainable development goals</t>
  </si>
  <si>
    <t>17.17 Encourage and promote effective public, public-private and civil society partnerships, building on the experience and resourcing strategies of partnerships</t>
  </si>
  <si>
    <t>17.17.1 Amount in United States dollars committed to public-private partnerships for infrastructure</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</si>
  <si>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</si>
  <si>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17.18.1 Statistical capacity indicator for Sustainable Development Goal monitoring</t>
  </si>
  <si>
    <t>17.18.2 Number of countries that have national statistical legislation that complies with the Fundamental Principles of Official Statistics</t>
  </si>
  <si>
    <t>17.18.3 Number of countries with a national statistical plan that is fully funded and under implementation, by source of funding</t>
  </si>
  <si>
    <t>17.19 By 2030, build on existing initiatives to develop measurements of progress on sustainable development that complement gross domestic product, and support statistical capacity-building in developing countries</t>
  </si>
  <si>
    <t>17.19.1 Dollar value of all resources made available to strengthen statistical capacity in developing countries</t>
  </si>
  <si>
    <t>17.19.2 Proportion of countries that (a) have conducted at least one population and housing census in the last 10 years; and (b) have achieved 100 per cent birth registration and 80 per cent death registration</t>
  </si>
  <si>
    <t>Percentage of students meeting state-specific metric of proficiency in math (grades 3-8) (2019)</t>
  </si>
  <si>
    <t>Percentage of students meeting state-specific metric of proficiency in math (high school) (2019)</t>
  </si>
  <si>
    <t>Percentage of students meeting state-specific metric of proficiency in English language arts (grades 3-8) (2019)</t>
  </si>
  <si>
    <t>Overall percentage of students meeting state-specific metric of proficiency in math (2019)</t>
  </si>
  <si>
    <t>Overall percentage of students meeting state-specific metric of proficiency in English language arts (2019)</t>
  </si>
  <si>
    <t>2019 DC Statewide Assessment Results-OSSE</t>
  </si>
  <si>
    <t>Percentage of total student proficiency in math by race/ethnicity (2019): American Indian or Alaskan Native</t>
  </si>
  <si>
    <t>Percentage of total student proficiency in math by race/ethnicity (2019): Asian</t>
  </si>
  <si>
    <t>Percentage of total student proficiency in math by race/ethnicity (2019): Black/African-American</t>
  </si>
  <si>
    <t>Percentage of total student proficiency in math by race/ethnicity (2019): Hispanic/Latino of any race</t>
  </si>
  <si>
    <t>Percentage of total student proficiency in math by race/ethnicity (2019): Native White/Caucasian</t>
  </si>
  <si>
    <t>Percentage of total student proficiency in English language arts by race/ethnicity (2019): Native White/Caucasian</t>
  </si>
  <si>
    <t>Percentage of total student proficiency in English language arts by race/ethnicity (2019): Native Hawaiian or other Pacific Islander</t>
  </si>
  <si>
    <t>Percentage of total student proficiency in English language arts by race/ethnicity (2019): Hispanic/Latino of any race</t>
  </si>
  <si>
    <t>Percentage of total student proficiency in English language arts by race/ethnicity (2019): Black/African-American</t>
  </si>
  <si>
    <t>Percentage of total student proficiency in English language arts by race/ethnicity (2019): Asian</t>
  </si>
  <si>
    <t>Percentage of total student proficiency in English language arts by race/ethnicity (2019): American Indian or Alaskan Native</t>
  </si>
  <si>
    <t>Percentage of total student proficiency in math by race/ethnicity (2019): Native Hawaiian or Other Pacific Islander</t>
  </si>
  <si>
    <t>Percentage of students who attend school within their home ward</t>
  </si>
  <si>
    <t>2018-2019 State of D.C. Schools: DC Policy Center Education Policy Initiative</t>
  </si>
  <si>
    <t>Number of children enrolled in pre-K (2018)</t>
  </si>
  <si>
    <t>Pecentage of children enrolled in pre-K of the estimated 17,113 children of age in DC (2018)</t>
  </si>
  <si>
    <t>District of Columbia Office of the State Superintendent of Education (OSSE) 2018 Fiscal Year Pre-K Report</t>
  </si>
  <si>
    <t xml:space="preserve">Percentage of population over 65 years of age that is vaccinated- Flu Shot </t>
  </si>
  <si>
    <t>Percentage of population over 65 years of age that is vaccinated- Penumonia (over 65)</t>
  </si>
  <si>
    <t>2020 County Health Rankings Report</t>
  </si>
  <si>
    <t xml:space="preserve">National institute on Drug Abuse </t>
  </si>
  <si>
    <t>Number of reported deaths due to drug overdose per 100,000 population(2018)</t>
  </si>
  <si>
    <t>2020 County Health Ranking</t>
  </si>
  <si>
    <t>Indicator of the presence of health-related drinking water violations. 'Yes' indicates the presence of a violation, 'No' indicates no violation. (2018)</t>
  </si>
  <si>
    <t>Percentage of youth (ages 10-17) with obesity (2018-2019)</t>
  </si>
  <si>
    <t>State of Childhood Obesity Report</t>
  </si>
  <si>
    <t>15743 to 1 (692683 to 44)</t>
  </si>
  <si>
    <t>45837 to 1 (91673 to 2)</t>
  </si>
  <si>
    <t>92809 to 1</t>
  </si>
  <si>
    <t>84979 to 1</t>
  </si>
  <si>
    <t>6704 to 1 (87150 to 13)</t>
  </si>
  <si>
    <t>10042 to 1 (90380 to 9)</t>
  </si>
  <si>
    <t>20639 to 1 (103197 to 5)</t>
  </si>
  <si>
    <t>13445 to 1 (80669 to 6)</t>
  </si>
  <si>
    <t>11502 to 1 (80517 to 7)</t>
  </si>
  <si>
    <t>DC Department of Behavioral Heallth</t>
  </si>
  <si>
    <t>Ratio of population to mental health providers (2021)</t>
  </si>
  <si>
    <t>Families USA 2020 Survey</t>
  </si>
  <si>
    <t>Self-reported percentage of population that is uninsured (2020)</t>
  </si>
  <si>
    <t>District of Columbia COVID-19 Testing Sites</t>
  </si>
  <si>
    <t>Percentage of high school students who have tried cigarette smoking before age 13 years (2019)</t>
  </si>
  <si>
    <t>Percentage of high school students currently smoking cigarettes, on at least 1 day during the 30 days before the survey (2019)</t>
  </si>
  <si>
    <t>Percentage of high school students currently smoking cigarettes frequently, on 20 or more days during the 30 days before the survey (2019)</t>
  </si>
  <si>
    <t>Percentage of high school students currently smoking cigarettes daily (2019)</t>
  </si>
  <si>
    <t>Percentage of high school students currently using electronic vapor products, on at least 1 day during the 30 days before the survey (2019)</t>
  </si>
  <si>
    <t>Percentage of high school students using electronic vapor products frequently, on at least 20 days during the 30 days before the survey (2019)</t>
  </si>
  <si>
    <t>Percentage of high school students currently using electronic vapor products daily (2019)</t>
  </si>
  <si>
    <t>2019 Youth Risk Behavior Survey</t>
  </si>
  <si>
    <t>Tetanus Vaccination Rate for Age 18-49 (2016)</t>
  </si>
  <si>
    <t>Tetanus Vaccination Rate for Age 50-64 (2016)</t>
  </si>
  <si>
    <t>Tetanus Vaccination Rate for Age 65+ (2016)</t>
  </si>
  <si>
    <t>MMR Vaccination Rate with one or more dose for Age 19-35 Months (2017)</t>
  </si>
  <si>
    <t>Polio Vaccination Rate with three or more doses for Age 19-35 Months (2017)</t>
  </si>
  <si>
    <t>Hepatitis B Vaccination Rate with three or more doses for Age 19-35 Months (2017)</t>
  </si>
  <si>
    <t>Varicella Vaccination Rate with one or more dose for Age 19-35 Months (2017)</t>
  </si>
  <si>
    <t>Vaccination Coverage Among Children in Kindergarten, 2015-2016 School Year</t>
  </si>
  <si>
    <t>Center for Disease Control 2008 to 2018 Adult Vaccination Coverage Trend Report</t>
  </si>
  <si>
    <t>Childhood MMR Vaccination Coverage Trend Report for 1995 to 2017</t>
  </si>
  <si>
    <t>Childhood Polio Vaccination Coverage Trend Report for 1995 to 2017</t>
  </si>
  <si>
    <t>Childhood Hepatitis B Vaccination Coverage Trend Report for 1995 to 2017</t>
  </si>
  <si>
    <t>Childhood Varicella Vaccination Coverage Trend Report for 1996 to 2017</t>
  </si>
  <si>
    <t>DC Primary Care Needs Assessment 2018, tabulated by DC Policy Center</t>
  </si>
  <si>
    <t>America’s Health Rankings – District of Columbia</t>
  </si>
  <si>
    <t>Number of primary care providers per 100,000 people)</t>
  </si>
  <si>
    <t>Health Needs in the Metropolitan Washington Area</t>
  </si>
  <si>
    <t>Consumer Expenditures for the Washington Metropolitan Area: 2017-2018</t>
  </si>
  <si>
    <t>Self-reported percentage of household expenditure spend on healthcare costs (2017-2018)</t>
  </si>
  <si>
    <t>DTap Vaccination Rate among Kindergarteners (2015-2016 school year)</t>
  </si>
  <si>
    <t>DTap Vaccination rate among Kindergarteners (2019-2020 school year)</t>
  </si>
  <si>
    <t>MMP Vaccination rate among Kindergarteners (2019-2020)</t>
  </si>
  <si>
    <t>Varicella Vaccination rate among Kindergarteners (2019-2020)</t>
  </si>
  <si>
    <t xml:space="preserve">DC Health Immunization Coverage Rates </t>
  </si>
  <si>
    <t>Census Bureau- American Community Survey 2010-2014</t>
  </si>
  <si>
    <t>Percentage of homes with complete kitchens (2010-2014)</t>
  </si>
  <si>
    <t>Percent of residents enrolled in Medicard Primary Care by Ward (2015-2016)</t>
  </si>
  <si>
    <t>District of Columbia Community Health Needs Assessment, Volume 2 (2013)</t>
  </si>
  <si>
    <t>DC Health (2017); DC Health Care Facilities Providing Prenatal Care in the District of Columbia</t>
  </si>
  <si>
    <t>1.x Supplemental Summary Data</t>
  </si>
  <si>
    <t>Percentage of managerial positions in the workforce occupied by women</t>
  </si>
  <si>
    <t>Percentage of uninsured below 138 percent of poverty threshold. These categories are defined by the ratio of family income to the federal poverty threshold. A lower ratio indicates lower income. Less than or equal to 138 percent of poverty indicates people in families with total money income less than or equal to 138 percent of the federal poverty threshold applicable to that family.</t>
  </si>
  <si>
    <t>Is there state-mandated sex education?</t>
  </si>
  <si>
    <t>No</t>
  </si>
  <si>
    <t>Percentage of Youth Population That is Disconnected. Disconnected youth include teens and adults between ages 16 and 24 who are neither in school nor working. (2013)</t>
  </si>
  <si>
    <t>Government of the District of Columbia Police Complaints Board
Office of Police Complaints, Annual Report 2020</t>
  </si>
  <si>
    <t>FY 2020 DC City Budget Deficit (in millions)</t>
  </si>
  <si>
    <t>Subsidies on household utilities (Qualitative)</t>
  </si>
  <si>
    <t>Qualitative Data (Proxy available on dashboard, but not documented in metadata)</t>
  </si>
  <si>
    <t xml:space="preserve">Proportion of women and girls subjected to sexual harassment in the workplace (Percentage of Total Employed women and girls who are subjected to harassment) *Note: This is the same data as 5.2.1 </t>
  </si>
  <si>
    <t>Data Gap</t>
  </si>
  <si>
    <t>Distance grade 12 students live from school (median walk - miles)</t>
  </si>
  <si>
    <t>DCPS Staff Leaving School (percent - 6 year average 2012-2017)</t>
  </si>
  <si>
    <t>Growth rate (percent change) in personal income between 2018-2019. Personal income is the income received by, or on behalf of, all persons from all sources: from participation as laborers in production, from owning a home or business, from the ownership of financial assets, and from government and business in the form of transfers. It includes income from domestic sources as well as the rest of world. It does not include realized or unrealized capital gains or losses.</t>
  </si>
  <si>
    <t xml:space="preserve">Recycling rate (2018). Rate is determined as proportional value (percent) of waste recycled from the total waste generated. </t>
  </si>
  <si>
    <t>Average proximity to public transportation (miles)</t>
  </si>
  <si>
    <t>Approved budget in thousands for Urban Sustainability Division of Department of Energy and Environment (State and Local Government Programs for the Preservation, Protection and Conservation of all Cultural and Natural Heritage)</t>
  </si>
  <si>
    <t>Freddie Mac Economic &amp; Housing Research, 2015 to 2017</t>
  </si>
  <si>
    <t>FY 2021 Approved Government Budget</t>
  </si>
  <si>
    <t>Funding allocated to Health Emergency Preparedness and Response Administration (in Thousands)</t>
  </si>
  <si>
    <t>Institute for Local Self Reliance (2019) Memo</t>
  </si>
  <si>
    <t>13.2.2 Total greenhouse gas emissions per year (million metric tons)</t>
  </si>
  <si>
    <t>DC Department of Energy &amp; Environment</t>
  </si>
  <si>
    <t>Approved budget in thousands for Natural Resources Division of Department of Energy and Environment (FY 2021)</t>
  </si>
  <si>
    <t>Combined annual revenue from DC environmental organizations</t>
  </si>
  <si>
    <t>Cause IQ DC Environmental Organizations Database</t>
  </si>
  <si>
    <t>Crime gun exports (total)</t>
  </si>
  <si>
    <t>Crime gun imports (total)</t>
  </si>
  <si>
    <t>Crime guns (guns that have been seized by law enforcement that are reportedly linked to criminal activity) exported per 100,000 inhabitants</t>
  </si>
  <si>
    <t>2009 Interstate Export Rate Rankings</t>
  </si>
  <si>
    <t>Change in proportion of eligible voters who voted in a general election between 2016 and 2020 (percent)</t>
  </si>
  <si>
    <t>DC Board of Elections: 2020 General</t>
  </si>
  <si>
    <t>DC Board of Elections: 2016 General</t>
  </si>
  <si>
    <t>Calculated</t>
  </si>
  <si>
    <t>Total Charge Receipts to the US Equal Employment Opportunity Commission (2020)</t>
  </si>
  <si>
    <t>Charge Receipts to the US Equal Employment Opportunity Commission for Race (2020)</t>
  </si>
  <si>
    <t>Charge Receipts to the US Equal Employment Opportunity Commission for Gender (2020)</t>
  </si>
  <si>
    <t>Charge Receipts to the US Equal Employment Opportunity Commission for National Origin (2020)</t>
  </si>
  <si>
    <t>Charge Receipts to the US Equal Employment Opportunity Commission for Religion (2020)</t>
  </si>
  <si>
    <t>Charge Receipts to the US Equal Employment Opportunity Commission for Color (2020)</t>
  </si>
  <si>
    <t>Charge Receipts to the US Equal Employment Opportunity Commission for Age (2020)</t>
  </si>
  <si>
    <t>Charge Receipts to the US Equal Employment Opportunity Commission for Disability (2020)</t>
  </si>
  <si>
    <t>US Equal Employment Opportunity Commission Charge Receipts for FY 2020</t>
  </si>
  <si>
    <t>Lending Tree's Magnify Money Annual Report (2019)</t>
  </si>
  <si>
    <t xml:space="preserve">2020 DC Drinking Water Quality Report </t>
  </si>
  <si>
    <t>None</t>
  </si>
  <si>
    <t>Proportion of bodies of water that meet water quality standards for overall use and swimming</t>
  </si>
  <si>
    <t>0 (no natural bodies of water in DC are safe for recreation or swimming)</t>
  </si>
  <si>
    <t>2008 DC Water Quality Assessment: DOEE</t>
  </si>
  <si>
    <t>Revenue acrued from travel for state GDP (in billions $USD)</t>
  </si>
  <si>
    <t>2020 MMGY Travel Intelligence, Travel Market Insights, National Travel &amp; Tourism Office, U.S. Department of Commerce</t>
  </si>
  <si>
    <t>Freight Flows (Thousand Tons) in 2018</t>
  </si>
  <si>
    <t>Amtrak Ridership (Total Passengers) in 2019</t>
  </si>
  <si>
    <t>Bureau of Transportation Studies: Amtrak Ridership</t>
  </si>
  <si>
    <t>Bureau of Transportation Studies: Freight Flows</t>
  </si>
  <si>
    <t>Bureau of Transportation Studies: State Highway Travel</t>
  </si>
  <si>
    <t>Bureau of Transportation Studies: US Airline Traffic by State</t>
  </si>
  <si>
    <t>Airline Traffic (Total Passengers) in 2019</t>
  </si>
  <si>
    <t>State Highway Travel (Persons Traveling) in 2017</t>
  </si>
  <si>
    <t>Medium and high-tech industry total value added to GDP (2020) in billions.</t>
  </si>
  <si>
    <t>Medium and high-tech industry total value added to GDP (2020) in proportion to total GDP</t>
  </si>
  <si>
    <t>Total number of homeless individuals in DC (2019)</t>
  </si>
  <si>
    <t>2019 Point-in-Time Count: DC DHS</t>
  </si>
  <si>
    <t>District of Columbia Hospital Association – Member Hospitals</t>
  </si>
  <si>
    <t>DC Coalition Against Domestic Violence (May 2018) Report</t>
  </si>
  <si>
    <t>GAO Workplace Sexual Harassment 2020</t>
  </si>
  <si>
    <t>DC Coalition Against Domestic Violene (2017)</t>
  </si>
  <si>
    <t>NCADV (2013)</t>
  </si>
  <si>
    <t>Domestic Violence Reported Cases Filed (2013)</t>
  </si>
  <si>
    <t>Calls to police related to domestic violence (reports of crimes) (2013)</t>
  </si>
  <si>
    <t>High School completion rate (4-year adjusted cohort graduation rate, 2019-2020)</t>
  </si>
  <si>
    <t>DCPS (2020)</t>
  </si>
  <si>
    <t>Number of schools that offer specialized programs: IB, 'Arts Integration', 'Application High School', STEM, Dual college enrollment, carreer and technical education, dual language/language immersion, alternative-diploma granting
 (2016-2017)</t>
  </si>
  <si>
    <t>Public Education Supply and Demand for the District of Columbia
High School Fact Sheet, SY2016-17</t>
  </si>
  <si>
    <t>Growth rate of personal consumption expenditures (2019): the value of the goods and services purchased by, or on the behalf of, U.S. residents by US Government</t>
  </si>
  <si>
    <t>Bureau of Economic Analysis: State Annual Personal Income, 2019 (Preliminary) and State Quarterly Personal Income, 4th Quarter 2019</t>
  </si>
  <si>
    <t>DC Public School programs that promote the benefits and importance of sustainability (2020-2021)</t>
  </si>
  <si>
    <t>Tourism protocols and programs that account for environmental impacts and ethical consumption
dated (2020)</t>
  </si>
  <si>
    <t>Spending on energy efficiency projects in low-income communities (2020)</t>
  </si>
  <si>
    <t>DC Sustainable Energy Utility 2020 Annual Report</t>
  </si>
  <si>
    <t>Total actual DC Sustainable Energy Utility (Expenditures (2020)</t>
  </si>
  <si>
    <t>International and regional environmental agreements that DC Mayor has signed onto (2020)</t>
  </si>
  <si>
    <t xml:space="preserve">Plastic density: Bladensburg Waterfront Park (micro-plastic particle per Liter, 2011) </t>
  </si>
  <si>
    <t>Plastic density: Watts Branch (micro-plastic particle per Liter, 2011)</t>
  </si>
  <si>
    <t>Plastic density: Hickey Run (micro-plastic particle per Liter, 2011)</t>
  </si>
  <si>
    <t>Plastic density: Yards Park (micro-plastic particle per Liter, 2011)</t>
  </si>
  <si>
    <t>Tiny Bits Of Plastic Are Causing A Huge Pollution Problem In The Anacostia River (WAMU, 2019)</t>
  </si>
  <si>
    <t>Average Dissolved Oxygen Content: Anacostia River (2020) (mg/L)</t>
  </si>
  <si>
    <t>District of Columbia Water Quality Assessment 2020 Integrated Report</t>
  </si>
  <si>
    <t>Programs built in the DC area to facilitate responsible stewardship of marine life and bodies of water</t>
  </si>
  <si>
    <t>Anacostia Riverkeeper Current Water Quality Results (Sep 16, 2020)</t>
  </si>
  <si>
    <t>National Wildlife Federation</t>
  </si>
  <si>
    <t>State and local government budget allocations towards marine research and conservation in USD (2018)</t>
  </si>
  <si>
    <t>DC Department of Energy &amp; Environment list of Species of Greatest Conservation Need (2015)</t>
  </si>
  <si>
    <t>List of sites for terrestrial and freshwater biodiversity that are covered by protected areas</t>
  </si>
  <si>
    <t>National Park Service</t>
  </si>
  <si>
    <t>DC area programs intended to facilitate responsible stewardship of forest life</t>
  </si>
  <si>
    <t>Number of murder victims (2020)</t>
  </si>
  <si>
    <t>DC Atlas: Metropolitan Police Department</t>
  </si>
  <si>
    <t>Number of homicide gun deaths (2020)</t>
  </si>
  <si>
    <t xml:space="preserve">Number of violent crime-total Year-end 2020 data accurate as of January 1, 2021 </t>
  </si>
  <si>
    <t>DC.gov District Crime at a Glance</t>
  </si>
  <si>
    <t>Percentage of survey respondents who report feeling safe or very safe when walking alone at night (2012)</t>
  </si>
  <si>
    <t>Gallup Poll Data</t>
  </si>
  <si>
    <t>Proportion of children who were victims of abuse or neglect (2019)</t>
  </si>
  <si>
    <t>Family &amp; Youth Initiative: Findings from Recent Report on Child Abuse and Neglect</t>
  </si>
  <si>
    <t>Reported incidences of human trafficking (2016)</t>
  </si>
  <si>
    <t>District of Columbia Statistical Analysis Center: An Analysis of Human Trafficking in the District of Columbia 2016</t>
  </si>
  <si>
    <t xml:space="preserve"> Percentage of students who reported they were ever physically forced to have sexual intercourse when they did not want to (2019)</t>
  </si>
  <si>
    <t>2019 Youth Risk Behavior Survey Results: DC OSSE</t>
  </si>
  <si>
    <t>Number of civil legal service providers (2019)</t>
  </si>
  <si>
    <t>DC Access to Justice Commission</t>
  </si>
  <si>
    <t>Pre-trial detainee population as a proportion of overall prison population (2016)</t>
  </si>
  <si>
    <t>Pretrial Services Agency for the District of Columbia</t>
  </si>
  <si>
    <t>Number of Pro Se (Self-Representing) Plaintiffs (2017)</t>
  </si>
  <si>
    <t>Number of drug-related offenses among newly sentenced prisoners, including possession and possession with intent to distribute (marijuana) in 2019</t>
  </si>
  <si>
    <t>DC.gov MPD Marijuana Arrest Data</t>
  </si>
  <si>
    <t>Number of citizen complaints against DC Metropolitan Police Department (2020)</t>
  </si>
  <si>
    <t>Number of citizen complaints against DC Metropolitan Police Department (2019)</t>
  </si>
  <si>
    <t>Number of citizen complaints against DC Metropolitan Police Department (2018)</t>
  </si>
  <si>
    <t>Number of citizen complaints against DC Metropolitan Police Department (2017)</t>
  </si>
  <si>
    <t>Number of citizen complaints against DC Metropolitan Police Department (2016)</t>
  </si>
  <si>
    <t>Number of citizen complaints against DC Metropolitan Police Department (2015)</t>
  </si>
  <si>
    <t>Government of the District of Columbia Police Complaints Board
Office of Police Complaints, Annual Report 2019</t>
  </si>
  <si>
    <t>Government of the District of Columbia Police Complaints Board
Office of Police Complaints, Annual Report 2018</t>
  </si>
  <si>
    <t>Government of the District of Columbia Police Complaints Board
Office of Police Complaints, Annual Report 2017</t>
  </si>
  <si>
    <t>Total number of police officers with a sustained citizen complaint who were terminated from employment (2020)</t>
  </si>
  <si>
    <t>Total number of police officers with a sustained citizen complaint who were suspended without pay for 11 days or more (2020)</t>
  </si>
  <si>
    <t>Total number of police officers with a sustained citizen complaint who were suspended without pay for 1-10 days (2020)</t>
  </si>
  <si>
    <t>Total number of police officers with a sustained citizen complaint who were given a PD750 dereliction report (2020)</t>
  </si>
  <si>
    <t>Total number of police officers with a sustained citizen complaint who were given a PD-62E job performance report (2020)</t>
  </si>
  <si>
    <t>Percent of the public who rated government services on the whole as excellent or good (2019)</t>
  </si>
  <si>
    <t>Office of the District of Columbia Auditor</t>
  </si>
  <si>
    <t>Independent monitoring mechanisms for excessive use of force by police</t>
  </si>
  <si>
    <t xml:space="preserve">National Parks Conservation Association </t>
  </si>
  <si>
    <t>Total area of shoreline zones that are protected in acres</t>
  </si>
  <si>
    <t>Forest coverage as a proportion of total land area (2010)</t>
  </si>
  <si>
    <t xml:space="preserve">American Forests: Washington, DC Urban Forest Fact Sheet </t>
  </si>
  <si>
    <t>Rock Creek Conservancy (2021)</t>
  </si>
  <si>
    <t>City Wild Life (2021)</t>
  </si>
  <si>
    <t>2015 District of Columbia Wildlife Action Plan, DC Department of Energy &amp; Environment</t>
  </si>
  <si>
    <t>Washingtonian, February 2021</t>
  </si>
  <si>
    <t>Total government revenue for FY 2021 in billions</t>
  </si>
  <si>
    <t>DC Fiscal Policy Institute 2017 Report</t>
  </si>
  <si>
    <t>Proportion of government revenue for FY 2021 funded by individual income tax in billions</t>
  </si>
  <si>
    <t>Number of international companies</t>
  </si>
  <si>
    <t>Office of the Deputy Mayor for Planning and Economic Development</t>
  </si>
  <si>
    <t>Number of workers employed by international companies</t>
  </si>
  <si>
    <t>Share of total remittances to Mexico (2014-2017)</t>
  </si>
  <si>
    <t>Remittance Industry Observatory, November 2018</t>
  </si>
  <si>
    <t>Debt service as a proportion of the total state budget (2020)</t>
  </si>
  <si>
    <t>State expenditures for debt service (2020)</t>
  </si>
  <si>
    <t>Mayor's Budget Submission Scenario</t>
  </si>
  <si>
    <t>Investment access/inclusion efforts for marginalized groups; financial literacy availability</t>
  </si>
  <si>
    <t>Number of libraries</t>
  </si>
  <si>
    <t>Open Data DC</t>
  </si>
  <si>
    <t>Tariffs paid (2014)</t>
  </si>
  <si>
    <t>Volume of exports threatened by tariffs from China</t>
  </si>
  <si>
    <t>Value of exports (in millions, 2020)</t>
  </si>
  <si>
    <t>Percent of total US exports (2020)</t>
  </si>
  <si>
    <t>Census Bureau: State Exports from District of Columbia (2017-2020)</t>
  </si>
  <si>
    <t>Budget (in thousands)</t>
  </si>
  <si>
    <t>Revenue (in thousands)</t>
  </si>
  <si>
    <t>GDP</t>
  </si>
  <si>
    <t>FY 2021 Approved Budget and Financial Plan</t>
  </si>
  <si>
    <t>Federal Reserve Economic Database</t>
  </si>
  <si>
    <t>City or State-level participation in Universal Voluntary Reviews</t>
  </si>
  <si>
    <t>Highlights of state-specific poverty eradication policies</t>
  </si>
  <si>
    <t>Spotlight on regional public-private partnerships</t>
  </si>
  <si>
    <t>Amount allocated to transportation infrastructure in state budget (FY 2021, in millions)</t>
  </si>
  <si>
    <t>Amount allocated to the Office of Victim Services and Justice Grants (FY 2021, in millions)</t>
  </si>
  <si>
    <t>Census Bureau: 2020 Housing Unit Enumeration Progress</t>
  </si>
  <si>
    <t>MD-1 Sum</t>
  </si>
  <si>
    <t>Cecil</t>
  </si>
  <si>
    <t>Kent</t>
  </si>
  <si>
    <t>Queen Anne's</t>
  </si>
  <si>
    <t>Caroline</t>
  </si>
  <si>
    <t>Talbot</t>
  </si>
  <si>
    <t>Dorchester</t>
  </si>
  <si>
    <t>Wicomico</t>
  </si>
  <si>
    <t>Worcester</t>
  </si>
  <si>
    <t>Somerset</t>
  </si>
  <si>
    <t>Baltimore*</t>
  </si>
  <si>
    <t>Carroll*</t>
  </si>
  <si>
    <t>Howard*</t>
  </si>
  <si>
    <t>Harford*</t>
  </si>
  <si>
    <t>MD-2 Sum</t>
  </si>
  <si>
    <t>Anne Arundel*</t>
  </si>
  <si>
    <t>Montgomery*</t>
  </si>
  <si>
    <t>Baltimore City*</t>
  </si>
  <si>
    <t>MD-3 Sum</t>
  </si>
  <si>
    <t>MD-4 Sum</t>
  </si>
  <si>
    <t>Prince George's*</t>
  </si>
  <si>
    <t>MD-5 Sum</t>
  </si>
  <si>
    <t>Calvert</t>
  </si>
  <si>
    <t>Charles</t>
  </si>
  <si>
    <t>St.Mary's</t>
  </si>
  <si>
    <t>Prince George's</t>
  </si>
  <si>
    <t>MD-6 Sum</t>
  </si>
  <si>
    <t>Allegany</t>
  </si>
  <si>
    <t>Garrett</t>
  </si>
  <si>
    <t>Washington</t>
  </si>
  <si>
    <t>Frederick*</t>
  </si>
  <si>
    <t>Montgomery</t>
  </si>
  <si>
    <t>MD-7 Sum</t>
  </si>
  <si>
    <t>MD-8 Sum</t>
  </si>
  <si>
    <t>MD Total</t>
  </si>
  <si>
    <t>* indicates counties that fall within more than one congressional district (CD)</t>
  </si>
  <si>
    <t>Source(s)</t>
  </si>
  <si>
    <t>Baltimore</t>
  </si>
  <si>
    <t>Columbia</t>
  </si>
  <si>
    <t>Germantown</t>
  </si>
  <si>
    <t>Silver Spring</t>
  </si>
  <si>
    <t>Waldorf</t>
  </si>
  <si>
    <t>Ellicott City</t>
  </si>
  <si>
    <t>Frederick</t>
  </si>
  <si>
    <t>Glen Burnie</t>
  </si>
  <si>
    <t>Rockville</t>
  </si>
  <si>
    <t>Bethesda</t>
  </si>
  <si>
    <t>Annapolis</t>
  </si>
  <si>
    <t>College Park</t>
  </si>
  <si>
    <t>Co-Digestion Feasibility Study</t>
  </si>
  <si>
    <t>Number of hazardous waste sites (superfund sites- TSDFs)</t>
  </si>
  <si>
    <t>Hazardous Waste Sites</t>
  </si>
  <si>
    <t>State level recycling data (by tons)</t>
  </si>
  <si>
    <t>District of Columbia Solid Waste Diversion</t>
  </si>
  <si>
    <t>Green Building Reports</t>
  </si>
  <si>
    <t>Opportunity Insights</t>
  </si>
  <si>
    <t>DACA Recipients (2020)</t>
  </si>
  <si>
    <t>Children living with at least one undocumented parent</t>
  </si>
  <si>
    <t>Undocumented Immigrants (2020)</t>
  </si>
  <si>
    <t>Share of Immigrants with College Education (percent)</t>
  </si>
  <si>
    <t>Immigrants as proportion of workforce (percent)</t>
  </si>
  <si>
    <t>immigrants as proportion of business owners (percent)</t>
  </si>
  <si>
    <t>Percent Growth rate of total acreage of developed land (2000)</t>
  </si>
  <si>
    <t>Percent Growth rate of population (2020)</t>
  </si>
  <si>
    <t>Land consumption rate (in acres per person) (2000)</t>
  </si>
  <si>
    <t xml:space="preserve">State budget for parks and recreation as a proportion of annual budget </t>
  </si>
  <si>
    <t>State budget for department of parks and recreation in $USD (FY 2020)</t>
  </si>
  <si>
    <t xml:space="preserve">List of relevant statistical sources for DC data </t>
  </si>
  <si>
    <t xml:space="preserve">List of relevant statistical sources for MD data </t>
  </si>
  <si>
    <t>Percentage of homes that responded to the 2020 census voluntariliy, without being contact  (%)</t>
  </si>
  <si>
    <t>Growth rate of personal consumption expenditures (2019): the value of the goods and services purchased by, or on the behalf of, U.S. residents by US Government (percent)</t>
  </si>
  <si>
    <t xml:space="preserve">Census Bureau: Earnings in the Past 12 Months </t>
  </si>
  <si>
    <t>2019 Bias-Related Crimes: Ethnicity/National Origin</t>
  </si>
  <si>
    <t>2019 Bias-Related Crimes: Race</t>
  </si>
  <si>
    <t>2019 Bias-Related Crimes: Religion</t>
  </si>
  <si>
    <t>2019 Bias-Related Crimes: Sexual Orientation</t>
  </si>
  <si>
    <t>2019 Bias-Related Crimes: Gender Identity/Expression</t>
  </si>
  <si>
    <t>2019 Bias-Related Crimes: Sex/Gender</t>
  </si>
  <si>
    <t>2019 Bias-Related Crimes: Disability</t>
  </si>
  <si>
    <t>2019 Bias-Related Crimes: Political Affiliation</t>
  </si>
  <si>
    <t>2019 Bias-Related Crimes: Homelessness</t>
  </si>
  <si>
    <t>2019 Bias-Related Crimes: Total</t>
  </si>
  <si>
    <t xml:space="preserve">MDP Annual Report 2019 Bias-Related Crime </t>
  </si>
  <si>
    <t xml:space="preserve">Gini Index 2016 Census Bureau </t>
  </si>
  <si>
    <t>Percent of people that are foreign-born (not US citizens at birth) in 2018</t>
  </si>
  <si>
    <t xml:space="preserve">American Immigration Council </t>
  </si>
  <si>
    <t xml:space="preserve">Median Annual Rent as a Fraction of  Median Household Income (2019) </t>
  </si>
  <si>
    <t>Department of Numbers</t>
  </si>
  <si>
    <t>Average Daily Rail Entries by Calendar Year (2019)</t>
  </si>
  <si>
    <t>WMATA Average Daily Rail Entries by Calendar Year</t>
  </si>
  <si>
    <t>Average Daily Bus Boardings by Calendar Year  (2019)</t>
  </si>
  <si>
    <t xml:space="preserve">WMATA Average Daily Bus Boardings by Calendar Year </t>
  </si>
  <si>
    <t xml:space="preserve">D.C Policy Center Population Estimates 2020 </t>
  </si>
  <si>
    <t xml:space="preserve">Per Capita Land Consumption (2000) </t>
  </si>
  <si>
    <t xml:space="preserve">Department of Parks and Recreation FY 2020 Budget </t>
  </si>
  <si>
    <t>State budget for parks and recreation as a percentage of annual budget (FY 2020)</t>
  </si>
  <si>
    <t>FY 2020 Approved Budget, Changes to Date, and Proposed Revised Budget</t>
  </si>
  <si>
    <t>Total number of hazardous weather fatalities (2019)</t>
  </si>
  <si>
    <t xml:space="preserve">Hazardous Weather Fatalities </t>
  </si>
  <si>
    <t xml:space="preserve">Historical Flood Impact </t>
  </si>
  <si>
    <t xml:space="preserve">Historical Disaster Data </t>
  </si>
  <si>
    <t xml:space="preserve">Citywide Solid Waste Generation CY 2018 Total Tons </t>
  </si>
  <si>
    <t>Citywide Solid Waste Generation CY 2018: Bulky</t>
  </si>
  <si>
    <t>Citywide Solid Waste Generation CY 2018: Recycling</t>
  </si>
  <si>
    <t>Citywide Solid Waste Generation CY 2018: Refuse</t>
  </si>
  <si>
    <t>Citywide Solid Waste Generation CY 2018: Yard Trimmings</t>
  </si>
  <si>
    <t xml:space="preserve">CY 2018 Solid Waste Diversion Annual Report </t>
  </si>
  <si>
    <t>EPA Air Trends</t>
  </si>
  <si>
    <t xml:space="preserve">PM2.5 Wtd. Mean (2020) </t>
  </si>
  <si>
    <t>EEOC Sexual Harassment Total Charges FY 2020</t>
  </si>
  <si>
    <t xml:space="preserve">EEOC Sexual Harassment Charges FY 2020: Female </t>
  </si>
  <si>
    <t xml:space="preserve">EEOC Sexual Harassment Charges FY 2020: Male </t>
  </si>
  <si>
    <t>EEOC Sexual Harassment Charges FY 1997-FY 2018</t>
  </si>
  <si>
    <t>EEOC Sexual Harassment Charges FY 1997-FY 2019</t>
  </si>
  <si>
    <t>EEOC Sexual Harassment Charges FY 1997-FY 2020</t>
  </si>
  <si>
    <t>Percent change in real GDP by county (2018-2019)</t>
  </si>
  <si>
    <t xml:space="preserve">Bureau of Economic Analysis </t>
  </si>
  <si>
    <t>Carbon footprint in millions of metric tons, percent change from 2005-2016</t>
  </si>
  <si>
    <t xml:space="preserve">Carbon footprint in millions of metric tons, unadjusted (2016) </t>
  </si>
  <si>
    <t>Carbon footprint per capita (metric of carbon dioxide per person, 2016)</t>
  </si>
  <si>
    <t>Energy Information Administration</t>
  </si>
  <si>
    <r>
      <t xml:space="preserve">Median earnings of civilian noninstitutionalized population with no disability </t>
    </r>
    <r>
      <rPr>
        <i/>
        <sz val="12"/>
        <color theme="1"/>
        <rFont val="Arial"/>
        <family val="2"/>
      </rPr>
      <t>(data by state and congressional districts, limited county data)</t>
    </r>
    <r>
      <rPr>
        <sz val="12"/>
        <color theme="1"/>
        <rFont val="Arial"/>
        <family val="2"/>
      </rPr>
      <t xml:space="preserve"> (2019 - 1 year estimate) </t>
    </r>
  </si>
  <si>
    <r>
      <t>Median earnings of civilian noninstitutionalized population with a disability (2019 - 1 year estimate)</t>
    </r>
    <r>
      <rPr>
        <i/>
        <sz val="12"/>
        <color theme="1"/>
        <rFont val="Arial"/>
        <family val="2"/>
      </rPr>
      <t xml:space="preserve"> (data by state and congressional districts, limited county data)</t>
    </r>
  </si>
  <si>
    <t>Percentage of civilian population age 16 and over living below poverty line with no disability, (2019 - 1 year estimate)</t>
  </si>
  <si>
    <t>Percentage of civilian population age 16 and over living below poverty line with disability. (2019 - 1 year estimate)</t>
  </si>
  <si>
    <t xml:space="preserve">Table: Selected Economic Characteristics for the Civilian Noninstitutionalized Population by Disability Status (2019: ACS 1-Year Eestimates Subject Table) </t>
  </si>
  <si>
    <r>
      <t xml:space="preserve">Rate of civilian population over 16 not in labor force without disability </t>
    </r>
    <r>
      <rPr>
        <i/>
        <sz val="12"/>
        <color theme="1"/>
        <rFont val="Arial"/>
        <family val="2"/>
      </rPr>
      <t>(data by state and congressional district, limited county data)</t>
    </r>
    <r>
      <rPr>
        <sz val="12"/>
        <color theme="1"/>
        <rFont val="Arial"/>
        <family val="2"/>
      </rPr>
      <t>. (2019 - 1 year estimate)</t>
    </r>
  </si>
  <si>
    <r>
      <t xml:space="preserve">Rate of civilian population over 16 not in labor force with a disability </t>
    </r>
    <r>
      <rPr>
        <i/>
        <sz val="12"/>
        <color theme="1"/>
        <rFont val="Arial"/>
        <family val="2"/>
      </rPr>
      <t>(data by state and congressional district, limited county data)</t>
    </r>
    <r>
      <rPr>
        <sz val="12"/>
        <color theme="1"/>
        <rFont val="Arial"/>
        <family val="2"/>
      </rPr>
      <t>. (2019 - 1 year estimate)</t>
    </r>
  </si>
  <si>
    <t>Percentage of Youth Population That is Disconnected. Disconnected youth include teens and adults between ages 16 and 24 who are neither in school nor working. (2018)</t>
  </si>
  <si>
    <t xml:space="preserve">Children living in low-income households where no adults work (2019) (Percentage of Kids Count Data Survey respondents) </t>
  </si>
  <si>
    <t>U.S. Census Bureau, 2008-2019 American Community Survey</t>
  </si>
  <si>
    <t>Bureau of Labor Statistics</t>
  </si>
  <si>
    <t>Incidence rates per 100 full-time workers for total nonfatal occupational injuries and illnesses: Manufacturing, 2019</t>
  </si>
  <si>
    <t>Incidence rates per 100 full-time workers for total nonfatal occupational injuries and illnesses: Information, 2019</t>
  </si>
  <si>
    <t>Incidence rates per 100 full-time workers for total nonfatal occupational injuries and illnesses: Finance and Insurance, 2019</t>
  </si>
  <si>
    <t>Incidence rates per 100 full-time workers for total nonfatal occupational injuries and illnesses: Professional, scientific, and technical services, 2019</t>
  </si>
  <si>
    <t>Incidence rates per 100 full-time workers for total nonfatal occupational injuries and illnesses: Administrative support and waste management and remediation services, 2019</t>
  </si>
  <si>
    <t>Incidence rates per 100 full-time workers for total nonfatal occupational injuries and illnesses: Health Care and Social Assistance, 2019</t>
  </si>
  <si>
    <t>Incidence rates per 100 full-time workers for total nonfatal occupational injuries and illnesses: Accommodation and Food Services, 2019</t>
  </si>
  <si>
    <t>Incidence rates per 100 full-time workers for total nonfatal occupational injuries and illnesses: Private Industry, 2019</t>
  </si>
  <si>
    <t>Incidence rates per 100 full-time workers for total nonfatal occupational injuries and illnesses: Construction, 2019</t>
  </si>
  <si>
    <t>Incidence rates per 100 full-time workers for total nonfatal occupational injuries and illnesses: Trade, Transportation and Utilities, 2019</t>
  </si>
  <si>
    <t>Incidence rates per 100 full-time workers for total nonfatal occupational injuries and illnesses: Other services except public administration</t>
  </si>
  <si>
    <t>Youth (age 16-24) unemployment rate</t>
  </si>
  <si>
    <t>US Department of Labor</t>
  </si>
  <si>
    <t>US Department of Labor (also included under SDG 4.3.1)</t>
  </si>
  <si>
    <t>Real value added to the Gross Domestic Product (GDP) of DC in 2020 by industry (Manufacturing)</t>
  </si>
  <si>
    <t xml:space="preserve">Number of small business (businesses with less than 100 employees), 2019 </t>
  </si>
  <si>
    <t>US Small Business Administration</t>
  </si>
  <si>
    <t>GHG Emissions (MtCO2e), 2013</t>
  </si>
  <si>
    <t>District of Columbia Greenhouse Gas Inventory Update 2012-2013</t>
  </si>
  <si>
    <t>Research and development expenditures over time (2017 Adj. dollars) in 2016</t>
  </si>
  <si>
    <t>StatsAmerica</t>
  </si>
  <si>
    <t xml:space="preserve">Proportion of households that lack access to telephone, ACS 5-year estimates (2010-2014) </t>
  </si>
  <si>
    <t>DC Office of Planning</t>
  </si>
  <si>
    <t>American Immigration Council-Immigrants in the District of Columbia 2020 Report</t>
  </si>
  <si>
    <t>Approved operating budget for Urban Sustainability Division of Department of Energy and Environment (State and Local Government Programs for the Preservation, Protection and Conservation of all Cultural and Natural Heritage) FY 2020</t>
  </si>
  <si>
    <t>DC Council FY 2021 Budget Report</t>
  </si>
  <si>
    <t>Funding in state budget for renewable and clean energy programs and initiatives ($, FY 2021)</t>
  </si>
  <si>
    <t>Maryland Budget Highlights Fiscal Year 2021</t>
  </si>
  <si>
    <t xml:space="preserve">Plastic density: Patapsco (g/km2, July 2011) </t>
  </si>
  <si>
    <t xml:space="preserve">Plastic density: Magathy (g/km2, July 2011) </t>
  </si>
  <si>
    <t xml:space="preserve">Plastic density: Rhode (g/km2, July 2011) </t>
  </si>
  <si>
    <t xml:space="preserve">Plastic density: Corsica (g/km2, July 2011) </t>
  </si>
  <si>
    <t>Average Dissolved Oxygen Content: Chesapeake Bay (2020) (mg/L)</t>
  </si>
  <si>
    <t>Salinity: Grams of salt in parts per thousand in Chesapeake Bay Mouth (2021)</t>
  </si>
  <si>
    <t>Salinity: Grams of salt in parts per thousand in Chesapeake Bay Middle (2021)</t>
  </si>
  <si>
    <t>Salinity: Grams of salt in parts per thousand in Chesapeake Bay Head (2021)</t>
  </si>
  <si>
    <t>25-30</t>
  </si>
  <si>
    <t>.5-25</t>
  </si>
  <si>
    <t>&lt;.5</t>
  </si>
  <si>
    <t>Journal of Environmental Science and Technology: Microplastics in Four Estuarine Rivers in the Chesapeake Bay, U.S.A.</t>
  </si>
  <si>
    <t>Maryland Department of Natural Resources September 2020 Hypoxia Report</t>
  </si>
  <si>
    <t>Chesapeake Bay Program</t>
  </si>
  <si>
    <t>International and regional environmental agreements that Gov. Larry Hogan has signed onto (2020)</t>
  </si>
  <si>
    <t>State programs in Maryland to facilitate responsible stewardship of marine life and bodies of water</t>
  </si>
  <si>
    <t>Average surface pH, Chesapeake Bay (2017)</t>
  </si>
  <si>
    <t>Average surface pH, Anacostia River (2020)</t>
  </si>
  <si>
    <r>
      <rPr>
        <u/>
        <sz val="12"/>
        <color theme="4"/>
        <rFont val="Calibri (Body)"/>
      </rPr>
      <t>Chesapeake Bay Ph 2017</t>
    </r>
  </si>
  <si>
    <t>Percentage of Fish stocks (relative abundance) (2014-2018): Shad</t>
  </si>
  <si>
    <t>Percentage of Fish stocks (relative abundance) (2014-2018): Striped Bass</t>
  </si>
  <si>
    <t>Percentage of Fish stocks (relative abundance) (2014-2018): White Perch</t>
  </si>
  <si>
    <t>Percentage of Fish stocks (relative abundance) (2014-2018): Smallmouth Bass</t>
  </si>
  <si>
    <r>
      <rPr>
        <u/>
        <sz val="12"/>
        <color theme="4"/>
        <rFont val="Calibri (Body)"/>
      </rPr>
      <t>Potomac River Fisheries</t>
    </r>
  </si>
  <si>
    <t>Percentage of shoreline zones that are protected (2017)</t>
  </si>
  <si>
    <t>Maryland Coastal Protected Land</t>
  </si>
  <si>
    <t>State budget appropriation for Chesapeake and Coastal Service in USD (FY 2021)</t>
  </si>
  <si>
    <r>
      <rPr>
        <u/>
        <sz val="12"/>
        <color theme="4"/>
        <rFont val="Calibri (Body)"/>
      </rPr>
      <t>Maryland Budget for 2021</t>
    </r>
  </si>
  <si>
    <t>Forest coverage as a proportion of total land area (2019)</t>
  </si>
  <si>
    <r>
      <rPr>
        <u/>
        <sz val="12"/>
        <color theme="4"/>
        <rFont val="Calibri (Body)"/>
      </rPr>
      <t xml:space="preserve">Maryland Forests </t>
    </r>
  </si>
  <si>
    <t>List of Maryland protected sites and programs that conserve terrestrial and freshwater biodiversity (2021)</t>
  </si>
  <si>
    <t>List of Maryland policies and programs intended to facilitate responsible stewardship of forest life</t>
  </si>
  <si>
    <r>
      <rPr>
        <u/>
        <sz val="12"/>
        <color theme="4"/>
        <rFont val="Calibri (Body)"/>
      </rPr>
      <t>Maryland Conservation Corps</t>
    </r>
  </si>
  <si>
    <r>
      <rPr>
        <u/>
        <sz val="12"/>
        <color theme="4"/>
        <rFont val="Calibri (Body)"/>
      </rPr>
      <t>Forest Conservation and Management Program</t>
    </r>
  </si>
  <si>
    <t>Number of State Listed Species of Greatest Conservation Need</t>
  </si>
  <si>
    <r>
      <rPr>
        <u/>
        <sz val="12"/>
        <color theme="4"/>
        <rFont val="Calibri (Body)"/>
      </rPr>
      <t xml:space="preserve">Maryland Rare, Threatened and Endangered Species </t>
    </r>
  </si>
  <si>
    <t>Approved budget in thousands for Maryland Energy Administration (FY 2020)</t>
  </si>
  <si>
    <t>Combined annual revenue from Maryland environmental organizations</t>
  </si>
  <si>
    <t>Bureau of Economic Analysis: State Annual Personal Income, 2019</t>
  </si>
  <si>
    <t>Bureau of Economic Analysis: Personal Consumption Expenditures by State, 2019</t>
  </si>
  <si>
    <t>2019 US Census</t>
  </si>
  <si>
    <t>Hate Bias Report 2019</t>
  </si>
  <si>
    <t>Statista: Gini Coefficient for US States in 2019</t>
  </si>
  <si>
    <t>Maryland Office for Refugees and Asylees</t>
  </si>
  <si>
    <t>Maryland Interagency Council on Homelessness</t>
  </si>
  <si>
    <t>US Census, 2013 American Community Survey</t>
  </si>
  <si>
    <t>Percent of residents who use transit as the primary mode of transportation to work (2013)</t>
  </si>
  <si>
    <t>Percent Growth rate of total acreage of developed land (1973-2010)</t>
  </si>
  <si>
    <t>Percent Growth rate of population (1973-2010)</t>
  </si>
  <si>
    <t>Ratio of developed land growth rate to population growth rate (1973-2010)</t>
  </si>
  <si>
    <t>Maryland Department of Planning 2010 land Use/Land Cover Product</t>
  </si>
  <si>
    <t>State Budget for Program Open Space (in Thousands)</t>
  </si>
  <si>
    <t>FY 2021 Maryland State Budget</t>
  </si>
  <si>
    <t>Municipal Solid Waste Collected in 2016 (Tons)</t>
  </si>
  <si>
    <t>Municipal Solid Waste Managed in 2016 (Tons)</t>
  </si>
  <si>
    <t>National Weather Service 2019 Statistics</t>
  </si>
  <si>
    <t>FEMA Historical Flood Risk Report</t>
  </si>
  <si>
    <t>FEMA Historical Disaster Data</t>
  </si>
  <si>
    <t>Maryland Solid Waste Management and Diversion 2017 Report</t>
  </si>
  <si>
    <t>America's Health Rankings 2020 Annual Report</t>
  </si>
  <si>
    <t>Percent of land area with a 5-mile proximity to natural areas</t>
  </si>
  <si>
    <t>Land Preservation and Recreation Plan 2019-2023</t>
  </si>
  <si>
    <t>Equal Employment Opportunity Commission Sexual Harassment Charges Report FY 1997 - FY 2020</t>
  </si>
  <si>
    <t>Maryland Department of the Environment: Food Scraps Management</t>
  </si>
  <si>
    <t>Quantity of food wasted (tons per year, 2019)</t>
  </si>
  <si>
    <t>Environmental Protection Agency: National Priorities List Sites</t>
  </si>
  <si>
    <t>Maryland Department of the Environment: Waste Diversion Program</t>
  </si>
  <si>
    <t>US Green Building Council: Top 10 States for Leadership in Energy and Environmental Design</t>
  </si>
  <si>
    <t>Annual fossil fuel subsidy allocation</t>
  </si>
  <si>
    <t>Percent change in real GDP by county (2015-2016)</t>
  </si>
  <si>
    <t>Percent change in real GDP by county (2016-2017)</t>
  </si>
  <si>
    <t>Percent change in real GDP by county (2017-2018)</t>
  </si>
  <si>
    <t>Statista</t>
  </si>
  <si>
    <t>Ward population estimates (2013-2017)</t>
  </si>
  <si>
    <t>Ward population estimates by Hispanic or Latino and Race (2013-2017)</t>
  </si>
  <si>
    <t xml:space="preserve">          Asian </t>
  </si>
  <si>
    <t xml:space="preserve">          Native Hawiian or Other Pacific Islander </t>
  </si>
  <si>
    <t>2013 - 2017 ACS 5-Year Ward</t>
  </si>
  <si>
    <t>Percentage of population with reported access to clean water (2017-2019)</t>
  </si>
  <si>
    <t>Water and Sanitation in Urban America 2017-2019</t>
  </si>
  <si>
    <t xml:space="preserve">Guttmacher Institute 2014 </t>
  </si>
  <si>
    <t>Percentage of women aged 13-44 in need of publicly funded contraceptive services and supplies</t>
  </si>
  <si>
    <t xml:space="preserve">Census Bureau American Community Survey 2019 5-Year Estimates - Retrieved 5/18/21  </t>
  </si>
  <si>
    <t>Approximate number of domestic violence related calls (2017)</t>
  </si>
  <si>
    <t>Number of Civil Protection Order petitions filed (2017)</t>
  </si>
  <si>
    <r>
      <t xml:space="preserve">Percentage of </t>
    </r>
    <r>
      <rPr>
        <b/>
        <sz val="12"/>
        <color theme="1"/>
        <rFont val="Arial"/>
        <family val="2"/>
      </rPr>
      <t>high schoo</t>
    </r>
    <r>
      <rPr>
        <sz val="12"/>
        <color theme="1"/>
        <rFont val="Arial"/>
        <family val="2"/>
      </rPr>
      <t>l students who were ever physically forced to have sexual intercourse (when they did not want to) 2019</t>
    </r>
  </si>
  <si>
    <r>
      <t xml:space="preserve">Percentage of </t>
    </r>
    <r>
      <rPr>
        <b/>
        <sz val="12"/>
        <color theme="1"/>
        <rFont val="Arial"/>
        <family val="2"/>
      </rPr>
      <t xml:space="preserve">high school </t>
    </r>
    <r>
      <rPr>
        <sz val="12"/>
        <color theme="1"/>
        <rFont val="Arial"/>
        <family val="2"/>
      </rPr>
      <t>students who experienced sexual dating violence (being forced by someone they were dating or going out with to do sexual things [counting such things as kissing, touching, or being physically forced to have sexual intercourse] that they did not want to, one or more times during the 12 months before the survey, among students who dated or went out with someone during the 12 months before the survey) 2019</t>
    </r>
  </si>
  <si>
    <r>
      <t xml:space="preserve">Percentage of </t>
    </r>
    <r>
      <rPr>
        <b/>
        <sz val="12"/>
        <color theme="1"/>
        <rFont val="Arial"/>
        <family val="2"/>
      </rPr>
      <t>high school</t>
    </r>
    <r>
      <rPr>
        <sz val="12"/>
        <color theme="1"/>
        <rFont val="Arial"/>
        <family val="2"/>
      </rPr>
      <t xml:space="preserve"> students who experienced physical dating violence (being physically hurt on purpose by someone they were dating or going out with [counting such things as being hit, slammed into something, or injured with an object or weapon] one or more times during the 12 months before the survey, among students who dated or went out with someone during the 12 months before the survey) 2019</t>
    </r>
  </si>
  <si>
    <r>
      <t xml:space="preserve">Percentage of </t>
    </r>
    <r>
      <rPr>
        <b/>
        <sz val="12"/>
        <color theme="1"/>
        <rFont val="Arial"/>
        <family val="2"/>
      </rPr>
      <t>high schoo</t>
    </r>
    <r>
      <rPr>
        <sz val="12"/>
        <color theme="1"/>
        <rFont val="Arial"/>
        <family val="2"/>
      </rPr>
      <t>l students who experienced sexual violence (being forced by anyone to do sexual things [counting such things as kissing, touching, or being physically forced to have sexual intercourse] that they did not want to, one or more times during the 12 months before the survey) 2019</t>
    </r>
  </si>
  <si>
    <r>
      <t xml:space="preserve">Percentage of </t>
    </r>
    <r>
      <rPr>
        <b/>
        <sz val="12"/>
        <color theme="1"/>
        <rFont val="Arial"/>
        <family val="2"/>
      </rPr>
      <t>middle school</t>
    </r>
    <r>
      <rPr>
        <sz val="12"/>
        <color theme="1"/>
        <rFont val="Arial"/>
        <family val="2"/>
      </rPr>
      <t xml:space="preserve"> students who were ever physically forced to have sexual intercourse (when they did not want to) 2019</t>
    </r>
  </si>
  <si>
    <r>
      <t xml:space="preserve">Percentage of </t>
    </r>
    <r>
      <rPr>
        <b/>
        <sz val="12"/>
        <color theme="1"/>
        <rFont val="Arial"/>
        <family val="2"/>
      </rPr>
      <t xml:space="preserve">middle school </t>
    </r>
    <r>
      <rPr>
        <sz val="12"/>
        <color theme="1"/>
        <rFont val="Arial"/>
        <family val="2"/>
      </rPr>
      <t>students who experienced physical dating violence (being physically hurt on purpose by someone they were dating or going out with [counting such things as being hit, slammed into something, or injured with an object or weapon] one or more times during the 12 months before the survey, among students who dated or went out with someone during the 12 months before the survey) 2019</t>
    </r>
  </si>
  <si>
    <t>DC High School Youth Risk Behavior Survey</t>
  </si>
  <si>
    <t>DC Middle School 2019 Youth Risk Behavior Survey</t>
  </si>
  <si>
    <t>Percent of households for which water services are more than 5% of median household income (2016)</t>
  </si>
  <si>
    <t>The Invisible Crisis: Water Unaffordability in the United States 2016</t>
  </si>
  <si>
    <t>American Community Survey 2019, American Community Survey 2018, Bureau of Economic Analysis, Calculated (Calculated: Civilian Employed population 16 years and over: 387862 (2019), 380983 in 2018. GDP: 4,671,310,000 (2019), 4,457,582,000 (2018)	American Community Survey 2019	 American Community Survey 2018	Bureau of Economic Analysis)</t>
  </si>
  <si>
    <t xml:space="preserve">American Community Survey 2019 5-Year </t>
  </si>
  <si>
    <t>Fatal Occupational Injuries, Service Providing (unspecified)</t>
  </si>
  <si>
    <t>Fatal Occupational Injuries, Government</t>
  </si>
  <si>
    <t>U.S. Bureau of Labor Statistics 2017</t>
  </si>
  <si>
    <t>Total recordable cases of nonfatal occupational injuries and illnesses 2019 (thousands)</t>
  </si>
  <si>
    <t>U.S. Bureau of Labor Statistics, District of Columbia, Nonfatal occupational injuries and illnesses data by industry, 2019 Case Counts</t>
  </si>
  <si>
    <t>Manufacturing employment as a percentge of total employed civilian population 16 years and over (2019)</t>
  </si>
  <si>
    <t>American Community Survey 2019 1-Year Estimates</t>
  </si>
  <si>
    <t xml:space="preserve">10.X Supplemental Data	
	</t>
  </si>
  <si>
    <t xml:space="preserve">Per capita mean income in the last 12 months (2019 inflation-adjusted dollars) </t>
  </si>
  <si>
    <t>Per capita mean income in the last 12 months (2019 inflation-adjusted dollars) by Hispanic or Latino and Race</t>
  </si>
  <si>
    <t xml:space="preserve">             White alone, not Hispanic or Latino</t>
  </si>
  <si>
    <t xml:space="preserve">             Black</t>
  </si>
  <si>
    <t xml:space="preserve">             American Indian or Alaskan Native</t>
  </si>
  <si>
    <t xml:space="preserve">             Asian </t>
  </si>
  <si>
    <t xml:space="preserve">             Native Hawiian or Other Pacific Islander</t>
  </si>
  <si>
    <t xml:space="preserve">             Hispanic or Latino origin (of any race)</t>
  </si>
  <si>
    <t xml:space="preserve">             Other</t>
  </si>
  <si>
    <t xml:space="preserve">             2 or More Races</t>
  </si>
  <si>
    <t xml:space="preserve">American Community Survey 2019 5-Year Estimates </t>
  </si>
  <si>
    <t>Yearly Relative Abundance of Fish stocks 2009: Largemouth Bass</t>
  </si>
  <si>
    <t>Yearly Relative Abundance of Fish stocks 2009: Striped Bass</t>
  </si>
  <si>
    <t>Yearly Relative Abundance of Fish stocks 2009: Yellow Perch</t>
  </si>
  <si>
    <t>Yearly Relative Abundance of Fish stocks 2009 : Smallmouth Bass</t>
  </si>
  <si>
    <t>District of Columbia Water Quality Assessment 2010</t>
  </si>
  <si>
    <t>Number of federally threatened or endangered species (2015)</t>
  </si>
  <si>
    <t xml:space="preserve">          White alone</t>
  </si>
  <si>
    <t xml:space="preserve">          Black or African American alone</t>
  </si>
  <si>
    <t xml:space="preserve">          American Indian or Alaskan Native alone</t>
  </si>
  <si>
    <t xml:space="preserve">          Asian alone</t>
  </si>
  <si>
    <t xml:space="preserve">          Native Hawiian or Other Pacific Islander alone</t>
  </si>
  <si>
    <t xml:space="preserve">          Hispanic or Latino (of any race)</t>
  </si>
  <si>
    <t xml:space="preserve">         Some other race alone</t>
  </si>
  <si>
    <t xml:space="preserve">         Two or more races </t>
  </si>
  <si>
    <t>Salinity of local waterways</t>
  </si>
  <si>
    <t>Addicted To Salt: How Much Is Too Much On Washington’s Roads And Sidewalks? (WAMU, 2018)</t>
  </si>
  <si>
    <t>County population estimates (2019)</t>
  </si>
  <si>
    <t>County population estimates by Hispanic or Latino and Race (2019)</t>
  </si>
  <si>
    <t xml:space="preserve">         Two or more races</t>
  </si>
  <si>
    <t>American Community Survey 2019 5-Year Estimates</t>
  </si>
  <si>
    <t>Achievement in math: percent proficient (elementary) 2019</t>
  </si>
  <si>
    <t>Achievement in math: percent proficient (middle)  2019</t>
  </si>
  <si>
    <t>Achievement in math: percent proficient (highschool)  2019</t>
  </si>
  <si>
    <t>Achievemnt in english language arts: percent proficient (elementary)  2019</t>
  </si>
  <si>
    <t>Achievemnt in english language arts: percent proficient (middle)  2019</t>
  </si>
  <si>
    <t>Achievemnt in english language arts: percent proficient (highschool)  2019</t>
  </si>
  <si>
    <t>Percentage of Students Demonstrating Readiness on the Kindergarten Readiness Assessment; Readiness for Kindergarten in domain "language and literacy" (uses Maryland Model for School Readiness kindergarten assessment) 2019</t>
  </si>
  <si>
    <t>Maryland State Department of Education 2019 Report Card</t>
  </si>
  <si>
    <t xml:space="preserve">Maryland Kindergarten Readiness Assessment </t>
  </si>
  <si>
    <t>Percentage of ninth-grade cohort that graduates in four years (2016-2017)</t>
  </si>
  <si>
    <t>Percentage of 9th grade cohort that graduates in 4 years, County Health Rankings and Roadmap</t>
  </si>
  <si>
    <t xml:space="preserve">Percent of White students enrolled in Maryland Public Schools (2019) </t>
  </si>
  <si>
    <t xml:space="preserve">Percent of Hispanic students enrolled in Maryland Public Schools (2019) </t>
  </si>
  <si>
    <t xml:space="preserve">Percent of Native Hawaiian/ Other Pacific Islander students enrolled in Maryland Public Schools (2019) </t>
  </si>
  <si>
    <t xml:space="preserve">Percent of Two or More Races students enrolled in Maryland Public Schools (2019) </t>
  </si>
  <si>
    <t xml:space="preserve">Maryland Public School Enrollment- State Department of Education </t>
  </si>
  <si>
    <t xml:space="preserve">Percent Average Daily Attendance at Maryland Public Schools (September 2018 - July 2019) </t>
  </si>
  <si>
    <t>Dropout rate (grade 9-12) 2014-2015</t>
  </si>
  <si>
    <t>Students enrolled in college 16 months after graduation (All) 2018</t>
  </si>
  <si>
    <t>Students enrolled in college 16 months after graduation (Female) 2018</t>
  </si>
  <si>
    <t>Students enrolled in college 16 months after graduation (Male) 2018</t>
  </si>
  <si>
    <t>Maryland State Department of Education, College Status By District</t>
  </si>
  <si>
    <t xml:space="preserve">Kids Count - Dropout Rate Maryland </t>
  </si>
  <si>
    <t>Maryland Public Schools, Summary of Attendance (2018-2019)</t>
  </si>
  <si>
    <t>Maryland Report Card, MCAP Examination Results</t>
  </si>
  <si>
    <t xml:space="preserve">2003 National Assessment of Adult Literacy </t>
  </si>
  <si>
    <t xml:space="preserve">Number of students receiving services through Maryland Infants and Toddlers Program (2019) </t>
  </si>
  <si>
    <t>Number of students receiving special education services in K-12 (2019</t>
  </si>
  <si>
    <t xml:space="preserve">Maryland Department of Disabilities 2019 Annual Progress Analysis </t>
  </si>
  <si>
    <t xml:space="preserve">Existence of Domestic Violence/ Intimate Partner Violence (IPV)/ Sexual Assault Service Programs as of 2020 (yes or no) </t>
  </si>
  <si>
    <t>yes</t>
  </si>
  <si>
    <t>no</t>
  </si>
  <si>
    <t>Domestic Violence Programs in Maryland</t>
  </si>
  <si>
    <t>Women's earnings as a percent of the median usual weekly earnings for men (2019)</t>
  </si>
  <si>
    <t>Bureau of Labor Statistics-Women's Earnings in Maryland 2019</t>
  </si>
  <si>
    <t>Domestic Violence Total Cases Filed (FY 2019)</t>
  </si>
  <si>
    <t xml:space="preserve">12-Month Prevalence of Contact Sexual Violence, Physical Violence, and/or Stalking Victimization by an Intimate Partner 2010-2012 Average Annual Estimates (Weighted %) </t>
  </si>
  <si>
    <t>EEOC Sexual Harassment Charges by State FY 2019: Female</t>
  </si>
  <si>
    <t>EEOC Sexual Harassment Charges by State FY 2019: Male</t>
  </si>
  <si>
    <t>EEOC Sexual Harassment Charges by State FY 2019: Total</t>
  </si>
  <si>
    <t>Total number of rapes reported in 2019</t>
  </si>
  <si>
    <t>Total Missing Child Cases as of 2018</t>
  </si>
  <si>
    <t>Lifetime Prevalence of Contact Sexual Violence 2010-2012 (Weighted %)</t>
  </si>
  <si>
    <t>Percentage of female high school students who answered 1 or more to "During the past 12 months, how many times did someone you were dating or going out with physically hurt you on purpose? (Count such things as being hit, slammed into something, or injured with an object or weapon.)" 2018-2019</t>
  </si>
  <si>
    <t>Percentage of female high school students who answered 1 or more to "During the past 12 months, how many times did someone you were dating or going out with force you to do sexual things that you did not want to do? (Count such things as kissing, touching, or being physically forced to have sexual intercourse.)" 2016</t>
  </si>
  <si>
    <t>Missing Source/Review Proxy</t>
  </si>
  <si>
    <t>National Intimate Partner and Sexual Violence Survey Intimate Partner and Sexual Violence Survey 2010 - 2012</t>
  </si>
  <si>
    <t>EEOC Sexual Harassment Charges by State &amp; Gender FY 2019</t>
  </si>
  <si>
    <t>EEOC Sexual Harassment Charges by State &amp; Gender FY 2020</t>
  </si>
  <si>
    <t>EEOC Sexual Harassment Charges by State &amp; Gender FY 2021</t>
  </si>
  <si>
    <t>Crime in Maryland 2019 Uniform Crime Report</t>
  </si>
  <si>
    <t xml:space="preserve">Reported incidences of incest </t>
  </si>
  <si>
    <t>Reported incidences of human trafficking (2019)</t>
  </si>
  <si>
    <t>National Intimate Partner and Sexual Violence Survey 2010-2012 Report</t>
  </si>
  <si>
    <t xml:space="preserve"> Percentage of students who were ever physically forced to have sexual intercourse (when they did not want to)  2016</t>
  </si>
  <si>
    <t xml:space="preserve"> Percentage of students who experienced sexual violence (being forced by anyone to do sexual things [counting such things as kissing, touching, or being physically forced to have sexual intercourse] that they did not want to, one or more times during the 12 months before the survey) 2016</t>
  </si>
  <si>
    <t>Percentage of students who experienced sexual dating violence (being forced by someone they were dating or going out with to do sexual things [counting such things as kissing, touching, or being physically forced to have sexual intercourse] that they did not want to, one or more times during the 12 months before the survey, among students who dated or went out with someone during the 12 months before the survey) 2016</t>
  </si>
  <si>
    <t xml:space="preserve"> Percentage of students who experienced physical dating violence (being physically hurt on purpose by someone they were dating or going out with [counting such things as being hit, slammed into something, or injured with an object or weapon] one or more times during the 12 months before the survey, among students who dated or went out with someone during the 12 months before the survey) 2016</t>
  </si>
  <si>
    <t>Youth Risk Behavior Survey/Youth Tobacco Survey 2018-2019</t>
  </si>
  <si>
    <t>Youth Risk Behavior Survey/Youth Tobacco Survey 2015</t>
  </si>
  <si>
    <t>Youth Risk Behavior Survey/Youth Tobacco Survey 2016</t>
  </si>
  <si>
    <t>Youth Risk Behavior Survey/Youth Tobacco Survey 2017</t>
  </si>
  <si>
    <t>Youth Risk Behavior Survey/Youth Tobacco Survey 2018</t>
  </si>
  <si>
    <t>Youth Risk Behavior Survey/Youth Tobacco Survey 2019</t>
  </si>
  <si>
    <t>Percentage of managerial positions in the workforce occupied by women (2019)</t>
  </si>
  <si>
    <t xml:space="preserve">2019 ACS Subject Tables </t>
  </si>
  <si>
    <t>-</t>
  </si>
  <si>
    <t>Planned Parenhood Maryland Minor Laws</t>
  </si>
  <si>
    <t>CDC Maryland Health Education Laws</t>
  </si>
  <si>
    <t xml:space="preserve">Code of Maryland Regulations-Health Education Prek-12 </t>
  </si>
  <si>
    <t xml:space="preserve">2019 ACS 5-Year Estimates; Methodology: Water service bills above 3 percent of household income are considered unaffordable by the UNDP (United Nations Development Programme. (2006). Human Development Report 2006. UN Development Programme: New York, NY at 11 and 66). The average monthly water bill in Maryland is $845 (https://patch.com/maryland/across-md/maryland-has-9th-highest-utility-costs-study-finds). Data is the percent of people whose annual household incomes are at or below $25,000, which corresponds to a water bill above 3 percent. </t>
  </si>
  <si>
    <t>Cases of lead in water exceeding threshold of 20 parts per billion (ppb)</t>
  </si>
  <si>
    <t>Percentage of occupied housing units lacking complete plumbing facilities (2019)</t>
  </si>
  <si>
    <t xml:space="preserve">Percentage of occupied housing units lacking complete kitchen facilities (2019) </t>
  </si>
  <si>
    <t xml:space="preserve">American Community Survey, US Census </t>
  </si>
  <si>
    <t xml:space="preserve">2015 Home Water Use Maryland </t>
  </si>
  <si>
    <t>Public supply total fresh water withdrawals in Mgal/d (2015)</t>
  </si>
  <si>
    <t>Estimated Use of Water 2015, USGS</t>
  </si>
  <si>
    <t>Funding allocated to Office of Preparedness and Response in $USD (2021)</t>
  </si>
  <si>
    <t>Recycling rate (2018). Rate is determined as proportional value (percent) of waste recycled from the total waste generated</t>
  </si>
  <si>
    <t xml:space="preserve">Sustainable public procurement policies and action plan implementation </t>
  </si>
  <si>
    <t xml:space="preserve">Public School programs that promote the benefits and importance of sustainability </t>
  </si>
  <si>
    <t xml:space="preserve">Tourism protocols and programs that account for environmental impacts and ethical consumption dated </t>
  </si>
  <si>
    <t>Net Electricity Generation: Coal (TWh; percentage)</t>
  </si>
  <si>
    <t>Net Electricity Generation: Petroleum (TWh; percentage)</t>
  </si>
  <si>
    <t>Net Electricity Generation: Natural Gas (TWh; percentage)</t>
  </si>
  <si>
    <t>Net Electricity Generation: Nuclear (TWh; percentage)</t>
  </si>
  <si>
    <t>Net Electricity Generation: Hydro (TWh; percentage)</t>
  </si>
  <si>
    <t>16.2; 43</t>
  </si>
  <si>
    <t>0.1; &lt;1</t>
  </si>
  <si>
    <t>4.9; 13</t>
  </si>
  <si>
    <t>13.6; 36</t>
  </si>
  <si>
    <t>1.7; 4</t>
  </si>
  <si>
    <t>Maryland Electricity Rates and Consumption</t>
  </si>
  <si>
    <t>State Energy Consumption Estimates</t>
  </si>
  <si>
    <t>What's the Average Annual Income?</t>
  </si>
  <si>
    <t>State of Maryland Energy Sector Risk Profile</t>
  </si>
  <si>
    <t xml:space="preserve"> Utility Scale Facility Net Generation from Biomass</t>
  </si>
  <si>
    <t>Table 1.17.A. Net Generation from Solar Photovoltaic</t>
  </si>
  <si>
    <t xml:space="preserve">Table P1.  Primary Energy Production Estimates in Physical Units, 2018 </t>
  </si>
  <si>
    <t>Renewable Energy Generated in Maryland</t>
  </si>
  <si>
    <t>Maryland State Energy Profile</t>
  </si>
  <si>
    <t>GDP by Country, Metro, and Other Areas</t>
  </si>
  <si>
    <t>Maryland Economy at a Glance</t>
  </si>
  <si>
    <t>US States Energy Profiles</t>
  </si>
  <si>
    <t>Maryland at a Glance (to find GDP)</t>
  </si>
  <si>
    <t>no data</t>
  </si>
  <si>
    <t>2015-2019 Multi-Year ACS 5-Year Estimates</t>
  </si>
  <si>
    <t>Teens ages 16 to 19 not in school and not working by race in Maryland</t>
  </si>
  <si>
    <t>Disconnected Youth in Maryland</t>
  </si>
  <si>
    <t>42,000 (3%)</t>
  </si>
  <si>
    <t>Kids Count Data Center: Children living in low-income households where no adults work in Maryland</t>
  </si>
  <si>
    <t>Results from the Maryland Census of Fatal Occupational Injuries, 2017</t>
  </si>
  <si>
    <t>18 billion</t>
  </si>
  <si>
    <t>Tourism Spending Continues to Grow in Maryland</t>
  </si>
  <si>
    <t>2017 FDIC National Survey of Unbanked and Underbanked Households</t>
  </si>
  <si>
    <t>Freight Flows - State</t>
  </si>
  <si>
    <t>Amtrak Ridership</t>
  </si>
  <si>
    <t>Highway Travel</t>
  </si>
  <si>
    <t>Airline Travel</t>
  </si>
  <si>
    <t>0.0540; $3814.09</t>
  </si>
  <si>
    <t>Maryland - Real GDP by Industry</t>
  </si>
  <si>
    <t>Maryland Employment - Workforce</t>
  </si>
  <si>
    <t>Maryland Small Business Profile</t>
  </si>
  <si>
    <t>70.53129 MMtCO2e</t>
  </si>
  <si>
    <t>State of Maryland 2017 Greenhouse Gas Emission Inventory Documentation</t>
  </si>
  <si>
    <t>Location of R&amp;D Performance, by State</t>
  </si>
  <si>
    <t>Regional Concentrations of Scientists and Engineers in the United States</t>
  </si>
  <si>
    <t xml:space="preserve">Overall rate of obesity (population) adults 18 and older </t>
  </si>
  <si>
    <t>Percentage with limited access to healthy foods (low income and does not live close to a grocery store)</t>
  </si>
  <si>
    <t>Maryland Public Health Data Resource</t>
  </si>
  <si>
    <t>Food Environment Index Data</t>
  </si>
  <si>
    <t xml:space="preserve">Map the Meal Dataset </t>
  </si>
  <si>
    <t xml:space="preserve">Percentage of food insecure children (17 or under) </t>
  </si>
  <si>
    <t>2018 Child Food Insecurity Rate</t>
  </si>
  <si>
    <t>68 (2017)</t>
  </si>
  <si>
    <t>Kids Count Data Center</t>
  </si>
  <si>
    <t>Feeding America</t>
  </si>
  <si>
    <t>State of Childhood Obesity</t>
  </si>
  <si>
    <t xml:space="preserve">American Community Survey 2018 5 year estimates. ID: S1701 </t>
  </si>
  <si>
    <t>Percent of families whose income in the past 12 months is below the poverty level (2018)</t>
  </si>
  <si>
    <t>American Community Survey 2018 5 year estimates. ID: S1702</t>
  </si>
  <si>
    <t>Percentage of families and people whose income in the past 12 months is below the poverty level with related children of the householder under 18 years (2018)</t>
  </si>
  <si>
    <t>Percentage of population under 18 years old living in poverty (2018)</t>
  </si>
  <si>
    <t>American Community Survey 2018 5-year estimates. ID: S1701</t>
  </si>
  <si>
    <t>Percentage of population with Food Stamp/SNAP benefits in the past 12 months (2018)</t>
  </si>
  <si>
    <t>Percentage of population with cash public assistance income (2017)</t>
  </si>
  <si>
    <t>Percentage of population without Health Insurance coverage (2019)</t>
  </si>
  <si>
    <t>Percentage of population without Health Insurance coverage under the age of 19 (2019)</t>
  </si>
  <si>
    <t>American Community Survey 2018 5-year estimates. ID: S2201</t>
  </si>
  <si>
    <t>University of Maryland: Ruth Young Center for Families &amp; Children</t>
  </si>
  <si>
    <t>US Census Bureau, 2019</t>
  </si>
  <si>
    <t>Percentage of occupied housing units lacking complete plumbing (2018)</t>
  </si>
  <si>
    <t>Percentage of occupied housing units lacking telephone service (2018)</t>
  </si>
  <si>
    <t>Percentage of population without an internet subscription (2018)</t>
  </si>
  <si>
    <t>Percentage of population with telephone service (2018)</t>
  </si>
  <si>
    <t>Presence of drinking water violation(s) (2020)</t>
  </si>
  <si>
    <t>American Community Survey 2018 5 year estimates</t>
  </si>
  <si>
    <t>County Health Rankings, 2020</t>
  </si>
  <si>
    <t>Total state expenditures FY 2020 in millions of USD</t>
  </si>
  <si>
    <t>Total state expenditures FY 2017 in millions of USD</t>
  </si>
  <si>
    <t>Public welfare per capita expenditures, FY 2017</t>
  </si>
  <si>
    <t>Maryland State Operating Budget FY 2020</t>
  </si>
  <si>
    <t>Maryland State Operating Budget FY 2017</t>
  </si>
  <si>
    <t>Percentage of students on free and reduced lunch (2018)</t>
  </si>
  <si>
    <t>Area Health Resources File, Health Resources and Services Administration, 2019-2020</t>
  </si>
  <si>
    <t>DTap Vaccination Rate among Kindergarteners (2017-2018 school year)</t>
  </si>
  <si>
    <t>MMR Vaccination Rate among Kindergarteners (2017-2018 school year)</t>
  </si>
  <si>
    <t>Varicella Vaccination Rate among Kindergarteners (2017-2018 school year)</t>
  </si>
  <si>
    <t>Polio Vaccination Rate among Kindergarteners (2017-2018 school year)</t>
  </si>
  <si>
    <t>Hepatitis B Vaccination Rate among Kindergarteners (2017-2018 school year)</t>
  </si>
  <si>
    <t>Annual Report of Immunization Status: School Year 2017-2018</t>
  </si>
  <si>
    <t>County Health Rankings and Roadmaps, 2020</t>
  </si>
  <si>
    <t>Air pollution: Average daily density of particulate matter in micrograms per cubic meter, or PM2.5 (2020)</t>
  </si>
  <si>
    <t>Percentage of children (18 or under) diagnosed with asthma (2020)</t>
  </si>
  <si>
    <t>Total number of people diagnosed with asthma</t>
  </si>
  <si>
    <t>America's Health Rankings, 2020</t>
  </si>
  <si>
    <t>County Health Rankings</t>
  </si>
  <si>
    <t>County Health Rankings and Roadmaps</t>
  </si>
  <si>
    <t>WDVM</t>
  </si>
  <si>
    <t>Power to Decide - Maryland Data</t>
  </si>
  <si>
    <t>Percent of residents enrolled in Medicard Primary Care by County (2015-2016)</t>
  </si>
  <si>
    <t>Percentage of patients receiving all medical care in County of residence</t>
  </si>
  <si>
    <t>Percentage of patients receiving all medical care outside of County of residence</t>
  </si>
  <si>
    <t>Maternal Mortality by Race (All races) 2013-2017</t>
  </si>
  <si>
    <t>Maternal Mortality by Race (Black) 2013-2017</t>
  </si>
  <si>
    <t>Maternal Mortality by Race (White) 2013-2017</t>
  </si>
  <si>
    <t>Maryland Maternal Mortality Review 2019</t>
  </si>
  <si>
    <t xml:space="preserve">Infant mortality rates per 1,000 live births (2015-2018) </t>
  </si>
  <si>
    <t xml:space="preserve">Child Mortality Rate per 100,000 Population  Ages 0-19 (2018) </t>
  </si>
  <si>
    <t>**</t>
  </si>
  <si>
    <t xml:space="preserve">March of Dimes 2015-2018 </t>
  </si>
  <si>
    <t xml:space="preserve">National Center for Fatality Review and Prevention </t>
  </si>
  <si>
    <t>Neonatal mortality rate per 1,000 live births (2019) All races</t>
  </si>
  <si>
    <t xml:space="preserve">Neonatal mortality rate per 1,000 live births (2019) Non-hispanic white </t>
  </si>
  <si>
    <t xml:space="preserve">Neonatal mortality rate per 1,000 live births (2019) Non-hispanic Black </t>
  </si>
  <si>
    <t>Neonatal mortality rate per 1,000 live births (2019) Non-hispanic American Indian</t>
  </si>
  <si>
    <t>Neonatal mortality rate per 1,000 live births (2019) Non-hispanic Asian or Pacific Islander</t>
  </si>
  <si>
    <t>Neonatal mortality rate per 1,000 live births (2019) Hispanic</t>
  </si>
  <si>
    <t xml:space="preserve">Percentage of live births with low birthweight &lt; 2,500 grams (2012-2018) </t>
  </si>
  <si>
    <t>Maryland Vital Statistics Annual Report 2019</t>
  </si>
  <si>
    <t xml:space="preserve">County Health Rankings and Roadmaps </t>
  </si>
  <si>
    <t>Number of people living with diagnosed HIV (end of 2018)</t>
  </si>
  <si>
    <t xml:space="preserve">Number of people aged 13 years and older living with a diagnosis of human immunodeficiency virus (HIV) infection per 100,000 population (2016) </t>
  </si>
  <si>
    <t>MD HIV Continuum of Care 2020</t>
  </si>
  <si>
    <t xml:space="preserve">County Health Rankings </t>
  </si>
  <si>
    <t>Morality rate attributed to Cardiovascular disease 2018</t>
  </si>
  <si>
    <t>Percentage of people living with diagnosed Cardiovascular Disease 2018</t>
  </si>
  <si>
    <t>Mortality rate attributed to cancer</t>
  </si>
  <si>
    <t>Mortality rate attributed to diabetes</t>
  </si>
  <si>
    <t>Percentage of adults aged 20+ years living with diagnosed Diabetes 2017</t>
  </si>
  <si>
    <t>Mortality rate attributed to Chronic respitory disease</t>
  </si>
  <si>
    <t>Percent of people living with diagnosed High blood pressure</t>
  </si>
  <si>
    <t>Percent of people living with diagnosed High blood pressure: White non-Hispanic</t>
  </si>
  <si>
    <t>Percent of people living with diagnosed High blood pressure: Black non-Hispanic</t>
  </si>
  <si>
    <t>Percent of people living with diagnosed High blood pressure: Asian non-Hispanic</t>
  </si>
  <si>
    <t>Percent of people living with diagnosed High blood pressure: Hispanic</t>
  </si>
  <si>
    <t>Percent of people living with diagnosed High blood pressure: Other</t>
  </si>
  <si>
    <t>Mortality rate attributed to COVID-19</t>
  </si>
  <si>
    <t>Number of people diagnosed with COVID-19 (2020 cumulative) per 100,000</t>
  </si>
  <si>
    <t>Percent of Covid-19 deaths by race/ethnicity: African-American</t>
  </si>
  <si>
    <t>Percent of Covid-19 deaths by race/ethnicity: Asian-American</t>
  </si>
  <si>
    <t>Percent of Covid-19 deaths by race/ethnicity: Hispanic</t>
  </si>
  <si>
    <t>Percent of Covid-19 deaths by race/ethnicity: White</t>
  </si>
  <si>
    <t>Percent of state population fully vaccinated: White</t>
  </si>
  <si>
    <t>Percent of state population fully vaccinated: African-American</t>
  </si>
  <si>
    <t>Percent of state population fully vaccinated: Hispanic</t>
  </si>
  <si>
    <t>Percent of state population fully vaccinated: Asian American</t>
  </si>
  <si>
    <t xml:space="preserve">CDC Underlying Cause of Death </t>
  </si>
  <si>
    <t xml:space="preserve">Maryland Behavioral Risk Factor Surveillance System </t>
  </si>
  <si>
    <t xml:space="preserve">CDC Diabetes Atlas </t>
  </si>
  <si>
    <t>BRFSS Brief MD</t>
  </si>
  <si>
    <t>NYT Maryland Map</t>
  </si>
  <si>
    <t xml:space="preserve">Covid-19 Maryland Matters </t>
  </si>
  <si>
    <t>Number of deaths due to suicide per 100,000 population (2014-2018)</t>
  </si>
  <si>
    <t>Maryland Judiciary Statistical Abstract 2019</t>
  </si>
  <si>
    <t>Missing Child Statistics Per State As of 2018</t>
  </si>
  <si>
    <t>National Human Trafficking Hotline</t>
  </si>
  <si>
    <t>Proportion of seats held by women in Senate (national) [2000]</t>
  </si>
  <si>
    <t>Proportion of seats held by women in Senate (national) [2005]</t>
  </si>
  <si>
    <t>Proportion of seats held by women in Senate (national) [2010]</t>
  </si>
  <si>
    <t>Proportion of seats held by women in Senate (national) [2015]</t>
  </si>
  <si>
    <t>Proportion of seats held by women in Senate (national) [2020]</t>
  </si>
  <si>
    <t>Proportion of seats held by women in House (national) [2000]</t>
  </si>
  <si>
    <t>Proportion of seats held by women in House (national) [2005]</t>
  </si>
  <si>
    <t>Proportion of seats held by women in House (national) [2010]</t>
  </si>
  <si>
    <t>Proportion of seats held by women in House (national) [2015]</t>
  </si>
  <si>
    <t>Proportion of seats held by women in House (national) [2020]</t>
  </si>
  <si>
    <t>Proportion of seats held by women in State Senate [2000]</t>
  </si>
  <si>
    <t>Proportion of seats held by women in State Senate [2005]</t>
  </si>
  <si>
    <t>Proportion of seats held by women in State Senate [2010]</t>
  </si>
  <si>
    <t>Proportion of seats held by women in State Senate [2015]</t>
  </si>
  <si>
    <t>Proportion of seats held by women in State Senate [2020]</t>
  </si>
  <si>
    <t>Proportion of seats held by women in State General Assembly [2000]</t>
  </si>
  <si>
    <t>Proportion of seats held by women in State General Assembly [2005]</t>
  </si>
  <si>
    <t>Proportion of seats held by women in State General Assembly [2010]</t>
  </si>
  <si>
    <t>Proportion of seats held by women in State General Assembly [2015]</t>
  </si>
  <si>
    <t>Proportion of seats held by women in State General Assembly [2020]</t>
  </si>
  <si>
    <t>Proportion of seats held by women in DC Council [2000]</t>
  </si>
  <si>
    <t>Proportion of seats held by women in DC Council [2005]</t>
  </si>
  <si>
    <t>Proportion of seats held by women in DC Council [2010]</t>
  </si>
  <si>
    <t>Proportion of seats held by women in DC Council [2015]</t>
  </si>
  <si>
    <t>Proportion of seats held by women in DC Council [2020]</t>
  </si>
  <si>
    <t>Center for American Women and Politics: Maryland State Fact Sheet</t>
  </si>
  <si>
    <t>VA-1 Sum</t>
  </si>
  <si>
    <t>Essex</t>
  </si>
  <si>
    <t>Fauquier</t>
  </si>
  <si>
    <t>Gloucester</t>
  </si>
  <si>
    <t>Hanover</t>
  </si>
  <si>
    <t>James City</t>
  </si>
  <si>
    <t>King and Queen</t>
  </si>
  <si>
    <t>King George</t>
  </si>
  <si>
    <t>King William</t>
  </si>
  <si>
    <t>Lancaster</t>
  </si>
  <si>
    <t>Mathews</t>
  </si>
  <si>
    <t>Middlesex</t>
  </si>
  <si>
    <t>New Kent</t>
  </si>
  <si>
    <t>Northumberland</t>
  </si>
  <si>
    <t>Prince William</t>
  </si>
  <si>
    <t>Richmond County</t>
  </si>
  <si>
    <t>Spotsylvania</t>
  </si>
  <si>
    <t>Stafford</t>
  </si>
  <si>
    <t>Westmoreland</t>
  </si>
  <si>
    <t>Triangle</t>
  </si>
  <si>
    <t>Quantico</t>
  </si>
  <si>
    <t>Fredericksburg</t>
  </si>
  <si>
    <t>VA-5 Sum</t>
  </si>
  <si>
    <t>Albemarle</t>
  </si>
  <si>
    <t>Appomattox</t>
  </si>
  <si>
    <t>Brunswick</t>
  </si>
  <si>
    <t>Buckingham</t>
  </si>
  <si>
    <t>Campbell</t>
  </si>
  <si>
    <t>Charlotte</t>
  </si>
  <si>
    <t>Cumberland</t>
  </si>
  <si>
    <t>Fluvanna</t>
  </si>
  <si>
    <t>Franklin</t>
  </si>
  <si>
    <t>Greene</t>
  </si>
  <si>
    <t>Halifax</t>
  </si>
  <si>
    <t>Lunenburg</t>
  </si>
  <si>
    <t>Madison</t>
  </si>
  <si>
    <t>Mecklenburg</t>
  </si>
  <si>
    <t>Nelson</t>
  </si>
  <si>
    <t>Pittsylvania</t>
  </si>
  <si>
    <t>Prince Edward</t>
  </si>
  <si>
    <t>Rappahannock</t>
  </si>
  <si>
    <t>Bedford*</t>
  </si>
  <si>
    <t>Fauquier*</t>
  </si>
  <si>
    <t>Henry*</t>
  </si>
  <si>
    <t>Charlottesville</t>
  </si>
  <si>
    <t>Danville</t>
  </si>
  <si>
    <t>VA-7 Sum</t>
  </si>
  <si>
    <t>Orange</t>
  </si>
  <si>
    <t>Culpeper</t>
  </si>
  <si>
    <t>Goochland</t>
  </si>
  <si>
    <t>Louisa</t>
  </si>
  <si>
    <t>Nottoway</t>
  </si>
  <si>
    <t>Amelia</t>
  </si>
  <si>
    <t>Powhatan</t>
  </si>
  <si>
    <t>Chesterfield*</t>
  </si>
  <si>
    <t>Henrico*</t>
  </si>
  <si>
    <t>Spotsylvania*</t>
  </si>
  <si>
    <t>Gordonsville</t>
  </si>
  <si>
    <t>Blackstone</t>
  </si>
  <si>
    <t>Burkeville</t>
  </si>
  <si>
    <t>Crewe</t>
  </si>
  <si>
    <t>Mineral</t>
  </si>
  <si>
    <t>VA-8 Sum</t>
  </si>
  <si>
    <t>Arlington</t>
  </si>
  <si>
    <t>Fairfax</t>
  </si>
  <si>
    <t>Alexandria</t>
  </si>
  <si>
    <t>Falls Church</t>
  </si>
  <si>
    <t>VA-10 Sum</t>
  </si>
  <si>
    <t>Clarke</t>
  </si>
  <si>
    <t>Loudoun</t>
  </si>
  <si>
    <t>Fairfax*</t>
  </si>
  <si>
    <t>Prince William*</t>
  </si>
  <si>
    <t>Manassas</t>
  </si>
  <si>
    <t>Manassas Park</t>
  </si>
  <si>
    <t>Winchester</t>
  </si>
  <si>
    <t>Berryville</t>
  </si>
  <si>
    <t>Boyce</t>
  </si>
  <si>
    <t>VA-11 Sum</t>
  </si>
  <si>
    <t>Herndon</t>
  </si>
  <si>
    <t>Dumfries</t>
  </si>
  <si>
    <t>Occoquan</t>
  </si>
  <si>
    <t>Vienna</t>
  </si>
  <si>
    <t>VA Total</t>
  </si>
  <si>
    <t xml:space="preserve">Existence of domestic violence programs with operations at both the state and ward level. </t>
  </si>
  <si>
    <t>DC Coalition Against Domestic Violence</t>
  </si>
  <si>
    <t>Women's earnings as a percentage of men's earning (2016)</t>
  </si>
  <si>
    <t>District Measured</t>
  </si>
  <si>
    <t>Reported incidences of human trafficking (commercial sex acts) in 2019.</t>
  </si>
  <si>
    <t>Reported incidences of human trafficking (involuntary servitude) in 2019.</t>
  </si>
  <si>
    <t>Human Trafficking Hotline</t>
  </si>
  <si>
    <t>DC Criminal Justice Coordinating Council</t>
  </si>
  <si>
    <t>Reported incidences of kidnapping/abduction</t>
  </si>
  <si>
    <t>Reported incidences of sexual assault per 100,000 population (not including incest) in 2019. Generated using above data.</t>
  </si>
  <si>
    <t>Center for American Women and Politics</t>
  </si>
  <si>
    <t>DC Policy Center</t>
  </si>
  <si>
    <t>USGS</t>
  </si>
  <si>
    <t>Maryland Geological Survey</t>
  </si>
  <si>
    <t>Tree canopy coverage</t>
  </si>
  <si>
    <t>DC Water</t>
  </si>
  <si>
    <t>Average amount of wastewater collected and treated per day (gallons)</t>
  </si>
  <si>
    <t>Capital improvements project construction budget per Ward: upgrades to water and sewer systems, in $USD</t>
  </si>
  <si>
    <t xml:space="preserve">Number of RiverSmart Homes by Ward </t>
  </si>
  <si>
    <t>RiverSmart Homes DDOE</t>
  </si>
  <si>
    <t>US Energy Information Administration</t>
  </si>
  <si>
    <t>Total Energy Consumption per Capita (Btu), 2018</t>
  </si>
  <si>
    <t>Percent of net electricity generated by coal (2021)</t>
  </si>
  <si>
    <t>Percent of net electricity generated by petroleum (2021)</t>
  </si>
  <si>
    <t>Percent of net electricity generated by natural gas (2021)</t>
  </si>
  <si>
    <t>Percent of net electricity generated by nuclear (2021)</t>
  </si>
  <si>
    <t>Percent of net electricity generated by hydropower (2021)</t>
  </si>
  <si>
    <t>Percent of net electricity generated by renewables (solar, wind, biomass) (2021)</t>
  </si>
  <si>
    <t>Total Utility-Scale Net Electricity Generation (2021)</t>
  </si>
  <si>
    <t>Total natural gas consumption (cu ft), 2019</t>
  </si>
  <si>
    <t>Total natural gas expenditures (USD), 2019</t>
  </si>
  <si>
    <t>Energy source used for home heating (share of households):</t>
  </si>
  <si>
    <t>Natural Gas</t>
  </si>
  <si>
    <t>Fuel Oil</t>
  </si>
  <si>
    <t>Electricity</t>
  </si>
  <si>
    <t>Propane</t>
  </si>
  <si>
    <t>Other/None</t>
  </si>
  <si>
    <t>Ratio of utility, fuel, and public servicies cost to median household income</t>
  </si>
  <si>
    <t>Smart Asset</t>
  </si>
  <si>
    <t>Average electricity price- all sectors (cents per KWh)</t>
  </si>
  <si>
    <t>Average electricity price- residential (cents per KWh)</t>
  </si>
  <si>
    <t>Number of murder victims (2017)</t>
  </si>
  <si>
    <t>Open Data Portal- MD</t>
  </si>
  <si>
    <t>Number of homicide gun deaths (2019)</t>
  </si>
  <si>
    <t>The Educational Fund to Stop Gun Violence</t>
  </si>
  <si>
    <t>Number of violent crime-total Year-end 2019 data</t>
  </si>
  <si>
    <t>Neighborhood Scout</t>
  </si>
  <si>
    <t>Percentage of survey respondents in Baltimore City who report feeling safe or very safe when walking alone at night (2020)</t>
  </si>
  <si>
    <t>Morgan State University Institute for Urban Research</t>
  </si>
  <si>
    <t>CWLA-- Maryland's Children at a Glance</t>
  </si>
  <si>
    <t>Percentage of students who reported they were ever physically forced to have sexual intercourse when they did not want to (2016)</t>
  </si>
  <si>
    <t xml:space="preserve">Maryland Dept of Public Health 2016 YRBS </t>
  </si>
  <si>
    <t>Number of civil legal service providers-- legal service programs that receive state funding (2013)</t>
  </si>
  <si>
    <t>Economic Impact of Civil Legal Services in Maryland- MD Courts</t>
  </si>
  <si>
    <t>Pre-trial detainee population as a proportion of overall prison population (2015)</t>
  </si>
  <si>
    <t>Vera Justice Institute</t>
  </si>
  <si>
    <t>Number of litigants assisted by courts self-help centers/remove services (2018)</t>
  </si>
  <si>
    <t>Maryland Judiciary Annual Report 2019</t>
  </si>
  <si>
    <t>Number of drug-related offenses among newly sentenced prisoners, including possession and possession with intent to distribute (marijuana) in 2014</t>
  </si>
  <si>
    <t>MD Justice Reinvestment Coordinating Council 2015 Final Report</t>
  </si>
  <si>
    <t>Citizen complaints against police department (Baltimore City, 2019)</t>
  </si>
  <si>
    <t>Proportion of police officers with a criminal conviction who were terminated from employment (2011-2015)</t>
  </si>
  <si>
    <t>Baltimore Police Department Project Comport</t>
  </si>
  <si>
    <t>ACLU MD</t>
  </si>
  <si>
    <t>FY 2020 MD Budget Deficit (in millions)</t>
  </si>
  <si>
    <t>Proportion of Baltimore City residents who report feeling "satisfied" or "very satisfied" with the city's public services (2012)</t>
  </si>
  <si>
    <t>Baltimore City Citizen Survey (2012)</t>
  </si>
  <si>
    <t>Total government revenue for FY 2021 in millions</t>
  </si>
  <si>
    <t>Maryland 2021 Fiscal Year Budget Highlights</t>
  </si>
  <si>
    <t>Government revenue for FY 2021 funded by individual income tax in millions; Proportion of total government revenue</t>
  </si>
  <si>
    <t>11030; 0.23</t>
  </si>
  <si>
    <t>Global Business Alliance</t>
  </si>
  <si>
    <t>Number of workers employed by international companies (2020)</t>
  </si>
  <si>
    <t>Number of international companies (2020)</t>
  </si>
  <si>
    <t>Remittance Industry Observatory (RIO)</t>
  </si>
  <si>
    <t xml:space="preserve">Department of Legislative Services Maryland General Assembly 90 Day Report </t>
  </si>
  <si>
    <t>State expenditures for debt service (2020, in millions)</t>
  </si>
  <si>
    <t>Tariffs paid (2014, millions)</t>
  </si>
  <si>
    <t>Trade Partnerships GSP</t>
  </si>
  <si>
    <t>GO Banking Rates</t>
  </si>
  <si>
    <t>Volume of exports threatened by tariffs from China, in milions (2019)</t>
  </si>
  <si>
    <t>US Census Bureau, State Exports/Foreign Trade</t>
  </si>
  <si>
    <t>Percent share of total US exports (2020)</t>
  </si>
  <si>
    <t>State GDP</t>
  </si>
  <si>
    <t>MD Revenue (in thousands)</t>
  </si>
  <si>
    <t>MD Budget (in thousands)</t>
  </si>
  <si>
    <t>City or State-level participation in Universal Voluntary Reviews (Qualitative)</t>
  </si>
  <si>
    <t>Highlights of state-specific poverty eradication policies (Qualitative)</t>
  </si>
  <si>
    <t>Percentage of homes that responded to the 2020 census voluntariliy, without being contacted  (%)</t>
  </si>
  <si>
    <t>2020 Census</t>
  </si>
  <si>
    <t>10.x Median Household Income</t>
  </si>
  <si>
    <t>Total Family Households Experiencing Homelessness (2019)</t>
  </si>
  <si>
    <t>United States Ineragency Council on Homelessness</t>
  </si>
  <si>
    <t>Percentage of Black or African American persons living below the poverty line</t>
  </si>
  <si>
    <t>Percentage of women ages 19-44 not covered by private or public health insurance (2020)</t>
  </si>
  <si>
    <t>America's Health Rankings</t>
  </si>
  <si>
    <t>Estimated number of occupied housing units lacking complete kitchens (2019)</t>
  </si>
  <si>
    <t>American Community Survey 2019 5 year estimates</t>
  </si>
  <si>
    <t>Estimated percentage of occupied housing units with complete kitchens (2019)</t>
  </si>
  <si>
    <t>American Community Survey 2019 5 year estimates (calculated)</t>
  </si>
  <si>
    <t>County Heath Ratings Food and Environment Index</t>
  </si>
  <si>
    <t>Rate of food insecurity (children, 2019)</t>
  </si>
  <si>
    <t>Age-adjusted drug overdose death rates per 100,000 standard population (2018)</t>
  </si>
  <si>
    <t xml:space="preserve">CDC NCHS Data Brief </t>
  </si>
  <si>
    <t>Teen birth rate by county:  Number of births per 1,000 birth-giving ("female") population ages 15-19 (2019)</t>
  </si>
  <si>
    <t>Pregnancy rate per 1000 women aged 15-19 (2011)</t>
  </si>
  <si>
    <t xml:space="preserve">Guttmacher Institute </t>
  </si>
  <si>
    <t>Percent of people covered by Medicaid/ Children’s Health Insurance Program (2015)</t>
  </si>
  <si>
    <t>Maryland Public Health Association</t>
  </si>
  <si>
    <t>2,390:1</t>
  </si>
  <si>
    <t>1,140:1</t>
  </si>
  <si>
    <t>2,790:1</t>
  </si>
  <si>
    <t>3,030:1</t>
  </si>
  <si>
    <t>1,000:1</t>
  </si>
  <si>
    <t>2,130:1</t>
  </si>
  <si>
    <t>1,610:1</t>
  </si>
  <si>
    <t>1,180:1</t>
  </si>
  <si>
    <t>2,850:1</t>
  </si>
  <si>
    <t>2,250:1</t>
  </si>
  <si>
    <t>520:1</t>
  </si>
  <si>
    <t>1,810:1</t>
  </si>
  <si>
    <t>1,470:1</t>
  </si>
  <si>
    <t>720:1</t>
  </si>
  <si>
    <t>960:1</t>
  </si>
  <si>
    <t>1,830:1</t>
  </si>
  <si>
    <t>1,960:1</t>
  </si>
  <si>
    <t>2,560:1</t>
  </si>
  <si>
    <t>2,680:1</t>
  </si>
  <si>
    <t>1,650:1</t>
  </si>
  <si>
    <t>1,820:1</t>
  </si>
  <si>
    <t>1,780:1</t>
  </si>
  <si>
    <t>1,590:1</t>
  </si>
  <si>
    <t>Country Health Rankings</t>
  </si>
  <si>
    <t>Number of primary care providers per 100,000 people</t>
  </si>
  <si>
    <t xml:space="preserve">Percentage of adults ages 65 and older who reported receiving a seasonal flu vaccine in the past 12 months (2019) </t>
  </si>
  <si>
    <t>Percentage of adults ages 65 and older who reported ever receiving a pneumonia vaccine</t>
  </si>
  <si>
    <t>Percentage of adults who reported being told by a health professional that they currently have asthma (2019)</t>
  </si>
  <si>
    <t xml:space="preserve">America's Health Rankings </t>
  </si>
  <si>
    <t>Annual Report of Immunization Status: School Year 2016-2017</t>
  </si>
  <si>
    <t>Youth unemployment rate (ages 16 - 19)</t>
  </si>
  <si>
    <t>Youth unemployment rate (ages 20-24)</t>
  </si>
  <si>
    <t>US Census</t>
  </si>
  <si>
    <t>Maryland State Archives</t>
  </si>
  <si>
    <t>Number of tap water contaminants above health guidelines (2019)</t>
  </si>
  <si>
    <t>Number of tap water contaminants above legal limits (2019)</t>
  </si>
  <si>
    <t>EWG Tap Water Databse</t>
  </si>
  <si>
    <t>Percentage of tested public and nonpublic schools with lead levels over 20 parts per billion (ppb) 2019</t>
  </si>
  <si>
    <t>Maryland Departement of the Environment</t>
  </si>
  <si>
    <t>Number of reported bypasses, combined sewer overflows (CSOs) and sanitary sewer overflows (SSOs) 2020</t>
  </si>
  <si>
    <t>Maryland Reported Sewer Overflow Database</t>
  </si>
  <si>
    <t>Annual electric power consumption in TWh (2012)</t>
  </si>
  <si>
    <t xml:space="preserve">U.S. Department of Energy </t>
  </si>
  <si>
    <t>Unemployment rate of population with any disability (2019)</t>
  </si>
  <si>
    <t>Unemployment rate of civilian population with no disability</t>
  </si>
  <si>
    <t>Occupational Health Surveillance Report: Incidence rates per 100 full-time workers for total nonfatal occupational injuries and illnesses by major industry sector: All industries including private, state and local government (2019)</t>
  </si>
  <si>
    <t xml:space="preserve">U.S Bureau of Labor Statistics </t>
  </si>
  <si>
    <t>Median Household Income (in 2019 inflation adjusted dollars)</t>
  </si>
  <si>
    <t>Active DACA Recipients (2020)</t>
  </si>
  <si>
    <t>Undocumented Immigrants (2016)</t>
  </si>
  <si>
    <t>People living with at least one undocumented family member (2010-2014)</t>
  </si>
  <si>
    <t>Share of all immigrants with a college degree or more (percent) 2018</t>
  </si>
  <si>
    <t>Immigrants as proportion of workforce (percent) 2018</t>
  </si>
  <si>
    <t>Immigrants as proportion of business owners of all self-employed Maryland residents (2018)</t>
  </si>
  <si>
    <t>American Immigration Council</t>
  </si>
  <si>
    <t>U.S Interagency on Council on Homelessness (calculated with ACS total population data)</t>
  </si>
  <si>
    <t>Percent homeowners paying 35.0 percent or more of income for housing (2015)</t>
  </si>
  <si>
    <t>Percent renters paying 35.0% or more of income for rent (2015)</t>
  </si>
  <si>
    <t>Maryland State Data Center</t>
  </si>
  <si>
    <t>Average monthly ridership by rail (millions)</t>
  </si>
  <si>
    <t>Average monthly ridership by bus (millions)</t>
  </si>
  <si>
    <t>Maryland Department of Transportation</t>
  </si>
  <si>
    <t>5-6</t>
  </si>
  <si>
    <t>Public Service Commission of Maryland</t>
  </si>
  <si>
    <t>Program-to-date spending on EmPOWER Maryland Limited Income Energy Efficiency Program 2019 (spending on energy efficiency projects in low-income communities) in millions</t>
  </si>
  <si>
    <t>Tree canopy coverage in million acres</t>
  </si>
  <si>
    <t>Maryland Department of Natural Resources</t>
  </si>
  <si>
    <t xml:space="preserve">Number of guns used in 2017 Maryland crimes successfully traced </t>
  </si>
  <si>
    <t>Traced crime guns brought in from other U.S states (2017)</t>
  </si>
  <si>
    <t>Traced crime guns bought locally (2017)</t>
  </si>
  <si>
    <t>Crime guns used in other states traced back to Maryland (2017)</t>
  </si>
  <si>
    <t>Baltimore Sun</t>
  </si>
  <si>
    <t xml:space="preserve">Percent of voter turnout in 2020 General Election </t>
  </si>
  <si>
    <t>Percent of voter turnout in 2016 General Election</t>
  </si>
  <si>
    <t>Maryland State Board of Elections</t>
  </si>
  <si>
    <t>Charge Receipts to the US Equal Employment Opportunity Commission for Sex (2020)</t>
  </si>
  <si>
    <t>U.S Equal Employment Opportunity Commission</t>
  </si>
  <si>
    <t>Number of libraries served by Maryland State Library Network</t>
  </si>
  <si>
    <t>400+</t>
  </si>
  <si>
    <t>County population estimates by Hispanic or Latino (of any race) (2019)</t>
  </si>
  <si>
    <t>2010 American Community Survey</t>
  </si>
  <si>
    <t>2011 American Community Survey</t>
  </si>
  <si>
    <t>2012 American Community Survey</t>
  </si>
  <si>
    <t>2013 American Community Survey</t>
  </si>
  <si>
    <t>2014 American Community Survey</t>
  </si>
  <si>
    <t>2015 American Community Survey</t>
  </si>
  <si>
    <t>2016 American Community Survey</t>
  </si>
  <si>
    <t>2017 American Community Survey</t>
  </si>
  <si>
    <t>2018 American Community Survey</t>
  </si>
  <si>
    <t>2019 American Community Survey</t>
  </si>
  <si>
    <t>Percent of total population whose income in the past 12 months is below the poverty level (2019)</t>
  </si>
  <si>
    <t>Percent of families whose income in the past 12 months is below the poverty level (2019)</t>
  </si>
  <si>
    <t>Percentage of families and people whose income in the past 12 months is below the poverty level with related children of the householder under 18 years (2019)</t>
  </si>
  <si>
    <t>Percentage of families and people whose income in the past 12 months is below the poverty level with female householder, no spouse present with related children under 18 years (2019)</t>
  </si>
  <si>
    <t>Percentage of population under 18 years old living in poverty (2019)</t>
  </si>
  <si>
    <t>Percentage of families and people whose income in the past 12 months is below the poverty level with female householder, no spouse present &amp; related children under 18 years (2018)</t>
  </si>
  <si>
    <t>Percentage of families and people whose income in the past 12 months is below the poverty level with female householder, no spouse present &amp; related children under 18 years</t>
  </si>
  <si>
    <t>Percentage of population with Food Stamp/SNAP benefits in the past 12 months (2019)</t>
  </si>
  <si>
    <t>Percentage of population with cash public assistance income (2019)</t>
  </si>
  <si>
    <t xml:space="preserve">2019 American Community Survey </t>
  </si>
  <si>
    <t xml:space="preserve">2018 American Community Survey </t>
  </si>
  <si>
    <t>Percentage of population with a broadband internet subscription (2018)</t>
  </si>
  <si>
    <t>County Health Rankings Drinking Water Violations</t>
  </si>
  <si>
    <t>Total state expenditures FY 2018 in millions of USD</t>
  </si>
  <si>
    <t>State Per Capita Expenditures in K-12 education FY 2018</t>
  </si>
  <si>
    <t>State Per Capita Expenditures FY 2018</t>
  </si>
  <si>
    <t>State Per Capita Expenditures on Higher Education FY 2018</t>
  </si>
  <si>
    <t xml:space="preserve">Urban Institute State and Local Finance Initiative </t>
  </si>
  <si>
    <t>State Per Capita Expenditures on Public Welfare FY 2018</t>
  </si>
  <si>
    <t xml:space="preserve">Percentage of the adult population (age 20 and older) that reports a body mass index (BMI) greater than or equal to 30kg/m2 (2016) </t>
  </si>
  <si>
    <t xml:space="preserve">2020 County Health Rankings </t>
  </si>
  <si>
    <t xml:space="preserve">2018-2019 State of Childhood Obesity </t>
  </si>
  <si>
    <t>Rate of food insecurity (overall, 2019)</t>
  </si>
  <si>
    <t>Map the Meal Gap</t>
  </si>
  <si>
    <t>Rate of food insecurity (overall, 2020)</t>
  </si>
  <si>
    <t>2020 County Health Rankings Food Environment Index</t>
  </si>
  <si>
    <t>Percentage of students on free and reduced lunch (2016-2017)</t>
  </si>
  <si>
    <t>NA</t>
  </si>
  <si>
    <t xml:space="preserve">Kids Count Data Center </t>
  </si>
  <si>
    <t>Maternal Mortality by Race (All races) 2020</t>
  </si>
  <si>
    <t xml:space="preserve">Child Mortality Rate per 100,000 Population  Ages 0-18 (2015-2018) </t>
  </si>
  <si>
    <t>2020 County Health Rankings</t>
  </si>
  <si>
    <t>CDC Division for Heart Disease and Stroke Prevention, Interactive Atlas of Heart Disease and Stroke</t>
  </si>
  <si>
    <t>Mortality rate attributed to cancer per 100,000 deaths(2017)</t>
  </si>
  <si>
    <t>Virginia Cancer Death Statistics</t>
  </si>
  <si>
    <t>Doctor Diagnosed Cancer (skin and/or other) percentage</t>
  </si>
  <si>
    <t>Cancer Incidence Counts and Age-adjusted Rates by City/County. Rates are per 100,000 and age-adjusted to the 2000 US Std Population (19 age groups - Census P25-1130) standard. Data from 2013-2017.</t>
  </si>
  <si>
    <t>Virginia Cancer Registry 1995-2017</t>
  </si>
  <si>
    <t>Percentage of the adult population (age 20 and older) that reports a body mass index greater than or equal to 30kg/m2</t>
  </si>
  <si>
    <t>Total deaths attributed to COVID-19 per 100,000 as of 06/18/2021</t>
  </si>
  <si>
    <t>Number of people diagnosed with COVID-19 (as of 06/18/2021) per 100,000</t>
  </si>
  <si>
    <t xml:space="preserve">Virginia Departmetn of Health </t>
  </si>
  <si>
    <t>Percentage of the population fully vaccinated As of 06/18/2021</t>
  </si>
  <si>
    <t xml:space="preserve">Virginia Department of Health </t>
  </si>
  <si>
    <t>COVID-19 Death Rates per 100,000 persons aged 35-54 years by Census Tract Percentage of Persons Living below the federal poverty level (March 2020-April 2021) &lt;10 percent</t>
  </si>
  <si>
    <t>COVID-19 Death Rates per 100,000 persons aged 35-54 years by Census Tract Percentage of Persons Living below the federal poverty level (March 2020-April 2021): 10-19.9 percent</t>
  </si>
  <si>
    <t>COVID-19 Death Rates per 100,000 persons aged 35-54 years by Census Tract Percentage of Persons Living below the federal poverty level (March 2020-April 2021): 20-29.9 percent</t>
  </si>
  <si>
    <t>COVID-19 Death Rates per 100,000 persons aged 35-54 years by Census Tract Percentage of Persons Living below the federal poverty level (March 2020-April 2021): 30-39 percent</t>
  </si>
  <si>
    <t>COVID-19 Death Rates per 100,000 persons aged 35-54 years by Census Tract Percentage of Persons Living below the federal poverty level (March 2020-April 2021): &gt;40 percent</t>
  </si>
  <si>
    <t>No data</t>
  </si>
  <si>
    <t>U.S. Census Bureau, Guttmacher Institute, Centers for Disease Control and Prevention, Federal Communications Commission, and a compilation of data about health centers managed by Power to Decide.</t>
  </si>
  <si>
    <t xml:space="preserve">Power to Decide </t>
  </si>
  <si>
    <t>Teen birth rate: Number of births per 1,000 birth-giving ("female") population ages 15-19 (2012-2018)</t>
  </si>
  <si>
    <t xml:space="preserve">County Health Ranking </t>
  </si>
  <si>
    <t xml:space="preserve">Dartmouth Atlas Project </t>
  </si>
  <si>
    <t>Percentage of people who answered yes to "Do you currently have asthma?" Data from 2013-2014.</t>
  </si>
  <si>
    <t>Virginia Department of Health</t>
  </si>
  <si>
    <t>Percentage of adults who are current smokers (2017)</t>
  </si>
  <si>
    <t>Adequately immunized rate of children enrolled in public kindergartens. Data from 2019. (Adequately immunized rate = number of students with all of the required doses of all the required vaccines).</t>
  </si>
  <si>
    <t>Adequately immunized rate of 7th graders enrolled in public schools. Data from 2019. (Adequately immunized rate = number of students with all of the required doses of all the required vaccines).</t>
  </si>
  <si>
    <t>Adequately immunized rate of children enrolled in private kindergartens. Data from 2019. (Adequately immunized rate = number of students with all of the required doses of all the required vaccines).</t>
  </si>
  <si>
    <t>Adequately immunized rate of 7th graders enrolled in private schools. Data from 2019. (Adequately immunized rate = number of students with all of the required doses of all the required vaccines).</t>
  </si>
  <si>
    <t xml:space="preserve">Total number of students in the cohort earning a federally recognized high school diploma. Four Year Rate. 2018. </t>
  </si>
  <si>
    <t>Virginia Department Of Education. State Fiscal Stabilization Fund Indicator (C)(11) Report. 2018 FGI cohort year (students entering high school in 2014)</t>
  </si>
  <si>
    <t xml:space="preserve">Percentage of students not meeting all benchmarks including: self-regulation, social skills, math, and PALS during the fall semester in the Virginia Kindergarten Readiness Program (VKRP). Data from AY 2019-2020. </t>
  </si>
  <si>
    <t xml:space="preserve">Total students enrolled in VirginaPublic Schools (2019) </t>
  </si>
  <si>
    <t xml:space="preserve">Percent of American Indian/ Alaska Native students enrolled in Virgina Public Schools (2019) </t>
  </si>
  <si>
    <t xml:space="preserve">Percent of Asian students enrolled inVirgina Public Schools (2019) </t>
  </si>
  <si>
    <t xml:space="preserve">Percent of Black/ African American students enrolled in Virgina Public Schools (2019) </t>
  </si>
  <si>
    <t xml:space="preserve">Percent of White students enrolled in Virginia Public Schools (2019) </t>
  </si>
  <si>
    <t xml:space="preserve">Percent of Hispanic students enrolled in VIrginia Public Schools (2019) </t>
  </si>
  <si>
    <t xml:space="preserve">Percent of Native Hawaiian/ Other Pacific Islander students enrolled in Virginia Public Schools (2019) </t>
  </si>
  <si>
    <t xml:space="preserve">Percent of Two or More Races students enrolled in Virginia Public Schools (2019) </t>
  </si>
  <si>
    <t xml:space="preserve">Total students enrolled in Maryland Public Schools (2019) </t>
  </si>
  <si>
    <t xml:space="preserve">Percent of American Indian/ Alaska Native students enrolled in Maryland Public Schools (2019) </t>
  </si>
  <si>
    <t xml:space="preserve">Percent of Asian students enrolled in Maryland Public Schools (2019) </t>
  </si>
  <si>
    <t xml:space="preserve">Percent of Black/ African American students enrolled in Maryland Public Schools (2019) </t>
  </si>
  <si>
    <t xml:space="preserve">Percent Average Daily Attendance at Virginia Public Schools (September 2018 - July 2019) </t>
  </si>
  <si>
    <t>Students enrolled in a 4-year public college 16 months after graduation (2018)</t>
  </si>
  <si>
    <t>Students enrolled in a 4-year private college 16 months after graduation (2018)</t>
  </si>
  <si>
    <t>Students enrolled in a 2-year college 16 months after graduation (2018)</t>
  </si>
  <si>
    <t>English Language Arts Exam Percent Proficiency: Grade 3 (2018)</t>
  </si>
  <si>
    <t>Virginia Department of Education</t>
  </si>
  <si>
    <t>English Language Arts Exam Percent Proficiency: Economically disadvantaged students (2018)</t>
  </si>
  <si>
    <t>English Language Arts Exam Percent Proficiency: Not economically disadvantaged students (2018)</t>
  </si>
  <si>
    <t>0.61 (included in Fairfax County)</t>
  </si>
  <si>
    <t>0.87 (included in Fairfax County)</t>
  </si>
  <si>
    <t>Proportion of adults at or above Level 3 on the Program for the International Assessment of Adult Competencies (2012-2017)</t>
  </si>
  <si>
    <t>U.S. PIAAC data collection (in 2012, 2014 and 2017) and the American Community Survey (2013-2017)</t>
  </si>
  <si>
    <t xml:space="preserve">NCADV - Domestic Violence in Virginia  </t>
  </si>
  <si>
    <t>Domestic and Sexual Violence in Virginia – 2018 Annual Report</t>
  </si>
  <si>
    <t>Reported incidences of incest (2019)</t>
  </si>
  <si>
    <t>Reported incidences of kidnapping/abduction in 2019.</t>
  </si>
  <si>
    <t>Virginia State Police. Virginia Crime Reporting Program. Crime in Virginia 2019.</t>
  </si>
  <si>
    <t>Centers for Disease Control and Prevention. [2019] Youth Risk Behavior Survey.</t>
  </si>
  <si>
    <t>Census Bureau - American Community Survey 2019 1-year estimates</t>
  </si>
  <si>
    <t>Virginia Poverty Rate by County</t>
  </si>
  <si>
    <t>ScienceBase Estimated Use of Water</t>
  </si>
  <si>
    <t>Ratio of electricity cost to after-tax income</t>
  </si>
  <si>
    <t>14.2; 20%</t>
  </si>
  <si>
    <t>0.4; &lt;1%</t>
  </si>
  <si>
    <t>25.0; 35%</t>
  </si>
  <si>
    <t>28.7; 41%</t>
  </si>
  <si>
    <t>0.3; &lt;1%</t>
  </si>
  <si>
    <t>Electricity Local</t>
  </si>
  <si>
    <t>State of Virginia Energy Sector Risk Profile</t>
  </si>
  <si>
    <t>Renewable Energy Generated in Virgina: Geothermal (MWh)</t>
  </si>
  <si>
    <t>Renewable Energy Generated in Virginia: Hydro (MWh)</t>
  </si>
  <si>
    <t>Renewable Energy Generated in Virginia: Solar (MWh)</t>
  </si>
  <si>
    <t>Renewable Energy Generated in Virginia: Wind (MWh)</t>
  </si>
  <si>
    <t>Renewable Energy Generated in Virginia: Wood/Woodwaste (MWh)</t>
  </si>
  <si>
    <t>Renewable Energy Generated in Virginia: Landfill Gas (MWh)</t>
  </si>
  <si>
    <t>Renewable Energy Generated in Virginia: Biomass (MWh)</t>
  </si>
  <si>
    <t>EIA Virginia</t>
  </si>
  <si>
    <t>BEA GDP By County</t>
  </si>
  <si>
    <t>[(Real GDP in 2019/employed population in 2019)-(Real GDP in 2018/employed population in 2018)]/(Real GDP in 2018/employed population in 2018)</t>
  </si>
  <si>
    <t>Carbon footprint per capita (2017)</t>
  </si>
  <si>
    <t>Department of Forestry Climate Change</t>
  </si>
  <si>
    <t>EIA Environment</t>
  </si>
  <si>
    <t>ACS 5-Year</t>
  </si>
  <si>
    <t>Percentage of Youth Population That is Disconnected. Disconnected youth include teens and adults between ages 16 and 24 who are neither in school nor working. (2019)</t>
  </si>
  <si>
    <t>10% (2018)</t>
  </si>
  <si>
    <t>4,29</t>
  </si>
  <si>
    <t>Virginia Disconnected Youth (2019)</t>
  </si>
  <si>
    <t>Fatal Occupational Injuries in Virginia</t>
  </si>
  <si>
    <t>Revenue acrued from travel for state GDP (in billions $USD) in 2018</t>
  </si>
  <si>
    <t>Tourism Revenues 2018 Virginia</t>
  </si>
  <si>
    <t>State Highway Travel (Persons Traveling) in 2018</t>
  </si>
  <si>
    <t>Manufacturing employment as a proportion of total employment (2019)</t>
  </si>
  <si>
    <t>GHG Emissions (in million metric tons, 2017)</t>
  </si>
  <si>
    <t>Bureau of Transportation Statistics</t>
  </si>
  <si>
    <t>Statista: Real value added to the GDP of Virginia in 2020, by industry (calculated)</t>
  </si>
  <si>
    <t>National Association of Manufacturers: 2019 Virginia Manufacturing Facts</t>
  </si>
  <si>
    <t>Business News Daily</t>
  </si>
  <si>
    <t>Virginia Performs: Vision Focus Results</t>
  </si>
  <si>
    <t>1.0</t>
  </si>
  <si>
    <t>US Census Bureau: 2019</t>
  </si>
  <si>
    <t>3.0</t>
  </si>
  <si>
    <t>9.5</t>
  </si>
  <si>
    <t>16.6</t>
  </si>
  <si>
    <t>20.2</t>
  </si>
  <si>
    <t>17.0</t>
  </si>
  <si>
    <t>18.0</t>
  </si>
  <si>
    <t>5.9</t>
  </si>
  <si>
    <t>7.0</t>
  </si>
  <si>
    <t>11.3</t>
  </si>
  <si>
    <t>10.8</t>
  </si>
  <si>
    <t>22.0</t>
  </si>
  <si>
    <t>13.8</t>
  </si>
  <si>
    <t>Statista: Median household income in Virginia from 1990 to 2019</t>
  </si>
  <si>
    <t>Bureau of Economic Analysis</t>
  </si>
  <si>
    <t>GINI Coeffificient (State, 2018)</t>
  </si>
  <si>
    <t>Federal Bureau of Investigation 2019 Hate Crime Statistics</t>
  </si>
  <si>
    <t>Capital News Service</t>
  </si>
  <si>
    <t>Percent of population that is foreign-born (2018)</t>
  </si>
  <si>
    <t>Migration Policy Institute</t>
  </si>
  <si>
    <t>Gross rent as a percentage of household income</t>
  </si>
  <si>
    <t>US Interagency Council on Homelessness</t>
  </si>
  <si>
    <t>Fair market rent for one bedroom (in USD)</t>
  </si>
  <si>
    <t>Virginia Housing: 2020 Fair Market Rents</t>
  </si>
  <si>
    <t>State budget for Department of Conservation and Recreation (FY 2021)</t>
  </si>
  <si>
    <t>State Budget FY 2021</t>
  </si>
  <si>
    <t>2019 Summary of Hazardous Weather</t>
  </si>
  <si>
    <t>Total property damage from natural disasters (2019)</t>
  </si>
  <si>
    <t>Municipal Solid Waste Collected in 2017 (Tons)</t>
  </si>
  <si>
    <t>Virginia Department of Environmental Quality</t>
  </si>
  <si>
    <t>Funding allocated to Emergency Preparedness Program in $USD (FY 2021)</t>
  </si>
  <si>
    <t>State and local government programs and policies supporting sustainable consumption and production (qualitative)</t>
  </si>
  <si>
    <t>US Environmental Protection Agency: National Priorities List</t>
  </si>
  <si>
    <t>Funding in state budget for renewable and clean energy programs and initiatives ($, FY 2020) in millions</t>
  </si>
  <si>
    <t>13NewsNow: Chesapeake Bay Foundation Brock Environmental Center</t>
  </si>
  <si>
    <t>Calls to police related to domestic violence (reports of crimes) (2016)</t>
  </si>
  <si>
    <t>3.5 By 2020, halve the number of global deaths and injuries from road traffic accidents</t>
  </si>
  <si>
    <t>Percentage of Black of African American persons living below the povety line</t>
  </si>
  <si>
    <t>American Community Survey 2019 5-year Estimates</t>
  </si>
  <si>
    <t>Percentage of occupied housing units lacking complete plumbing (2019)</t>
  </si>
  <si>
    <t xml:space="preserve"> Percentage of occupied housing units lacking complete kitchens (2019)</t>
  </si>
  <si>
    <t xml:space="preserve"> Percentage of occupied housing units with no telephone service (2019)</t>
  </si>
  <si>
    <t>Maternal Mortality per 100,000 Births by Race (Black) 2019</t>
  </si>
  <si>
    <t>Maternal Mortality  per 100,000 Births by Race (White) 2019</t>
  </si>
  <si>
    <t xml:space="preserve">Neonatal mortality rate per 1,000 live births (2019) White </t>
  </si>
  <si>
    <t xml:space="preserve">Neonatal mortality rate per 1,000 live births (2019) Black </t>
  </si>
  <si>
    <t>Neonatal mortality rate per 1,000 live births (2019) Other</t>
  </si>
  <si>
    <t>Virginia Health Stats</t>
  </si>
  <si>
    <t>Aids Vu</t>
  </si>
  <si>
    <t>Percentage of people living with diagnosed Cardiovascular Disease 2019</t>
  </si>
  <si>
    <t>Virgnia Department of Health</t>
  </si>
  <si>
    <t>Chronic Lower Respiratory Disease Mortality Rate (2019)</t>
  </si>
  <si>
    <t>Percent of people living with diagnosed High blood pressure (2019)</t>
  </si>
  <si>
    <t>Percent of people living with diagnosed High blood pressure: White (2019)</t>
  </si>
  <si>
    <t>Percent of people living with diagnosed High blood pressure: Black (2019)</t>
  </si>
  <si>
    <t>Percent of people living with diagnosed High blood pressure: Asian (2019)</t>
  </si>
  <si>
    <t>Percent of people living with diagnosed High blood pressure: Hispanic (2019)</t>
  </si>
  <si>
    <t>Percent of people living with diagnosed High blood pressure: Other (2019)</t>
  </si>
  <si>
    <t>Mortality rate attributed to COVID-19 per 100,000</t>
  </si>
  <si>
    <t>CDC National Center for Health Statistics</t>
  </si>
  <si>
    <t>NYT Virginia Map</t>
  </si>
  <si>
    <t>Percent of state population fully vaccinated: Black</t>
  </si>
  <si>
    <t>Percent of state population fully vaccinated: Latino</t>
  </si>
  <si>
    <t>Percent of state population fully vaccinated: Asian or Pacific Islander</t>
  </si>
  <si>
    <t>Percent of state population fully vaccinated: Native American</t>
  </si>
  <si>
    <t>Kaiser Family Foundation</t>
  </si>
  <si>
    <t>Ratio of population to mental health providers (ratio:1) 2020</t>
  </si>
  <si>
    <t>Pedestrian Fatalities per 100,000 population (2019)</t>
  </si>
  <si>
    <t>Govenors Highway Safety Association</t>
  </si>
  <si>
    <t>Teen birth rate per 1,000 age 15-17 (2018)</t>
  </si>
  <si>
    <t>Teen birth rate per 1,000 age 18-19 (2018)</t>
  </si>
  <si>
    <t>Total number of teen pregnancies (2019)</t>
  </si>
  <si>
    <t>Number of primary care providers per 100,000 people) 2018</t>
  </si>
  <si>
    <t>Robert Graham Center</t>
  </si>
  <si>
    <t>Percentage of Children under 17 with asthma (2016)</t>
  </si>
  <si>
    <t>Percent of Adult Self-Reported Asthma Prevalence (2015)</t>
  </si>
  <si>
    <t>Total number of adults diagnosed with asthma (2016)</t>
  </si>
  <si>
    <t>Virginia Asthma Burden Report</t>
  </si>
  <si>
    <t xml:space="preserve">Virginia Asthma Burden Report </t>
  </si>
  <si>
    <t>Percentage of high school students using a substance in the past 30 days.(cigarettes)</t>
  </si>
  <si>
    <t>Percentage of high school students using a substance in the past 30 days . (smokeless)</t>
  </si>
  <si>
    <t>Percentage of high school students using a substance in the past 30 days. (e-cigarettes)</t>
  </si>
  <si>
    <t>Percentage of high school students using a substance in the past 30 days.(alcohol)</t>
  </si>
  <si>
    <t>Percentage of high school students using a substance in the past 30 days.(marijuana)</t>
  </si>
  <si>
    <t>Dropout rate (grade 7-12) 2016</t>
  </si>
  <si>
    <t xml:space="preserve">Virginia Performs </t>
  </si>
  <si>
    <t>Youth unemployment rate (ages 16-19)</t>
  </si>
  <si>
    <t>Youth unemployment rate (ages 10-24)</t>
  </si>
  <si>
    <t>US Bureau of Labor Statistics</t>
  </si>
  <si>
    <t>National Intimate Partner and Sexual Violence Survey</t>
  </si>
  <si>
    <t>US EEOC</t>
  </si>
  <si>
    <t>Total Missing Child Cases as of 2017</t>
  </si>
  <si>
    <t>Polly Klaas Foundation</t>
  </si>
  <si>
    <t>Percentage of high school students who experienced sexual dating violence (being forced by someone they were dating or going out with to do sexual things [counting such things as kissing, touching, or being physically forced to have sexual intercourse] that they did not want to, one or more times during the 12 months before the survey, among students who dated or went out with someone during the 12 months before the survey) 2019</t>
  </si>
  <si>
    <t xml:space="preserve"> Percentage of high school students who experienced physical dating violence (being physically hurt on purpose by someone they were dating or going out with [counting such things as being hit, slammed into something, or injured with an object or weapon] one or more times during the 12 months before the survey, among students who dated or went out with someone during the 12 months before the survey) 2019</t>
  </si>
  <si>
    <t>Number of tap water contaminants above health guidelines</t>
  </si>
  <si>
    <t>Number of tap water contaminants above legal limits</t>
  </si>
  <si>
    <t>Number of state-wide monitoring observation wells (2020)</t>
  </si>
  <si>
    <t xml:space="preserve">Percent of teens (ages 16 to 19) not in school and not working by race and ethnicity (2018) total </t>
  </si>
  <si>
    <r>
      <t xml:space="preserve">
Adults living in households with children who were employed in the past week </t>
    </r>
    <r>
      <rPr>
        <i/>
        <sz val="12"/>
        <color rgb="FF000000"/>
        <rFont val="Arial"/>
        <family val="2"/>
      </rPr>
      <t>(Percentage of Kids Count Data Survey respondents) March 2021</t>
    </r>
    <r>
      <rPr>
        <sz val="12"/>
        <color rgb="FF000000"/>
        <rFont val="Arial"/>
        <family val="2"/>
      </rPr>
      <t xml:space="preserve">
 </t>
    </r>
  </si>
  <si>
    <t>Total reported nonfatal occupational injuries and illnesses in thousands (2019)</t>
  </si>
  <si>
    <t>Incidence rates per 100 full-time workers for total nonfatal occupational injuries and illnesses: Private Industry (2019)</t>
  </si>
  <si>
    <t>Incidence rates per 100 full-time workers for total nonfatal occupational injuries and illnesses: Construction (2019)</t>
  </si>
  <si>
    <t>Incidence rates per 100 full-time workers for total nonfatal occupational injuries and illnesses: Manufacturing (2019)</t>
  </si>
  <si>
    <t>Incidence rates per 100 full-time workers for total nonfatal occupational injuries and illnesses: Transportation and Warehousing (2019)</t>
  </si>
  <si>
    <t>Incidence rates per 100 full-time workers for total nonfatal occupational injuries and illnesses: Information (2019)</t>
  </si>
  <si>
    <t>Incidence rates per 100 full-time workers for total nonfatal occupational injuries and illnesses: Finance, Insurance, and Real Estate(2019)</t>
  </si>
  <si>
    <t>Incidence rates per 100 full-time workers for total nonfatal occupational injuries and illnesses: Professional, scientific, and technical services (2019)</t>
  </si>
  <si>
    <t>Incidence rates per 100 full-time workers for total nonfatal occupational injuries and illnesses: Administrative support and waste management and remediation services (2019)</t>
  </si>
  <si>
    <t>Incidence rates per 100 full-time workers for total nonfatal occupational injuries and illnesses: Health Care and Social Assistance (2019)</t>
  </si>
  <si>
    <t>Incidence rates per 100 full-time workers for total nonfatal occupational injuries and illnesses: Accommodation and Food Services (2019)</t>
  </si>
  <si>
    <t>Incidence rates per 100 full-time workers for total nonfatal occupational injuries and illnesses: Other except public administration (2019)</t>
  </si>
  <si>
    <t>Occupational Health Surveillance Report: Incidence rates per 100 full-time workers for total nonfatal occupational injuries and illnesses by major industry sector (2019)</t>
  </si>
  <si>
    <t>2017 FDIC National Survey of Unbanked and Underbanked Households: Unbanked percentage rate for all households 2017</t>
  </si>
  <si>
    <t xml:space="preserve">2017 FDIC National Survey of Unbanked and Underbanked Households:Underbanked percentage rate for all households 2017 </t>
  </si>
  <si>
    <t>Share of Immigrants with College Education (percent) 2018</t>
  </si>
  <si>
    <t>Total Children and Adult Refugees and Special Immigrant Visas Resettled from FY 2013-2017</t>
  </si>
  <si>
    <t>Old Dominion University</t>
  </si>
  <si>
    <t>Percentage of total population that is homeless (2018)</t>
  </si>
  <si>
    <t>Inside NOVA</t>
  </si>
  <si>
    <t>Percent of workers 16 years and older in households using public transportation to work (2019)</t>
  </si>
  <si>
    <t>Number of federal historic Federal disaster declarations by state (since 1953)</t>
  </si>
  <si>
    <t>FEMA</t>
  </si>
  <si>
    <t>FEMA Historical Distaster Data</t>
  </si>
  <si>
    <t>Average exposure of the general public to particulate matter of 2.5 microns or less measured in micrograms per cubic meter (3-year estimate) 2017-2019</t>
  </si>
  <si>
    <t>Number of LEED certified projects in 2018</t>
  </si>
  <si>
    <t xml:space="preserve">U.S. Green Building Council </t>
  </si>
  <si>
    <t>Percentage of Income Payment Program - new energy assistance program for low-income Virginians (qualitative)</t>
  </si>
  <si>
    <t>Sierra Club</t>
  </si>
  <si>
    <t>Total debris indicator items per 500 meters of beach (Coastal area of MA to NC, Sept 2006)</t>
  </si>
  <si>
    <t>National Marine Debris Monitoring Program</t>
  </si>
  <si>
    <t>State programs in Virginia to facilitate responsible stewardship of marine life and bodies of water (qualitative)</t>
  </si>
  <si>
    <t>Number of primary Virignia Marine Fishery products with size limit (out of 23)</t>
  </si>
  <si>
    <t>Number of primary Virignia Marine Fishery products with quota (out of 23)</t>
  </si>
  <si>
    <t>Number of primary Virignia Marine Fishery products rated as overfished (out of 23)</t>
  </si>
  <si>
    <t>Virginia Institute of Marine Science</t>
  </si>
  <si>
    <t>State budget appropriation for restoration and protection of the Chesapeake Bay in thousands (FY 2021)</t>
  </si>
  <si>
    <t>Virginia 2020-2022 Biennial Budget</t>
  </si>
  <si>
    <t>US Department of Agriculture</t>
  </si>
  <si>
    <t>List of Virginia protected sites and programs that conserve terrestrial and freshwater biodiversity (2021, qualitative)</t>
  </si>
  <si>
    <t>List of Virginia policies and programs intended to facilitate responsible stewardship of forest life (qualitative)</t>
  </si>
  <si>
    <t>Ballotpedia: Endangered Species Act</t>
  </si>
  <si>
    <t>Animal species listed under Endangered Species Act (2016)</t>
  </si>
  <si>
    <t>Plant species listed under Endangered Species Act (2016)</t>
  </si>
  <si>
    <t>Approved budget in thousands for Virginia Office of Natural Resources (FY 2021)</t>
  </si>
  <si>
    <t>Virginia FY 2021 State Budget</t>
  </si>
  <si>
    <t xml:space="preserve">Combined annual revenue from Virginia environmental organizations </t>
  </si>
  <si>
    <t>Number of murder victims (Statewide 2019, County-wide 2016)</t>
  </si>
  <si>
    <t>Number of homicide gun deaths (2018)</t>
  </si>
  <si>
    <t>Number of violent crimes (2019)</t>
  </si>
  <si>
    <t>Percentage of survey respondents who report feeling safe or very safe when walking alone at night (2013)</t>
  </si>
  <si>
    <t>Proportion of children who were victims of abuse or neglect (2015)</t>
  </si>
  <si>
    <t>Virginia Uniform Crime Reporting Program</t>
  </si>
  <si>
    <t>Virginia Mercury</t>
  </si>
  <si>
    <t>Data Commons: Virginia</t>
  </si>
  <si>
    <t>Virginia Performs</t>
  </si>
  <si>
    <t>Centers for Disease Control and Prevention Youth Risk Behavior Survey</t>
  </si>
  <si>
    <t>Virginia State Police</t>
  </si>
  <si>
    <t>Vera Institute of Justice</t>
  </si>
  <si>
    <t>FY 2020 State Budget Deficit (in millions)</t>
  </si>
  <si>
    <t>DCist</t>
  </si>
  <si>
    <t>Percent of the public who rated government services on the whole as satisfactory (2018)</t>
  </si>
  <si>
    <t>Federal Times</t>
  </si>
  <si>
    <t>US Equal Employment Opportunity Commission</t>
  </si>
  <si>
    <t>2018-2020 Biennium Executive Budget</t>
  </si>
  <si>
    <t>Total tax revenue for FY 2020 in billions</t>
  </si>
  <si>
    <t>Department of Planning and Budget</t>
  </si>
  <si>
    <t>Debt service as a proportion of total revenue (2019)</t>
  </si>
  <si>
    <t>Remittance Industry Observatory</t>
  </si>
  <si>
    <t>Joint Legislative Audit and Review Commission</t>
  </si>
  <si>
    <t>Imports from China as a proportion of total imports (2018)</t>
  </si>
  <si>
    <t>Virginia Business</t>
  </si>
  <si>
    <t>US Census Bureau</t>
  </si>
  <si>
    <t>Amount allocated to transportation infrastructure in state budget (FY 2020, in millions)</t>
  </si>
  <si>
    <t>Virginia Department of Transportation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</si>
</sst>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m\-d"/>
    <numFmt numFmtId="165" formatCode="&quot;$&quot;#,##0"/>
    <numFmt numFmtId="166" formatCode="&quot;$&quot;#,##0.00"/>
  </numFmts>
  <fonts count="39" x14ac:knownFonts="1">
    <font>
      <sz val="12"/>
      <color theme="1"/>
      <name val="Calibri"/>
      <family val="2"/>
      <scheme val="minor"/>
    </font>
    <font>
      <sz val="12"/>
      <color rgb="FF000000"/>
      <name val="Arial"/>
      <family val="2"/>
    </font>
    <font>
      <b/>
      <sz val="12"/>
      <color theme="1"/>
      <name val="Arial"/>
      <family val="2"/>
    </font>
    <font>
      <sz val="12"/>
      <color theme="1"/>
      <name val="Arial"/>
      <family val="2"/>
    </font>
    <font>
      <u/>
      <sz val="12"/>
      <color theme="10"/>
      <name val="Calibri"/>
      <family val="2"/>
      <scheme val="minor"/>
    </font>
    <font>
      <sz val="11"/>
      <color rgb="FF000000"/>
      <name val="Arial"/>
      <family val="2"/>
    </font>
    <font>
      <sz val="11"/>
      <color theme="1"/>
      <name val="Arial"/>
      <family val="2"/>
    </font>
    <font>
      <sz val="12"/>
      <color rgb="FF000000"/>
      <name val="Calibri"/>
      <family val="2"/>
      <scheme val="minor"/>
    </font>
    <font>
      <i/>
      <sz val="12"/>
      <color rgb="FF000000"/>
      <name val="Arial"/>
      <family val="2"/>
    </font>
    <font>
      <sz val="12"/>
      <color rgb="FF000000"/>
      <name val="Roboto"/>
    </font>
    <font>
      <b/>
      <sz val="12"/>
      <color rgb="FF000000"/>
      <name val="Arial"/>
      <family val="2"/>
    </font>
    <font>
      <sz val="12"/>
      <color rgb="FF000000"/>
      <name val="Arial"/>
      <family val="2"/>
    </font>
    <font>
      <u/>
      <sz val="12"/>
      <color rgb="FF1155CC"/>
      <name val="Arial"/>
      <family val="2"/>
    </font>
    <font>
      <sz val="12"/>
      <color indexed="8"/>
      <name val="Arial"/>
      <family val="2"/>
    </font>
    <font>
      <b/>
      <sz val="12"/>
      <color theme="1"/>
      <name val="Calibri"/>
      <family val="2"/>
      <scheme val="minor"/>
    </font>
    <font>
      <sz val="12"/>
      <name val="Arial"/>
      <family val="2"/>
    </font>
    <font>
      <sz val="10"/>
      <color theme="1"/>
      <name val="Arial"/>
      <family val="2"/>
    </font>
    <font>
      <i/>
      <sz val="12"/>
      <color theme="1"/>
      <name val="Arial"/>
      <family val="2"/>
    </font>
    <font>
      <sz val="12"/>
      <color theme="4"/>
      <name val="Calibri (Body)"/>
    </font>
    <font>
      <u/>
      <sz val="12"/>
      <color theme="4"/>
      <name val="Calibri (Body)"/>
    </font>
    <font>
      <u/>
      <sz val="12"/>
      <color theme="10"/>
      <name val="Arial"/>
      <family val="2"/>
    </font>
    <font>
      <sz val="12"/>
      <color rgb="FF333333"/>
      <name val="Arial"/>
      <family val="2"/>
    </font>
    <font>
      <sz val="12"/>
      <color rgb="FF000000"/>
      <name val="Calibri"/>
      <family val="2"/>
    </font>
    <font>
      <sz val="14"/>
      <color rgb="FF000000"/>
      <name val="Calibri"/>
      <family val="2"/>
    </font>
    <font>
      <sz val="12"/>
      <color rgb="FF000000"/>
      <name val="Arial"/>
      <family val="2"/>
    </font>
    <font>
      <sz val="12"/>
      <color theme="1"/>
      <name val="Arial"/>
      <family val="2"/>
    </font>
    <font>
      <sz val="12"/>
      <color theme="1"/>
      <name val="Calibri"/>
      <family val="2"/>
    </font>
    <font>
      <u/>
      <sz val="12"/>
      <color rgb="FF1155CC"/>
      <name val="Arial"/>
      <family val="2"/>
    </font>
    <font>
      <sz val="12"/>
      <name val="Arial"/>
      <family val="2"/>
    </font>
    <font>
      <sz val="12"/>
      <color rgb="FF2C3E50"/>
      <name val="Arial"/>
      <family val="2"/>
    </font>
    <font>
      <sz val="10"/>
      <color rgb="FF000000"/>
      <name val="Arial"/>
      <family val="2"/>
    </font>
    <font>
      <sz val="11"/>
      <color rgb="FF000000"/>
      <name val="Calibri"/>
      <family val="2"/>
      <scheme val="minor"/>
    </font>
    <font>
      <u/>
      <sz val="12"/>
      <color theme="10"/>
      <name val="Calibri"/>
      <family val="2"/>
    </font>
    <font>
      <sz val="12"/>
      <color theme="1"/>
      <name val="Calibri"/>
      <family val="2"/>
    </font>
    <font>
      <u/>
      <sz val="12"/>
      <color rgb="FF1155CC"/>
      <name val="Arial"/>
      <family val="2"/>
    </font>
    <font>
      <u/>
      <sz val="12"/>
      <color theme="4"/>
      <name val="Calibri"/>
      <family val="2"/>
    </font>
    <font>
      <u/>
      <sz val="12"/>
      <color rgb="FF1155CC"/>
      <name val="Calibri"/>
      <family val="2"/>
    </font>
    <font>
      <u/>
      <sz val="12"/>
      <color rgb="FF1155CC"/>
      <name val="Calibri"/>
      <family val="2"/>
    </font>
    <font>
      <sz val="8"/>
      <name val="Calibri"/>
      <family val="2"/>
      <scheme val="minor"/>
    </font>
  </fonts>
  <fills count="19">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FFC000"/>
        <bgColor rgb="FF000000"/>
      </patternFill>
    </fill>
    <fill>
      <patternFill patternType="solid">
        <fgColor rgb="FF92D050"/>
        <bgColor rgb="FF000000"/>
      </patternFill>
    </fill>
    <fill>
      <patternFill patternType="solid">
        <fgColor rgb="FF00B0F0"/>
        <bgColor indexed="64"/>
      </patternFill>
    </fill>
    <fill>
      <patternFill patternType="solid">
        <fgColor theme="4" tint="0.79998168889431442"/>
        <bgColor indexed="64"/>
      </patternFill>
    </fill>
    <fill>
      <patternFill patternType="solid">
        <fgColor rgb="FF00B0F0"/>
        <bgColor rgb="FF00B0F0"/>
      </patternFill>
    </fill>
    <fill>
      <patternFill patternType="solid">
        <fgColor rgb="FFFF0000"/>
        <bgColor indexed="64"/>
      </patternFill>
    </fill>
    <fill>
      <patternFill patternType="solid">
        <fgColor rgb="FFFFC000"/>
        <bgColor rgb="FFFFC000"/>
      </patternFill>
    </fill>
    <fill>
      <patternFill patternType="solid">
        <fgColor rgb="FFAEABAB"/>
        <bgColor rgb="FFAEABAB"/>
      </patternFill>
    </fill>
    <fill>
      <patternFill patternType="solid">
        <fgColor theme="7"/>
        <bgColor indexed="64"/>
      </patternFill>
    </fill>
    <fill>
      <patternFill patternType="solid">
        <fgColor rgb="FFFFFFFF"/>
        <bgColor rgb="FFFFFFFF"/>
      </patternFill>
    </fill>
    <fill>
      <patternFill patternType="solid">
        <fgColor rgb="FFAEAAAA"/>
        <bgColor rgb="FF000000"/>
      </patternFill>
    </fill>
    <fill>
      <patternFill patternType="solid">
        <fgColor theme="0" tint="-0.34998626667073579"/>
        <bgColor indexed="64"/>
      </patternFill>
    </fill>
    <fill>
      <patternFill patternType="solid">
        <fgColor rgb="FF00B050"/>
        <bgColor rgb="FF000000"/>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22">
    <xf numFmtId="0" fontId="0" fillId="0" borderId="0" xfId="0"/>
    <xf numFmtId="0" fontId="0" fillId="3" borderId="0" xfId="0" applyFill="1"/>
    <xf numFmtId="0" fontId="0" fillId="4" borderId="0" xfId="0" applyFill="1"/>
    <xf numFmtId="0" fontId="2" fillId="0" borderId="0" xfId="0" applyFont="1" applyAlignment="1">
      <alignment wrapText="1"/>
    </xf>
    <xf numFmtId="0" fontId="2" fillId="2" borderId="0" xfId="0" applyFont="1" applyFill="1" applyAlignment="1">
      <alignment wrapText="1"/>
    </xf>
    <xf numFmtId="0" fontId="3" fillId="2" borderId="0" xfId="0" applyFont="1" applyFill="1" applyAlignment="1">
      <alignment wrapText="1"/>
    </xf>
    <xf numFmtId="0" fontId="3" fillId="0" borderId="0" xfId="0" applyFont="1" applyAlignment="1">
      <alignment wrapText="1"/>
    </xf>
    <xf numFmtId="0" fontId="4" fillId="0" borderId="0" xfId="1" applyAlignment="1">
      <alignment wrapText="1"/>
    </xf>
    <xf numFmtId="0" fontId="1" fillId="0" borderId="0" xfId="0" applyFont="1"/>
    <xf numFmtId="0" fontId="1" fillId="0" borderId="0" xfId="0" applyFont="1" applyAlignment="1">
      <alignment wrapText="1"/>
    </xf>
    <xf numFmtId="0" fontId="1" fillId="3" borderId="0" xfId="0" applyFont="1" applyFill="1" applyAlignment="1">
      <alignment wrapText="1"/>
    </xf>
    <xf numFmtId="0" fontId="1" fillId="5" borderId="0" xfId="0" applyFont="1" applyFill="1"/>
    <xf numFmtId="0" fontId="3" fillId="5" borderId="0" xfId="0" applyFont="1" applyFill="1" applyAlignment="1">
      <alignment wrapText="1"/>
    </xf>
    <xf numFmtId="0" fontId="3" fillId="4" borderId="0" xfId="0" applyFont="1" applyFill="1" applyAlignment="1">
      <alignment vertical="center" wrapText="1"/>
    </xf>
    <xf numFmtId="0" fontId="3" fillId="0" borderId="0" xfId="0" applyFont="1" applyAlignment="1">
      <alignment vertical="center" wrapText="1"/>
    </xf>
    <xf numFmtId="0" fontId="0" fillId="0" borderId="0" xfId="0" applyAlignment="1">
      <alignment wrapText="1"/>
    </xf>
    <xf numFmtId="0" fontId="0" fillId="8" borderId="0" xfId="0" applyFill="1"/>
    <xf numFmtId="0" fontId="3" fillId="3" borderId="0" xfId="0" applyFont="1" applyFill="1" applyAlignment="1">
      <alignment wrapText="1"/>
    </xf>
    <xf numFmtId="0" fontId="2" fillId="0" borderId="0" xfId="0" applyFont="1" applyAlignment="1">
      <alignment vertical="center" wrapText="1"/>
    </xf>
    <xf numFmtId="0" fontId="14" fillId="4" borderId="0" xfId="0" applyFont="1" applyFill="1"/>
    <xf numFmtId="0" fontId="0" fillId="2" borderId="0" xfId="0" applyFill="1"/>
    <xf numFmtId="0" fontId="10" fillId="0" borderId="0" xfId="0" applyFont="1"/>
    <xf numFmtId="0" fontId="10" fillId="9" borderId="0" xfId="0" applyFont="1" applyFill="1"/>
    <xf numFmtId="0" fontId="14" fillId="0" borderId="0" xfId="0" applyFont="1"/>
    <xf numFmtId="0" fontId="2" fillId="2" borderId="0" xfId="0" applyFont="1" applyFill="1" applyAlignment="1">
      <alignment vertical="center" wrapText="1"/>
    </xf>
    <xf numFmtId="0" fontId="3" fillId="2" borderId="0" xfId="0" applyFont="1" applyFill="1" applyAlignment="1">
      <alignment vertical="center" wrapText="1"/>
    </xf>
    <xf numFmtId="0" fontId="3" fillId="3" borderId="0" xfId="0" applyFont="1" applyFill="1" applyAlignment="1">
      <alignment vertical="center" wrapText="1"/>
    </xf>
    <xf numFmtId="0" fontId="5" fillId="0" borderId="0" xfId="0" applyFont="1" applyAlignment="1">
      <alignment wrapText="1"/>
    </xf>
    <xf numFmtId="0" fontId="7" fillId="0" borderId="0" xfId="0" applyFont="1" applyAlignment="1">
      <alignment wrapText="1"/>
    </xf>
    <xf numFmtId="0" fontId="1" fillId="8" borderId="0" xfId="0" applyFont="1" applyFill="1" applyAlignment="1">
      <alignment wrapText="1"/>
    </xf>
    <xf numFmtId="0" fontId="9" fillId="0" borderId="0" xfId="0" applyFont="1" applyAlignment="1">
      <alignment wrapText="1"/>
    </xf>
    <xf numFmtId="0" fontId="7" fillId="6" borderId="0" xfId="0" applyFont="1" applyFill="1" applyAlignment="1">
      <alignment wrapText="1"/>
    </xf>
    <xf numFmtId="0" fontId="1" fillId="7" borderId="0" xfId="0" applyFont="1" applyFill="1" applyAlignment="1">
      <alignment vertical="center" wrapText="1"/>
    </xf>
    <xf numFmtId="0" fontId="1" fillId="7" borderId="0" xfId="0" applyFont="1" applyFill="1" applyAlignment="1">
      <alignment wrapText="1"/>
    </xf>
    <xf numFmtId="0" fontId="10" fillId="7" borderId="0" xfId="0" applyFont="1" applyFill="1" applyAlignment="1">
      <alignment vertical="center" wrapText="1"/>
    </xf>
    <xf numFmtId="0" fontId="3" fillId="8" borderId="0" xfId="0" applyFont="1" applyFill="1" applyAlignment="1">
      <alignment wrapText="1"/>
    </xf>
    <xf numFmtId="0" fontId="1" fillId="3" borderId="0" xfId="0" applyFont="1" applyFill="1"/>
    <xf numFmtId="0" fontId="3" fillId="0" borderId="0" xfId="0" applyFont="1" applyAlignment="1">
      <alignment horizontal="left" vertical="center" wrapText="1"/>
    </xf>
    <xf numFmtId="0" fontId="3" fillId="0" borderId="0" xfId="0" applyFont="1"/>
    <xf numFmtId="0" fontId="16" fillId="0" borderId="0" xfId="0" applyFont="1"/>
    <xf numFmtId="0" fontId="0" fillId="10" borderId="0" xfId="0" applyFill="1" applyAlignment="1">
      <alignment wrapText="1"/>
    </xf>
    <xf numFmtId="3" fontId="3" fillId="0" borderId="0" xfId="0" applyNumberFormat="1" applyFont="1" applyAlignment="1">
      <alignment wrapText="1"/>
    </xf>
    <xf numFmtId="0" fontId="4" fillId="0" borderId="0" xfId="1" applyBorder="1"/>
    <xf numFmtId="49" fontId="3" fillId="0" borderId="0" xfId="0" applyNumberFormat="1" applyFont="1" applyAlignment="1">
      <alignment wrapText="1"/>
    </xf>
    <xf numFmtId="49" fontId="3" fillId="0" borderId="0" xfId="0" applyNumberFormat="1" applyFont="1"/>
    <xf numFmtId="0" fontId="4" fillId="0" borderId="0" xfId="1" applyBorder="1" applyAlignment="1">
      <alignment wrapText="1"/>
    </xf>
    <xf numFmtId="49" fontId="0" fillId="8" borderId="0" xfId="0" applyNumberFormat="1" applyFill="1" applyAlignment="1">
      <alignment wrapText="1"/>
    </xf>
    <xf numFmtId="49" fontId="0" fillId="0" borderId="0" xfId="0" applyNumberFormat="1" applyAlignment="1">
      <alignment wrapText="1"/>
    </xf>
    <xf numFmtId="49" fontId="0" fillId="0" borderId="0" xfId="0" applyNumberFormat="1"/>
    <xf numFmtId="49" fontId="18" fillId="0" borderId="0" xfId="0" applyNumberFormat="1" applyFont="1"/>
    <xf numFmtId="0" fontId="1" fillId="0" borderId="0" xfId="0" applyFont="1" applyAlignment="1">
      <alignment horizontal="right" wrapText="1"/>
    </xf>
    <xf numFmtId="0" fontId="12" fillId="0" borderId="0" xfId="0" applyFont="1"/>
    <xf numFmtId="0" fontId="12" fillId="0" borderId="0" xfId="0" applyFont="1" applyAlignment="1">
      <alignment wrapText="1"/>
    </xf>
    <xf numFmtId="0" fontId="0" fillId="3" borderId="0" xfId="0" applyFill="1" applyAlignment="1">
      <alignment wrapText="1"/>
    </xf>
    <xf numFmtId="0" fontId="0" fillId="12" borderId="0" xfId="0" applyFill="1" applyAlignment="1">
      <alignment wrapText="1"/>
    </xf>
    <xf numFmtId="0" fontId="1" fillId="0" borderId="0" xfId="0" applyFont="1" applyAlignment="1">
      <alignment horizontal="left" wrapText="1"/>
    </xf>
    <xf numFmtId="0" fontId="15" fillId="0" borderId="0" xfId="0" applyFont="1"/>
    <xf numFmtId="3" fontId="1" fillId="0" borderId="0" xfId="0" applyNumberFormat="1" applyFont="1" applyAlignment="1">
      <alignment horizontal="right" wrapText="1"/>
    </xf>
    <xf numFmtId="3" fontId="15" fillId="0" borderId="0" xfId="0" applyNumberFormat="1" applyFont="1"/>
    <xf numFmtId="0" fontId="3" fillId="13" borderId="0" xfId="0" applyFont="1" applyFill="1"/>
    <xf numFmtId="0" fontId="4" fillId="0" borderId="0" xfId="1" applyFill="1" applyAlignment="1">
      <alignment wrapText="1"/>
    </xf>
    <xf numFmtId="0" fontId="1" fillId="8" borderId="0" xfId="0" applyFont="1" applyFill="1"/>
    <xf numFmtId="0" fontId="3" fillId="4" borderId="0" xfId="0" applyFont="1" applyFill="1"/>
    <xf numFmtId="0" fontId="20" fillId="0" borderId="0" xfId="1" applyFont="1" applyBorder="1"/>
    <xf numFmtId="0" fontId="2" fillId="0" borderId="0" xfId="0" applyFont="1"/>
    <xf numFmtId="0" fontId="21" fillId="0" borderId="0" xfId="0" applyFont="1"/>
    <xf numFmtId="0" fontId="4" fillId="0" borderId="0" xfId="1"/>
    <xf numFmtId="3" fontId="0" fillId="0" borderId="0" xfId="0" applyNumberFormat="1"/>
    <xf numFmtId="0" fontId="3" fillId="14" borderId="0" xfId="0" applyFont="1" applyFill="1" applyAlignment="1">
      <alignment wrapText="1"/>
    </xf>
    <xf numFmtId="0" fontId="5" fillId="3" borderId="0" xfId="0" applyFont="1" applyFill="1" applyAlignment="1">
      <alignment wrapText="1"/>
    </xf>
    <xf numFmtId="0" fontId="6" fillId="0" borderId="0" xfId="0" applyFont="1" applyAlignment="1">
      <alignment wrapText="1"/>
    </xf>
    <xf numFmtId="3" fontId="16" fillId="0" borderId="0" xfId="0" applyNumberFormat="1" applyFont="1"/>
    <xf numFmtId="0" fontId="0" fillId="11" borderId="0" xfId="0" applyFill="1"/>
    <xf numFmtId="0" fontId="4" fillId="0" borderId="0" xfId="0" applyFont="1" applyAlignment="1">
      <alignment wrapText="1"/>
    </xf>
    <xf numFmtId="0" fontId="6" fillId="3" borderId="0" xfId="0" applyFont="1" applyFill="1" applyAlignment="1">
      <alignment wrapText="1"/>
    </xf>
    <xf numFmtId="0" fontId="22" fillId="0" borderId="0" xfId="0" applyFont="1" applyAlignment="1">
      <alignment wrapText="1"/>
    </xf>
    <xf numFmtId="0" fontId="22" fillId="0" borderId="0" xfId="0" applyFont="1"/>
    <xf numFmtId="0" fontId="4" fillId="0" borderId="0" xfId="1" applyFill="1"/>
    <xf numFmtId="10" fontId="1" fillId="0" borderId="0" xfId="0" applyNumberFormat="1" applyFont="1"/>
    <xf numFmtId="3" fontId="1" fillId="0" borderId="0" xfId="0" applyNumberFormat="1" applyFont="1"/>
    <xf numFmtId="3" fontId="23" fillId="0" borderId="0" xfId="0" applyNumberFormat="1" applyFont="1"/>
    <xf numFmtId="0" fontId="23" fillId="0" borderId="0" xfId="0" applyFont="1"/>
    <xf numFmtId="0" fontId="4" fillId="0" borderId="0" xfId="1" applyFill="1" applyBorder="1" applyAlignment="1">
      <alignment wrapText="1"/>
    </xf>
    <xf numFmtId="0" fontId="4" fillId="0" borderId="0" xfId="1" applyFill="1" applyBorder="1"/>
    <xf numFmtId="0" fontId="10" fillId="0" borderId="0" xfId="0" applyFont="1" applyAlignment="1">
      <alignment horizontal="center"/>
    </xf>
    <xf numFmtId="0" fontId="0" fillId="2" borderId="0" xfId="0" applyFill="1" applyAlignment="1">
      <alignment horizontal="center"/>
    </xf>
    <xf numFmtId="0" fontId="3" fillId="0" borderId="0" xfId="0" applyFont="1" applyAlignment="1">
      <alignment horizontal="center"/>
    </xf>
    <xf numFmtId="0" fontId="0" fillId="0" borderId="0" xfId="0" applyAlignment="1">
      <alignment horizontal="center"/>
    </xf>
    <xf numFmtId="0" fontId="16" fillId="0" borderId="0" xfId="0" applyFont="1" applyAlignment="1">
      <alignment horizontal="center"/>
    </xf>
    <xf numFmtId="0" fontId="1" fillId="0" borderId="0" xfId="0" applyFont="1" applyAlignment="1">
      <alignment horizontal="center" wrapText="1"/>
    </xf>
    <xf numFmtId="3" fontId="0" fillId="0" borderId="0" xfId="0" applyNumberFormat="1" applyAlignment="1">
      <alignment horizontal="center"/>
    </xf>
    <xf numFmtId="3" fontId="16" fillId="0" borderId="0" xfId="0" applyNumberFormat="1" applyFont="1" applyAlignment="1">
      <alignment horizontal="center"/>
    </xf>
    <xf numFmtId="0" fontId="1" fillId="0" borderId="0" xfId="0" applyFont="1" applyAlignment="1">
      <alignment horizontal="center"/>
    </xf>
    <xf numFmtId="9" fontId="1" fillId="0" borderId="0" xfId="0" applyNumberFormat="1" applyFont="1" applyAlignment="1">
      <alignment horizontal="center"/>
    </xf>
    <xf numFmtId="10" fontId="1" fillId="0" borderId="0" xfId="0" applyNumberFormat="1" applyFont="1" applyAlignment="1">
      <alignment horizontal="center"/>
    </xf>
    <xf numFmtId="3" fontId="1" fillId="0" borderId="0" xfId="0" applyNumberFormat="1" applyFont="1" applyAlignment="1">
      <alignment horizontal="center"/>
    </xf>
    <xf numFmtId="10" fontId="0" fillId="0" borderId="0" xfId="0" applyNumberFormat="1" applyAlignment="1">
      <alignment horizontal="center"/>
    </xf>
    <xf numFmtId="10" fontId="1" fillId="0" borderId="0" xfId="0" applyNumberFormat="1" applyFont="1" applyAlignment="1">
      <alignment horizontal="center" wrapText="1"/>
    </xf>
    <xf numFmtId="3" fontId="1" fillId="0" borderId="0" xfId="0" applyNumberFormat="1" applyFont="1" applyAlignment="1">
      <alignment horizontal="center" wrapText="1"/>
    </xf>
    <xf numFmtId="165" fontId="1" fillId="0" borderId="0" xfId="0" applyNumberFormat="1" applyFont="1" applyAlignment="1">
      <alignment horizontal="center" wrapText="1"/>
    </xf>
    <xf numFmtId="0" fontId="13" fillId="0" borderId="0" xfId="0" applyFont="1" applyAlignment="1">
      <alignment horizontal="center" readingOrder="1"/>
    </xf>
    <xf numFmtId="0" fontId="13" fillId="0" borderId="0" xfId="0" applyFont="1" applyAlignment="1">
      <alignment horizontal="center"/>
    </xf>
    <xf numFmtId="164" fontId="3" fillId="0" borderId="0" xfId="0" applyNumberFormat="1" applyFont="1" applyAlignment="1">
      <alignment horizontal="center"/>
    </xf>
    <xf numFmtId="49" fontId="3" fillId="0" borderId="0" xfId="0" applyNumberFormat="1" applyFont="1" applyAlignment="1">
      <alignment horizontal="center"/>
    </xf>
    <xf numFmtId="0" fontId="16" fillId="0" borderId="0" xfId="0" applyFont="1" applyAlignment="1">
      <alignment horizontal="right"/>
    </xf>
    <xf numFmtId="0" fontId="24" fillId="0" borderId="0" xfId="0" applyFont="1" applyAlignment="1">
      <alignment horizontal="right" wrapText="1"/>
    </xf>
    <xf numFmtId="0" fontId="24" fillId="0" borderId="0" xfId="0" applyFont="1" applyAlignment="1">
      <alignment wrapText="1"/>
    </xf>
    <xf numFmtId="10" fontId="25" fillId="0" borderId="0" xfId="0" applyNumberFormat="1" applyFont="1"/>
    <xf numFmtId="0" fontId="26" fillId="13" borderId="0" xfId="0" applyFont="1" applyFill="1"/>
    <xf numFmtId="0" fontId="27" fillId="0" borderId="0" xfId="0" applyFont="1" applyAlignment="1">
      <alignment wrapText="1"/>
    </xf>
    <xf numFmtId="10" fontId="28" fillId="0" borderId="0" xfId="0" applyNumberFormat="1" applyFont="1"/>
    <xf numFmtId="0" fontId="27" fillId="0" borderId="0" xfId="0" applyFont="1"/>
    <xf numFmtId="0" fontId="26" fillId="0" borderId="0" xfId="0" applyFont="1"/>
    <xf numFmtId="0" fontId="24" fillId="12" borderId="0" xfId="0" applyFont="1" applyFill="1" applyAlignment="1">
      <alignment wrapText="1"/>
    </xf>
    <xf numFmtId="0" fontId="25" fillId="0" borderId="0" xfId="0" applyFont="1"/>
    <xf numFmtId="0" fontId="28" fillId="0" borderId="0" xfId="0" applyFont="1"/>
    <xf numFmtId="3" fontId="24" fillId="0" borderId="0" xfId="0" applyNumberFormat="1" applyFont="1" applyAlignment="1">
      <alignment horizontal="right" wrapText="1"/>
    </xf>
    <xf numFmtId="3" fontId="25" fillId="0" borderId="0" xfId="0" applyNumberFormat="1" applyFont="1" applyAlignment="1">
      <alignment horizontal="right"/>
    </xf>
    <xf numFmtId="3" fontId="0" fillId="0" borderId="0" xfId="0" applyNumberFormat="1" applyAlignment="1">
      <alignment horizontal="right"/>
    </xf>
    <xf numFmtId="0" fontId="24" fillId="3" borderId="0" xfId="0" applyFont="1" applyFill="1" applyAlignment="1">
      <alignment wrapText="1"/>
    </xf>
    <xf numFmtId="0" fontId="25" fillId="0" borderId="0" xfId="0" applyFont="1" applyAlignment="1">
      <alignment horizontal="right"/>
    </xf>
    <xf numFmtId="0" fontId="24" fillId="15" borderId="0" xfId="0" applyFont="1" applyFill="1" applyAlignment="1">
      <alignment horizontal="right" wrapText="1"/>
    </xf>
    <xf numFmtId="0" fontId="0" fillId="13" borderId="0" xfId="0" applyFill="1"/>
    <xf numFmtId="165" fontId="24" fillId="0" borderId="0" xfId="0" applyNumberFormat="1" applyFont="1" applyAlignment="1">
      <alignment horizontal="right" wrapText="1"/>
    </xf>
    <xf numFmtId="0" fontId="28" fillId="0" borderId="0" xfId="0" applyFont="1" applyAlignment="1">
      <alignment horizontal="right"/>
    </xf>
    <xf numFmtId="0" fontId="7" fillId="0" borderId="0" xfId="0" applyFont="1"/>
    <xf numFmtId="0" fontId="2" fillId="5" borderId="0" xfId="0" applyFont="1" applyFill="1" applyAlignment="1">
      <alignment wrapText="1"/>
    </xf>
    <xf numFmtId="0" fontId="1" fillId="0" borderId="0" xfId="0" applyFont="1" applyAlignment="1">
      <alignment horizontal="left" wrapText="1" indent="2"/>
    </xf>
    <xf numFmtId="0" fontId="2" fillId="0" borderId="0" xfId="0" applyFont="1" applyAlignment="1">
      <alignment horizontal="center" wrapText="1"/>
    </xf>
    <xf numFmtId="0" fontId="3" fillId="2" borderId="0" xfId="0" applyFont="1" applyFill="1" applyAlignment="1">
      <alignment horizontal="center" wrapText="1"/>
    </xf>
    <xf numFmtId="0" fontId="3" fillId="0" borderId="0" xfId="0" applyFont="1" applyAlignment="1">
      <alignment horizontal="center" wrapText="1"/>
    </xf>
    <xf numFmtId="3" fontId="3" fillId="0" borderId="0" xfId="0" applyNumberFormat="1" applyFont="1" applyAlignment="1">
      <alignment horizontal="center" wrapText="1"/>
    </xf>
    <xf numFmtId="10" fontId="3" fillId="0" borderId="0" xfId="0" applyNumberFormat="1" applyFont="1" applyAlignment="1">
      <alignment horizontal="center" wrapText="1"/>
    </xf>
    <xf numFmtId="2" fontId="3" fillId="0" borderId="0" xfId="0" applyNumberFormat="1" applyFont="1" applyAlignment="1">
      <alignment horizontal="center" wrapText="1"/>
    </xf>
    <xf numFmtId="3" fontId="3" fillId="0" borderId="0" xfId="0" applyNumberFormat="1" applyFont="1" applyAlignment="1">
      <alignment horizontal="center"/>
    </xf>
    <xf numFmtId="6" fontId="3" fillId="0" borderId="0" xfId="0" applyNumberFormat="1" applyFont="1" applyAlignment="1">
      <alignment horizontal="center" wrapText="1"/>
    </xf>
    <xf numFmtId="9" fontId="3" fillId="0" borderId="0" xfId="0" applyNumberFormat="1" applyFont="1" applyAlignment="1">
      <alignment horizontal="center" wrapText="1"/>
    </xf>
    <xf numFmtId="0" fontId="1" fillId="7" borderId="0" xfId="0" applyFont="1" applyFill="1" applyAlignment="1">
      <alignment horizontal="center" wrapText="1"/>
    </xf>
    <xf numFmtId="4" fontId="3" fillId="0" borderId="0" xfId="0" applyNumberFormat="1" applyFont="1" applyAlignment="1">
      <alignment horizontal="center" wrapText="1"/>
    </xf>
    <xf numFmtId="4" fontId="3" fillId="0" borderId="0" xfId="0" applyNumberFormat="1" applyFont="1" applyAlignment="1">
      <alignment horizontal="center"/>
    </xf>
    <xf numFmtId="0" fontId="13" fillId="0" borderId="0" xfId="0" applyFont="1" applyAlignment="1">
      <alignment horizontal="center" wrapText="1" readingOrder="1"/>
    </xf>
    <xf numFmtId="0" fontId="15" fillId="0" borderId="0" xfId="0" applyFont="1" applyAlignment="1">
      <alignment horizontal="center"/>
    </xf>
    <xf numFmtId="3" fontId="15" fillId="0" borderId="0" xfId="0" applyNumberFormat="1" applyFont="1" applyAlignment="1">
      <alignment horizontal="center"/>
    </xf>
    <xf numFmtId="4" fontId="15" fillId="0" borderId="0" xfId="0" applyNumberFormat="1" applyFont="1" applyAlignment="1">
      <alignment horizontal="center"/>
    </xf>
    <xf numFmtId="3" fontId="29" fillId="0" borderId="0" xfId="0" applyNumberFormat="1" applyFont="1" applyAlignment="1">
      <alignment horizontal="center"/>
    </xf>
    <xf numFmtId="0" fontId="20" fillId="0" borderId="0" xfId="1" applyFont="1" applyFill="1" applyBorder="1" applyAlignment="1">
      <alignment wrapText="1"/>
    </xf>
    <xf numFmtId="0" fontId="20" fillId="0" borderId="0" xfId="1" applyFont="1" applyBorder="1" applyAlignment="1">
      <alignment wrapText="1"/>
    </xf>
    <xf numFmtId="49" fontId="20" fillId="0" borderId="0" xfId="1" applyNumberFormat="1" applyFont="1" applyFill="1" applyBorder="1" applyAlignment="1">
      <alignment wrapText="1"/>
    </xf>
    <xf numFmtId="0" fontId="20" fillId="0" borderId="0" xfId="1" applyFont="1" applyFill="1" applyBorder="1" applyAlignment="1">
      <alignment vertical="center"/>
    </xf>
    <xf numFmtId="0" fontId="20" fillId="0" borderId="0" xfId="1" applyFont="1" applyBorder="1" applyAlignment="1">
      <alignment vertical="center"/>
    </xf>
    <xf numFmtId="0" fontId="20" fillId="0" borderId="0" xfId="1" applyFont="1"/>
    <xf numFmtId="0" fontId="20" fillId="0" borderId="0" xfId="1" applyFont="1" applyBorder="1" applyAlignment="1">
      <alignment horizontal="left" wrapText="1"/>
    </xf>
    <xf numFmtId="0" fontId="20" fillId="0" borderId="0" xfId="1" applyFont="1" applyFill="1" applyBorder="1"/>
    <xf numFmtId="9" fontId="0" fillId="0" borderId="0" xfId="0" applyNumberFormat="1" applyAlignment="1">
      <alignment horizontal="center"/>
    </xf>
    <xf numFmtId="0" fontId="1" fillId="0" borderId="0" xfId="0" applyFont="1" applyAlignment="1">
      <alignment vertical="center" wrapText="1"/>
    </xf>
    <xf numFmtId="6" fontId="0" fillId="0" borderId="0" xfId="0" applyNumberFormat="1"/>
    <xf numFmtId="6" fontId="1" fillId="0" borderId="0" xfId="0" applyNumberFormat="1" applyFont="1"/>
    <xf numFmtId="2" fontId="0" fillId="0" borderId="0" xfId="0" applyNumberFormat="1" applyAlignment="1">
      <alignment wrapText="1"/>
    </xf>
    <xf numFmtId="0" fontId="26" fillId="4" borderId="0" xfId="0" applyFont="1" applyFill="1"/>
    <xf numFmtId="49" fontId="0" fillId="0" borderId="0" xfId="0" applyNumberFormat="1" applyAlignment="1">
      <alignment horizontal="center"/>
    </xf>
    <xf numFmtId="3" fontId="3" fillId="0" borderId="0" xfId="0" applyNumberFormat="1" applyFont="1"/>
    <xf numFmtId="0" fontId="7" fillId="0" borderId="0" xfId="0" applyFont="1" applyAlignment="1">
      <alignment horizontal="center"/>
    </xf>
    <xf numFmtId="0" fontId="0" fillId="2" borderId="0" xfId="0" applyFill="1" applyAlignment="1">
      <alignment wrapText="1"/>
    </xf>
    <xf numFmtId="10" fontId="0" fillId="0" borderId="0" xfId="0" applyNumberFormat="1"/>
    <xf numFmtId="0" fontId="4" fillId="0" borderId="0" xfId="1" applyNumberFormat="1" applyAlignment="1">
      <alignment wrapText="1"/>
    </xf>
    <xf numFmtId="0" fontId="10" fillId="0" borderId="0" xfId="0" applyFont="1" applyAlignment="1">
      <alignment wrapText="1"/>
    </xf>
    <xf numFmtId="0" fontId="26" fillId="0" borderId="0" xfId="0" applyFont="1" applyAlignment="1">
      <alignment wrapText="1"/>
    </xf>
    <xf numFmtId="49" fontId="18" fillId="0" borderId="0" xfId="0" applyNumberFormat="1" applyFont="1" applyAlignment="1">
      <alignment wrapText="1"/>
    </xf>
    <xf numFmtId="166" fontId="0" fillId="0" borderId="0" xfId="0" applyNumberFormat="1"/>
    <xf numFmtId="166" fontId="1" fillId="0" borderId="0" xfId="0" applyNumberFormat="1" applyFont="1"/>
    <xf numFmtId="166" fontId="16" fillId="0" borderId="0" xfId="0" applyNumberFormat="1" applyFont="1"/>
    <xf numFmtId="166" fontId="0" fillId="4" borderId="0" xfId="0" applyNumberFormat="1" applyFill="1"/>
    <xf numFmtId="166" fontId="4" fillId="0" borderId="0" xfId="1" applyNumberFormat="1" applyAlignment="1">
      <alignment wrapText="1"/>
    </xf>
    <xf numFmtId="0" fontId="11" fillId="3" borderId="0" xfId="0" applyFont="1" applyFill="1" applyAlignment="1">
      <alignment wrapText="1"/>
    </xf>
    <xf numFmtId="0" fontId="30" fillId="0" borderId="0" xfId="0" applyFont="1"/>
    <xf numFmtId="0" fontId="7" fillId="16" borderId="0" xfId="0" applyFont="1" applyFill="1"/>
    <xf numFmtId="10" fontId="3" fillId="0" borderId="0" xfId="0" applyNumberFormat="1" applyFont="1"/>
    <xf numFmtId="0" fontId="21" fillId="3" borderId="0" xfId="0" applyFont="1" applyFill="1"/>
    <xf numFmtId="1" fontId="1" fillId="0" borderId="0" xfId="0" applyNumberFormat="1" applyFont="1"/>
    <xf numFmtId="1" fontId="3" fillId="0" borderId="0" xfId="0" applyNumberFormat="1" applyFont="1"/>
    <xf numFmtId="1" fontId="12" fillId="0" borderId="0" xfId="0" applyNumberFormat="1" applyFont="1" applyAlignment="1">
      <alignment horizontal="left" wrapText="1"/>
    </xf>
    <xf numFmtId="0" fontId="1" fillId="0" borderId="0" xfId="0" applyFont="1" applyAlignment="1">
      <alignment horizontal="right"/>
    </xf>
    <xf numFmtId="0" fontId="16" fillId="4" borderId="0" xfId="0" applyFont="1" applyFill="1"/>
    <xf numFmtId="0" fontId="1" fillId="4" borderId="0" xfId="0" applyFont="1" applyFill="1"/>
    <xf numFmtId="9" fontId="1" fillId="0" borderId="0" xfId="0" applyNumberFormat="1" applyFont="1"/>
    <xf numFmtId="0" fontId="31" fillId="0" borderId="0" xfId="0" applyFont="1"/>
    <xf numFmtId="0" fontId="32" fillId="0" borderId="0" xfId="0" applyFont="1" applyAlignment="1">
      <alignment wrapText="1"/>
    </xf>
    <xf numFmtId="49" fontId="1" fillId="0" borderId="0" xfId="0" applyNumberFormat="1" applyFont="1" applyAlignment="1">
      <alignment horizontal="right"/>
    </xf>
    <xf numFmtId="49" fontId="0" fillId="0" borderId="0" xfId="0" applyNumberFormat="1" applyAlignment="1">
      <alignment horizontal="right"/>
    </xf>
    <xf numFmtId="0" fontId="15" fillId="0" borderId="0" xfId="0" applyFont="1" applyAlignment="1">
      <alignment horizontal="right"/>
    </xf>
    <xf numFmtId="3" fontId="1" fillId="0" borderId="0" xfId="0" applyNumberFormat="1" applyFont="1" applyAlignment="1">
      <alignment horizontal="right"/>
    </xf>
    <xf numFmtId="0" fontId="6" fillId="0" borderId="0" xfId="0" applyFont="1" applyAlignment="1">
      <alignment horizontal="right"/>
    </xf>
    <xf numFmtId="0" fontId="1" fillId="3" borderId="0" xfId="0" applyFont="1" applyFill="1" applyAlignment="1">
      <alignment horizontal="left" wrapText="1"/>
    </xf>
    <xf numFmtId="0" fontId="0" fillId="17" borderId="0" xfId="0" applyFill="1"/>
    <xf numFmtId="0" fontId="26" fillId="17" borderId="0" xfId="0" applyFont="1" applyFill="1"/>
    <xf numFmtId="0" fontId="1" fillId="18" borderId="0" xfId="0" applyFont="1" applyFill="1" applyAlignment="1">
      <alignment wrapText="1"/>
    </xf>
    <xf numFmtId="1" fontId="0" fillId="4" borderId="0" xfId="0" applyNumberFormat="1" applyFill="1"/>
    <xf numFmtId="1" fontId="4" fillId="0" borderId="0" xfId="1" applyNumberFormat="1" applyFill="1" applyAlignment="1">
      <alignment wrapText="1"/>
    </xf>
    <xf numFmtId="1" fontId="0" fillId="0" borderId="0" xfId="0" applyNumberFormat="1"/>
    <xf numFmtId="0" fontId="33" fillId="0" borderId="0" xfId="0" applyFont="1"/>
    <xf numFmtId="0" fontId="34" fillId="0" borderId="0" xfId="0" applyFont="1" applyAlignment="1">
      <alignment wrapText="1"/>
    </xf>
    <xf numFmtId="49" fontId="3" fillId="3" borderId="0" xfId="0" applyNumberFormat="1" applyFont="1" applyFill="1" applyAlignment="1">
      <alignment wrapText="1"/>
    </xf>
    <xf numFmtId="49" fontId="3" fillId="3" borderId="0" xfId="0" applyNumberFormat="1" applyFont="1" applyFill="1"/>
    <xf numFmtId="49" fontId="35" fillId="0" borderId="0" xfId="0" applyNumberFormat="1" applyFont="1"/>
    <xf numFmtId="49" fontId="0" fillId="3" borderId="0" xfId="0" applyNumberFormat="1" applyFill="1"/>
    <xf numFmtId="49" fontId="33" fillId="0" borderId="0" xfId="0" applyNumberFormat="1" applyFont="1"/>
    <xf numFmtId="49" fontId="36" fillId="0" borderId="0" xfId="0" applyNumberFormat="1" applyFont="1" applyAlignment="1">
      <alignment wrapText="1"/>
    </xf>
    <xf numFmtId="49" fontId="0" fillId="3" borderId="0" xfId="0" applyNumberFormat="1" applyFill="1" applyAlignment="1">
      <alignment wrapText="1"/>
    </xf>
    <xf numFmtId="49" fontId="37" fillId="0" borderId="0" xfId="0" applyNumberFormat="1" applyFont="1" applyAlignment="1">
      <alignment wrapText="1"/>
    </xf>
    <xf numFmtId="49" fontId="22" fillId="0" borderId="0" xfId="0" applyNumberFormat="1" applyFont="1" applyAlignment="1">
      <alignment wrapText="1"/>
    </xf>
    <xf numFmtId="49" fontId="26" fillId="0" borderId="0" xfId="0" applyNumberFormat="1" applyFont="1" applyAlignment="1">
      <alignment wrapText="1"/>
    </xf>
    <xf numFmtId="0" fontId="20" fillId="0" borderId="0" xfId="0" applyFont="1" applyAlignment="1">
      <alignment wrapText="1"/>
    </xf>
    <xf numFmtId="0" fontId="12" fillId="15" borderId="0" xfId="0" applyFont="1" applyFill="1" applyAlignment="1">
      <alignment horizontal="left"/>
    </xf>
    <xf numFmtId="10" fontId="26" fillId="0" borderId="0" xfId="0" applyNumberFormat="1" applyFont="1"/>
    <xf numFmtId="0" fontId="3" fillId="0" borderId="0" xfId="0" applyFont="1" applyAlignment="1">
      <alignment horizontal="left" vertical="center" wrapText="1"/>
    </xf>
    <xf numFmtId="0" fontId="3" fillId="0" borderId="0" xfId="0" applyFont="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horizontal="center" vertical="center" wrapText="1"/>
    </xf>
    <xf numFmtId="0" fontId="3" fillId="0" borderId="0" xfId="0" applyFont="1" applyAlignment="1">
      <alignment vertical="center" wrapText="1"/>
    </xf>
    <xf numFmtId="0" fontId="3" fillId="4" borderId="0" xfId="0" applyFont="1" applyFill="1" applyAlignment="1">
      <alignment horizontal="left" vertical="center" wrapText="1"/>
    </xf>
    <xf numFmtId="0" fontId="3" fillId="3" borderId="0" xfId="0" applyFont="1" applyFill="1" applyAlignment="1">
      <alignment horizontal="left" vertical="center" wrapText="1"/>
    </xf>
    <xf numFmtId="0" fontId="10"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www.dcpolicycenter.org/wp-content/uploads/2020/01/State-of-DC-Schools-2018-19-web-res.pdf" TargetMode="External"/><Relationship Id="rId299" Type="http://schemas.openxmlformats.org/officeDocument/2006/relationships/hyperlink" Target="https://www.americanimmigrationcouncil.org/research/immigrants-in-washington-dc" TargetMode="External"/><Relationship Id="rId21" Type="http://schemas.openxmlformats.org/officeDocument/2006/relationships/hyperlink" Target="https://www.americashealthrankings.org/explore/health-of-women-and-children/measure/overall_hwc_2020/state/DC" TargetMode="External"/><Relationship Id="rId63" Type="http://schemas.openxmlformats.org/officeDocument/2006/relationships/hyperlink" Target="https://coronavirus.dc.gov/" TargetMode="External"/><Relationship Id="rId159" Type="http://schemas.openxmlformats.org/officeDocument/2006/relationships/hyperlink" Target="https://www.gunpolicy.org/firearms/citation/quotes/8321" TargetMode="External"/><Relationship Id="rId324" Type="http://schemas.openxmlformats.org/officeDocument/2006/relationships/hyperlink" Target="https://doee.dc.gov/sites/default/files/dc/sites/ddoe/publication/attachments/DC%202010%20IR%20revised%207_8_2010.pdf" TargetMode="External"/><Relationship Id="rId366" Type="http://schemas.openxmlformats.org/officeDocument/2006/relationships/hyperlink" Target="https://smartasset.com/mortgage/the-true-cost-of-living-in-washington-dc" TargetMode="External"/><Relationship Id="rId170" Type="http://schemas.openxmlformats.org/officeDocument/2006/relationships/hyperlink" Target="https://www.eeoc.gov/statistics/enforcement/charges-by-state/DC" TargetMode="External"/><Relationship Id="rId226" Type="http://schemas.openxmlformats.org/officeDocument/2006/relationships/hyperlink" Target="https://dmped.dc.gov/page/international-business" TargetMode="External"/><Relationship Id="rId268" Type="http://schemas.openxmlformats.org/officeDocument/2006/relationships/hyperlink" Target="https://www.eeoc.gov/statistics/eeoc-sexual-harassment-charges-state-gender-fy-1997-fy-2020" TargetMode="External"/><Relationship Id="rId32" Type="http://schemas.openxmlformats.org/officeDocument/2006/relationships/hyperlink" Target="DC%20Health%20Dept%20-%20Perinatal%20Health%20and%20Infant%20Mortality%20Report%20(published%20may%202018,%20Data%20aggregated%202012-2016)" TargetMode="External"/><Relationship Id="rId74" Type="http://schemas.openxmlformats.org/officeDocument/2006/relationships/hyperlink" Target="https://www.dchealthmatters.org/indicators/index/view?indicatorId=120&amp;localeId=130951" TargetMode="External"/><Relationship Id="rId128" Type="http://schemas.openxmlformats.org/officeDocument/2006/relationships/hyperlink" Target="https://nccd.cdc.gov/youthonline/App/Results.aspx?LID=DCB" TargetMode="External"/><Relationship Id="rId335" Type="http://schemas.openxmlformats.org/officeDocument/2006/relationships/hyperlink" Target="https://planning.dc.gov/node/1128597" TargetMode="External"/><Relationship Id="rId377" Type="http://schemas.openxmlformats.org/officeDocument/2006/relationships/hyperlink" Target="https://www.eia.gov/state/data.php?sid=DC" TargetMode="External"/><Relationship Id="rId5" Type="http://schemas.openxmlformats.org/officeDocument/2006/relationships/hyperlink" Target="https://www.urban.org/policy-centers/cross-center-initiatives/state-and-local-finance-initiative/projects/state-fiscal-briefs/washington-dc" TargetMode="External"/><Relationship Id="rId181" Type="http://schemas.openxmlformats.org/officeDocument/2006/relationships/hyperlink" Target="https://dhs.dc.gov/sites/default/files/dc/sites/dhs/page_content/attachments/2019%2BDC%2BPIT%2BResults%20%281%29.pdf" TargetMode="External"/><Relationship Id="rId237" Type="http://schemas.openxmlformats.org/officeDocument/2006/relationships/hyperlink" Target="https://cfo.dc.gov/sites/default/files/dc/sites/ocfo/publication/attachments/DC_OCFO_Budget_Vol_1-Bookmarked-9-1-2020.pdf" TargetMode="External"/><Relationship Id="rId279" Type="http://schemas.openxmlformats.org/officeDocument/2006/relationships/hyperlink" Target="https://datacenter.kidscount.org/data/tables/7803-teens-ages-16-to-19-not-in-school-and-not-working-by-race?loc=1&amp;loct=1" TargetMode="External"/><Relationship Id="rId43" Type="http://schemas.openxmlformats.org/officeDocument/2006/relationships/hyperlink" Target="https://dchealth.dc.gov/sites/default/files/dc/sites/doh/publication/attachments/2019%20Annual%20Surveillance%20Report_09062019.pdf" TargetMode="External"/><Relationship Id="rId139" Type="http://schemas.openxmlformats.org/officeDocument/2006/relationships/hyperlink" Target="https://www.cdc.gov/vaccines/imz-managers/coverage/childvaxview/data-reports/hepb/trend/index.html" TargetMode="External"/><Relationship Id="rId290" Type="http://schemas.openxmlformats.org/officeDocument/2006/relationships/hyperlink" Target="https://www.bls.gov/iif/oshstate.htm" TargetMode="External"/><Relationship Id="rId304" Type="http://schemas.openxmlformats.org/officeDocument/2006/relationships/hyperlink" Target="https://www.statista.com/statistics/1065920/district-of-columbia-real-gdp-by-industry/" TargetMode="External"/><Relationship Id="rId346" Type="http://schemas.openxmlformats.org/officeDocument/2006/relationships/hyperlink" Target="https://cawp.rutgers.edu/state_fact_sheets/md" TargetMode="External"/><Relationship Id="rId85" Type="http://schemas.openxmlformats.org/officeDocument/2006/relationships/hyperlink" Target="https://dchealth.dc.gov/sites/default/files/dc/sites/doh/page_content/attachments/DC%20Primary%20Care%20Needs%20Assessment%202018.pdf" TargetMode="External"/><Relationship Id="rId150" Type="http://schemas.openxmlformats.org/officeDocument/2006/relationships/hyperlink" Target="https://planning.dc.gov/page/census-and-demographic-data-ward-1" TargetMode="External"/><Relationship Id="rId192" Type="http://schemas.openxmlformats.org/officeDocument/2006/relationships/hyperlink" Target="https://doee.dc.gov/sites/default/files/dc/sites/ddoe/publication/attachments/DCSEU-AnnualReport-2020-final.pdf" TargetMode="External"/><Relationship Id="rId206" Type="http://schemas.openxmlformats.org/officeDocument/2006/relationships/hyperlink" Target="https://www.dcfyi.org/findings-recent-report-child-abuse-and-neglect" TargetMode="External"/><Relationship Id="rId248" Type="http://schemas.openxmlformats.org/officeDocument/2006/relationships/hyperlink" Target="https://mpdc.dc.gov/sites/default/files/dc/sites/mpdc/publication/attachments/MPD%20Annual%20Report%202019_lowres.pdf" TargetMode="External"/><Relationship Id="rId12" Type="http://schemas.openxmlformats.org/officeDocument/2006/relationships/hyperlink" Target="http://map.feedingamerica.org/county/2017/child/district-of-columbia" TargetMode="External"/><Relationship Id="rId108" Type="http://schemas.openxmlformats.org/officeDocument/2006/relationships/hyperlink" Target="https://osse.dc.gov/sites/default/files/dc/sites/osse/page_content/attachments/2019%20Statewide%20ELA%20and%20Math%20Public%20Results.pdf" TargetMode="External"/><Relationship Id="rId315" Type="http://schemas.openxmlformats.org/officeDocument/2006/relationships/hyperlink" Target="https://osse.dc.gov/sites/default/files/dc/sites/osse/page_content/attachments/2019DCBM%20Summary%20Tables.pdf" TargetMode="External"/><Relationship Id="rId357" Type="http://schemas.openxmlformats.org/officeDocument/2006/relationships/hyperlink" Target="https://cawp.rutgers.edu/facts/levels_of_office/state_legislature" TargetMode="External"/><Relationship Id="rId54" Type="http://schemas.openxmlformats.org/officeDocument/2006/relationships/hyperlink" Target="https://dchealth.dc.gov/sites/default/files/dc/sites/doh/publication/attachments/BRFSS%202017%20Annual%20Report%20Final.pdf" TargetMode="External"/><Relationship Id="rId96" Type="http://schemas.openxmlformats.org/officeDocument/2006/relationships/hyperlink" Target="https://osse.dc.gov/sites/default/files/dc/sites/osse/publication/attachments/Sexual%20Health%20Curriculum%20Review%20Guidance%20Document.pdf" TargetMode="External"/><Relationship Id="rId161" Type="http://schemas.openxmlformats.org/officeDocument/2006/relationships/hyperlink" Target="https://electionresults.dcboe.org/election_results/2020-General-Election" TargetMode="External"/><Relationship Id="rId217" Type="http://schemas.openxmlformats.org/officeDocument/2006/relationships/hyperlink" Target="https://zd4l62ki6k620lqb52h9ldm1-wpengine.netdna-ssl.com/wp-content/uploads/2019/11/Public.Opinion.Survey.11.4.19.pdf" TargetMode="External"/><Relationship Id="rId259" Type="http://schemas.openxmlformats.org/officeDocument/2006/relationships/hyperlink" Target="https://www.weather.gov/media/hazstat/state19.pdf" TargetMode="External"/><Relationship Id="rId23" Type="http://schemas.openxmlformats.org/officeDocument/2006/relationships/hyperlink" Target="https://www.americashealthrankings.org/explore/health-of-women-and-children/measure/overall_hwc_2020/state/DC" TargetMode="External"/><Relationship Id="rId119" Type="http://schemas.openxmlformats.org/officeDocument/2006/relationships/hyperlink" Target="https://osse.dc.gov/sites/default/files/dc/sites/osse/publication/attachments/OSSE%20Annual%20Pre-K%20Report%202018.pdf" TargetMode="External"/><Relationship Id="rId270" Type="http://schemas.openxmlformats.org/officeDocument/2006/relationships/hyperlink" Target="https://www.eia.gov/environment/emissions/state/analysis/pdf/table1.pdf" TargetMode="External"/><Relationship Id="rId326" Type="http://schemas.openxmlformats.org/officeDocument/2006/relationships/hyperlink" Target="https://doee.dc.gov/service/2015-district-columbia-wildlife-action-plan" TargetMode="External"/><Relationship Id="rId65" Type="http://schemas.openxmlformats.org/officeDocument/2006/relationships/hyperlink" Target="https://coronavirus.dc.gov/" TargetMode="External"/><Relationship Id="rId130" Type="http://schemas.openxmlformats.org/officeDocument/2006/relationships/hyperlink" Target="https://nccd.cdc.gov/youthonline/App/Results.aspx?LID=DCB" TargetMode="External"/><Relationship Id="rId368" Type="http://schemas.openxmlformats.org/officeDocument/2006/relationships/hyperlink" Target="https://www.eia.gov/state/data.php?sid=DC" TargetMode="External"/><Relationship Id="rId172" Type="http://schemas.openxmlformats.org/officeDocument/2006/relationships/hyperlink" Target="https://wtop.com/business-finance/2019/03/dc-remains-the-best-city-for-working-women/" TargetMode="External"/><Relationship Id="rId228" Type="http://schemas.openxmlformats.org/officeDocument/2006/relationships/hyperlink" Target="https://cfo.dc.gov/sites/default/files/dc/sites/ocfo/publication/attachments/Debt_Service-Supplemental_Data.pdf" TargetMode="External"/><Relationship Id="rId281" Type="http://schemas.openxmlformats.org/officeDocument/2006/relationships/hyperlink" Target="https://www.bls.gov/news.release/archives/cfoi_12182018.pdf" TargetMode="External"/><Relationship Id="rId337" Type="http://schemas.openxmlformats.org/officeDocument/2006/relationships/hyperlink" Target="https://dccadv.org/about/" TargetMode="External"/><Relationship Id="rId34" Type="http://schemas.openxmlformats.org/officeDocument/2006/relationships/hyperlink" Target="DC%20Health%20Dept%20-%20Perinatal%20Health%20and%20Infant%20Mortality%20Report%20(published%20may%202018,%20Data%20aggregated%202012-2016)" TargetMode="External"/><Relationship Id="rId76" Type="http://schemas.openxmlformats.org/officeDocument/2006/relationships/hyperlink" Target="https://dchealth.dc.gov/sites/default/files/dc/sites/doh/publication/attachments/BRFSS%202017%20Annual%20Report%20Final.pdf" TargetMode="External"/><Relationship Id="rId141" Type="http://schemas.openxmlformats.org/officeDocument/2006/relationships/hyperlink" Target="https://www.dcpolicycenter.org/publications/health-care-workforce-capacity/" TargetMode="External"/><Relationship Id="rId379" Type="http://schemas.openxmlformats.org/officeDocument/2006/relationships/hyperlink" Target="https://www.eia.gov/state/data.php?sid=DC" TargetMode="External"/><Relationship Id="rId7" Type="http://schemas.openxmlformats.org/officeDocument/2006/relationships/hyperlink" Target="https://www.dcpolicycenter.org/wp-content/uploads/2018/01/Food-ACCESS-in-DC.pdf" TargetMode="External"/><Relationship Id="rId183" Type="http://schemas.openxmlformats.org/officeDocument/2006/relationships/hyperlink" Target="https://www.dcha.org/members/member-hospitals" TargetMode="External"/><Relationship Id="rId239" Type="http://schemas.openxmlformats.org/officeDocument/2006/relationships/hyperlink" Target="https://dpw.dc.gov/sites/default/files/dc/sites/dpw/publication/attachments/FINAL%20DC%20Co-Digestion%20Report.pdf" TargetMode="External"/><Relationship Id="rId250" Type="http://schemas.openxmlformats.org/officeDocument/2006/relationships/hyperlink" Target="https://www.census.gov/content/dam/Census/library/publications/2017/acs/acsbr16-02.pdf" TargetMode="External"/><Relationship Id="rId292" Type="http://schemas.openxmlformats.org/officeDocument/2006/relationships/hyperlink" Target="https://www.bls.gov/iif/oshstate.htm" TargetMode="External"/><Relationship Id="rId306" Type="http://schemas.openxmlformats.org/officeDocument/2006/relationships/hyperlink" Target="https://www.statista.com/statistics/1065920/district-of-columbia-real-gdp-by-industry/" TargetMode="External"/><Relationship Id="rId45" Type="http://schemas.openxmlformats.org/officeDocument/2006/relationships/hyperlink" Target="https://dchealth.dc.gov/sites/default/files/dc/sites/doh/publication/attachments/2019%20Annual%20Surveillance%20Report_09062019.pdf" TargetMode="External"/><Relationship Id="rId87" Type="http://schemas.openxmlformats.org/officeDocument/2006/relationships/hyperlink" Target="https://dchealth.dc.gov/sites/default/files/dc/sites/doh/publication/attachments/BRFSS%202017%20Annual%20Report%20Final.pdf" TargetMode="External"/><Relationship Id="rId110" Type="http://schemas.openxmlformats.org/officeDocument/2006/relationships/hyperlink" Target="https://osse.dc.gov/sites/default/files/dc/sites/osse/page_content/attachments/2019%20Statewide%20ELA%20and%20Math%20Public%20Results.pdf" TargetMode="External"/><Relationship Id="rId348" Type="http://schemas.openxmlformats.org/officeDocument/2006/relationships/hyperlink" Target="https://cawp.rutgers.edu/state_fact_sheets/md" TargetMode="External"/><Relationship Id="rId152" Type="http://schemas.openxmlformats.org/officeDocument/2006/relationships/hyperlink" Target="https://app.box.com/s/4f3epemwcd2073r910mcchqdkb47gmze" TargetMode="External"/><Relationship Id="rId194" Type="http://schemas.openxmlformats.org/officeDocument/2006/relationships/hyperlink" Target="https://wamu.org/story/19/06/13/tiny-bits-of-plastic-are-causing-a-huge-pollution-problem-in-the-anacostia-river/" TargetMode="External"/><Relationship Id="rId208" Type="http://schemas.openxmlformats.org/officeDocument/2006/relationships/hyperlink" Target="https://osse.dc.gov/sites/default/files/dc/sites/osse/page_content/attachments/2019DCBH%20Summary%20Tables.pdf" TargetMode="External"/><Relationship Id="rId261" Type="http://schemas.openxmlformats.org/officeDocument/2006/relationships/hyperlink" Target="https://www.fema.gov/data-visualization/historical-flood-risk-and-costs" TargetMode="External"/><Relationship Id="rId14" Type="http://schemas.openxmlformats.org/officeDocument/2006/relationships/hyperlink" Target="https://wdcep.com/wp-content/uploads/2010/08/2010_GroceryGap.pdf" TargetMode="External"/><Relationship Id="rId56" Type="http://schemas.openxmlformats.org/officeDocument/2006/relationships/hyperlink" Target="https://dchealth.dc.gov/sites/default/files/dc/sites/doh/publication/attachments/BRFSS%202017%20Annual%20Report%20Final.pdf" TargetMode="External"/><Relationship Id="rId317" Type="http://schemas.openxmlformats.org/officeDocument/2006/relationships/hyperlink" Target="https://data.census.gov/cedsci/table?q=unemployment%20rate%20disabled&amp;g=0400000US11&amp;tid=ACSST5Y2019.S2301&amp;hidePreview=true&amp;moe=false" TargetMode="External"/><Relationship Id="rId359" Type="http://schemas.openxmlformats.org/officeDocument/2006/relationships/hyperlink" Target="https://www.dcpolicycenter.org/publications/environmental-toxins/" TargetMode="External"/><Relationship Id="rId98" Type="http://schemas.openxmlformats.org/officeDocument/2006/relationships/hyperlink" Target="https://osse.dc.gov/sites/default/files/dc/sites/osse/publication/attachments/Sexual%20Health%20Curriculum%20Review%20Guidance%20Document.pdf" TargetMode="External"/><Relationship Id="rId121" Type="http://schemas.openxmlformats.org/officeDocument/2006/relationships/hyperlink" Target="https://www.countyhealthrankings.org/app/district-of-columbia/2020/measure/factors/138/data" TargetMode="External"/><Relationship Id="rId163" Type="http://schemas.openxmlformats.org/officeDocument/2006/relationships/hyperlink" Target="http://www.electproject.org/2016g" TargetMode="External"/><Relationship Id="rId219" Type="http://schemas.openxmlformats.org/officeDocument/2006/relationships/hyperlink" Target="https://www.americanforests.org/wp-content/uploads/2013/02/Washington-DC-Urban-Forest-Fact-Sheet-FINAL.pdf" TargetMode="External"/><Relationship Id="rId370" Type="http://schemas.openxmlformats.org/officeDocument/2006/relationships/hyperlink" Target="https://www.eia.gov/state/data.php?sid=DC" TargetMode="External"/><Relationship Id="rId230" Type="http://schemas.openxmlformats.org/officeDocument/2006/relationships/hyperlink" Target="https://opendata.dc.gov/datasets/cab0eaaad4e242c18a36422c3323e6ac_4/data?geometry=-77.487%2C38.808%2C-76.608%2C38.995&amp;orderBy=WARD&amp;orderByAsc=false&amp;page=3" TargetMode="External"/><Relationship Id="rId25" Type="http://schemas.openxmlformats.org/officeDocument/2006/relationships/hyperlink" Target="DC%20Health%20Dept%20-%20Perinatal%20Health%20and%20Infant%20Mortality%20Report%20(published%20may%202018,%20Data%20aggregated%202012-2016)" TargetMode="External"/><Relationship Id="rId67" Type="http://schemas.openxmlformats.org/officeDocument/2006/relationships/hyperlink" Target="https://coronavirus.dc.gov/" TargetMode="External"/><Relationship Id="rId272" Type="http://schemas.openxmlformats.org/officeDocument/2006/relationships/hyperlink" Target="https://data.census.gov/cedsci/table?q=disability&amp;t=Income%20and%20Poverty&amp;g=0400000US11&amp;tid=ACSST1Y2019.S1811" TargetMode="External"/><Relationship Id="rId328" Type="http://schemas.openxmlformats.org/officeDocument/2006/relationships/hyperlink" Target="https://planning.dc.gov/node/1128597" TargetMode="External"/><Relationship Id="rId132" Type="http://schemas.openxmlformats.org/officeDocument/2006/relationships/hyperlink" Target="https://nccd.cdc.gov/youthonline/App/Results.aspx?LID=DCB" TargetMode="External"/><Relationship Id="rId174" Type="http://schemas.openxmlformats.org/officeDocument/2006/relationships/hyperlink" Target="https://doee.dc.gov/sites/default/files/dc/sites/ddoe/publication/attachments/DC_IR_2008_Revised_9-9-2008.pdf" TargetMode="External"/><Relationship Id="rId381" Type="http://schemas.openxmlformats.org/officeDocument/2006/relationships/hyperlink" Target="https://www.eia.gov/state/data.php?sid=DC" TargetMode="External"/><Relationship Id="rId241" Type="http://schemas.openxmlformats.org/officeDocument/2006/relationships/hyperlink" Target="https://dpw.dc.gov/sites/default/files/dc/sites/dpw/page_content/attachments/Solid%20Waste%20Diversion%20Report%20FY%2017-%20.pdf" TargetMode="External"/><Relationship Id="rId36" Type="http://schemas.openxmlformats.org/officeDocument/2006/relationships/hyperlink" Target="DC%20Health%20Dept%20-%20Perinatal%20Health%20and%20Infant%20Mortality%20Report%20(published%20may%202018,%20Data%20aggregated%202012-2016)" TargetMode="External"/><Relationship Id="rId283" Type="http://schemas.openxmlformats.org/officeDocument/2006/relationships/hyperlink" Target="https://www.bls.gov/iif/oshstate.htm" TargetMode="External"/><Relationship Id="rId339" Type="http://schemas.openxmlformats.org/officeDocument/2006/relationships/hyperlink" Target="https://opendata.dc.gov/datasets/DCGIS::crime-incidents-in-2017/data?geometry=-77.453%2C38.807%2C-76.575%2C38.994&amp;page=10&amp;where=OFFENSE%20%3D%20%27SEX%20ABUSE%27" TargetMode="External"/><Relationship Id="rId78" Type="http://schemas.openxmlformats.org/officeDocument/2006/relationships/hyperlink" Target="https://opendata.dc.gov/datasets/crashes-in-dc" TargetMode="External"/><Relationship Id="rId101" Type="http://schemas.openxmlformats.org/officeDocument/2006/relationships/hyperlink" Target="https://osse.dc.gov/sites/default/files/dc/sites/osse/page_content/attachments/2019%20Statewide%20ELA%20and%20Math%20Public%20Results.pdf" TargetMode="External"/><Relationship Id="rId143" Type="http://schemas.openxmlformats.org/officeDocument/2006/relationships/hyperlink" Target="https://www.urban.org/sites/default/files/publication/81731/2000833-health-needs-in-the-washington-metropolitan-area-potential-intiaitives-for-investment-by-carefirst.pdf" TargetMode="External"/><Relationship Id="rId185" Type="http://schemas.openxmlformats.org/officeDocument/2006/relationships/hyperlink" Target="https://www.gao.gov/assets/gao-20-564.pdf" TargetMode="External"/><Relationship Id="rId350" Type="http://schemas.openxmlformats.org/officeDocument/2006/relationships/hyperlink" Target="https://cawp.rutgers.edu/state_fact_sheets/md" TargetMode="External"/><Relationship Id="rId9" Type="http://schemas.openxmlformats.org/officeDocument/2006/relationships/hyperlink" Target="http://map.feedingamerica.org/county/2017/overall/district-of-columbia" TargetMode="External"/><Relationship Id="rId210" Type="http://schemas.openxmlformats.org/officeDocument/2006/relationships/hyperlink" Target="https://www.psa.gov/sites/default/files/2016%20Release%20Rates%20for%20DC%20Pretrial%20Defendants.pdf" TargetMode="External"/><Relationship Id="rId26" Type="http://schemas.openxmlformats.org/officeDocument/2006/relationships/hyperlink" Target="DC%20Health%20Dept%20-%20Perinatal%20Health%20and%20Infant%20Mortality%20Report%20(published%20may%202018,%20Data%20aggregated%202012-2016)" TargetMode="External"/><Relationship Id="rId231" Type="http://schemas.openxmlformats.org/officeDocument/2006/relationships/hyperlink" Target="https://www.census.gov/foreign-trade/statistics/state/data/dc.html" TargetMode="External"/><Relationship Id="rId252" Type="http://schemas.openxmlformats.org/officeDocument/2006/relationships/hyperlink" Target="https://www.deptofnumbers.com/rent/district-of-columbia/washington/" TargetMode="External"/><Relationship Id="rId273" Type="http://schemas.openxmlformats.org/officeDocument/2006/relationships/hyperlink" Target="https://data.census.gov/cedsci/table?q=disability&amp;t=Income%20and%20Poverty&amp;g=0400000US11&amp;tid=ACSST1Y2019.S1811" TargetMode="External"/><Relationship Id="rId294" Type="http://schemas.openxmlformats.org/officeDocument/2006/relationships/hyperlink" Target="https://www.governing.com/archive/youth-employment-unemployment-rate-data-by-state.html" TargetMode="External"/><Relationship Id="rId308" Type="http://schemas.openxmlformats.org/officeDocument/2006/relationships/hyperlink" Target="https://www.guttmacher.org/sites/default/files/report_pdf/contraceptive-needs-and-services-2014_1.pdf" TargetMode="External"/><Relationship Id="rId329" Type="http://schemas.openxmlformats.org/officeDocument/2006/relationships/hyperlink" Target="https://planning.dc.gov/node/1128597" TargetMode="External"/><Relationship Id="rId47" Type="http://schemas.openxmlformats.org/officeDocument/2006/relationships/hyperlink" Target="https://dchealth.dc.gov/sites/default/files/dc/sites/doh/publication/attachments/2019%20Annual%20Surveillance%20Report_09062019.pdf" TargetMode="External"/><Relationship Id="rId68" Type="http://schemas.openxmlformats.org/officeDocument/2006/relationships/hyperlink" Target="https://coronavirus.dc.gov/" TargetMode="External"/><Relationship Id="rId89" Type="http://schemas.openxmlformats.org/officeDocument/2006/relationships/hyperlink" Target="https://dchealth.dc.gov/sites/default/files/dc/sites/doh/publication/attachments/BRFSS%202017%20Annual%20Report%20Final.pdf" TargetMode="External"/><Relationship Id="rId112" Type="http://schemas.openxmlformats.org/officeDocument/2006/relationships/hyperlink" Target="https://osse.dc.gov/sites/default/files/dc/sites/osse/page_content/attachments/2019%20Statewide%20ELA%20and%20Math%20Public%20Results.pdf" TargetMode="External"/><Relationship Id="rId133" Type="http://schemas.openxmlformats.org/officeDocument/2006/relationships/hyperlink" Target="https://www.cdc.gov/mmwr/volumes/65/wr/mm6539a3.htm" TargetMode="External"/><Relationship Id="rId154" Type="http://schemas.openxmlformats.org/officeDocument/2006/relationships/hyperlink" Target="https://doee.dc.gov/sites/default/files/dc/sites/ddoe/service_content/attachments/2006-2016%20Greenhouse%20Gas%20Inventory_1.pdf" TargetMode="External"/><Relationship Id="rId175" Type="http://schemas.openxmlformats.org/officeDocument/2006/relationships/hyperlink" Target="https://www.popville.com/2020/09/total-visitation-to-washington-dc-estimated-to-fall-53-percent-in-2020/" TargetMode="External"/><Relationship Id="rId340" Type="http://schemas.openxmlformats.org/officeDocument/2006/relationships/hyperlink" Target="https://www.google.com/url?q=https://humantraffickinghotline.org/state/district-columbia&amp;sa=D&amp;source=editors&amp;ust=1623195809184000&amp;usg=AFQjCNFBKDHGn_cTJOBq8Z3HE-798o1vuw" TargetMode="External"/><Relationship Id="rId361" Type="http://schemas.openxmlformats.org/officeDocument/2006/relationships/hyperlink" Target="https://www.usgs.gov/mission-areas/water-resources/science/water-use-united-states?qt-science_center_objects=0" TargetMode="External"/><Relationship Id="rId196" Type="http://schemas.openxmlformats.org/officeDocument/2006/relationships/hyperlink" Target="https://wamu.org/story/19/06/13/tiny-bits-of-plastic-are-causing-a-huge-pollution-problem-in-the-anacostia-river/" TargetMode="External"/><Relationship Id="rId200" Type="http://schemas.openxmlformats.org/officeDocument/2006/relationships/hyperlink" Target="https://www.nwf.org/Home/Magazines/National-Wildlife/2018/Aug-Sept/Conservation/Anacostia" TargetMode="External"/><Relationship Id="rId382" Type="http://schemas.openxmlformats.org/officeDocument/2006/relationships/hyperlink" Target="https://www.eia.gov/state/data.php?sid=DC" TargetMode="External"/><Relationship Id="rId16" Type="http://schemas.openxmlformats.org/officeDocument/2006/relationships/hyperlink" Target="https://www.countyhealthrankings.org/" TargetMode="External"/><Relationship Id="rId221" Type="http://schemas.openxmlformats.org/officeDocument/2006/relationships/hyperlink" Target="https://citywildlife.org/urban-wildlife/area-wildlife/" TargetMode="External"/><Relationship Id="rId242" Type="http://schemas.openxmlformats.org/officeDocument/2006/relationships/hyperlink" Target="https://doee.dc.gov/publication/green-building-reports" TargetMode="External"/><Relationship Id="rId263" Type="http://schemas.openxmlformats.org/officeDocument/2006/relationships/hyperlink" Target="https://dpw.dc.gov/sites/default/files/dc/sites/dpw/page_content/attachments/CY%2018%20Diversion%20Report%20Final%203%2010%2021.pdf" TargetMode="External"/><Relationship Id="rId284" Type="http://schemas.openxmlformats.org/officeDocument/2006/relationships/hyperlink" Target="https://www.bls.gov/iif/oshstate.htm" TargetMode="External"/><Relationship Id="rId319" Type="http://schemas.openxmlformats.org/officeDocument/2006/relationships/hyperlink" Target="https://www.bls.gov/iif/oshstate.htm" TargetMode="External"/><Relationship Id="rId37" Type="http://schemas.openxmlformats.org/officeDocument/2006/relationships/hyperlink" Target="https://www.americashealthrankings.org/learn/reports/2018-health-of-women-and-children-report/state-summaries-district-of-columbia" TargetMode="External"/><Relationship Id="rId58" Type="http://schemas.openxmlformats.org/officeDocument/2006/relationships/hyperlink" Target="https://coronavirus.dc.gov/" TargetMode="External"/><Relationship Id="rId79" Type="http://schemas.openxmlformats.org/officeDocument/2006/relationships/hyperlink" Target="https://www.youngwomensproject.org/youth-issues/health/find-resources/clinics-health-centers" TargetMode="External"/><Relationship Id="rId102" Type="http://schemas.openxmlformats.org/officeDocument/2006/relationships/hyperlink" Target="https://osse.dc.gov/sites/default/files/dc/sites/osse/page_content/attachments/2019%20Statewide%20ELA%20and%20Math%20Public%20Results.pdf" TargetMode="External"/><Relationship Id="rId123" Type="http://schemas.openxmlformats.org/officeDocument/2006/relationships/hyperlink" Target="https://dbh.dc.gov/node/119532" TargetMode="External"/><Relationship Id="rId144" Type="http://schemas.openxmlformats.org/officeDocument/2006/relationships/hyperlink" Target="https://www.bls.gov/regions/mid-atlantic/news-release/consumerexpenditures_washington.htm" TargetMode="External"/><Relationship Id="rId330" Type="http://schemas.openxmlformats.org/officeDocument/2006/relationships/hyperlink" Target="https://planning.dc.gov/node/1128597" TargetMode="External"/><Relationship Id="rId90" Type="http://schemas.openxmlformats.org/officeDocument/2006/relationships/hyperlink" Target="https://www.countyhealthrankings.org/app/district-of-columbia/2016/measure/factors/86/data" TargetMode="External"/><Relationship Id="rId165" Type="http://schemas.openxmlformats.org/officeDocument/2006/relationships/hyperlink" Target="https://www.eeoc.gov/statistics/enforcement/charges-by-state/DC" TargetMode="External"/><Relationship Id="rId186" Type="http://schemas.openxmlformats.org/officeDocument/2006/relationships/hyperlink" Target="https://mysistersplacedc.org/wp-content/uploads/2018/04/2017-DCCADV-Statistical-Snapshot.pdf" TargetMode="External"/><Relationship Id="rId351" Type="http://schemas.openxmlformats.org/officeDocument/2006/relationships/hyperlink" Target="https://cawp.rutgers.edu/state_fact_sheets/md" TargetMode="External"/><Relationship Id="rId372" Type="http://schemas.openxmlformats.org/officeDocument/2006/relationships/hyperlink" Target="https://www.eia.gov/state/data.php?sid=DC" TargetMode="External"/><Relationship Id="rId211" Type="http://schemas.openxmlformats.org/officeDocument/2006/relationships/hyperlink" Target="https://dcaccesstojustice.org/assets/pdf/Delivering_Justice_2019.pdf" TargetMode="External"/><Relationship Id="rId232" Type="http://schemas.openxmlformats.org/officeDocument/2006/relationships/hyperlink" Target="https://www.census.gov/foreign-trade/statistics/state/data/dc.html" TargetMode="External"/><Relationship Id="rId253" Type="http://schemas.openxmlformats.org/officeDocument/2006/relationships/hyperlink" Target="https://www.wmata.com/initiatives/ridership-portal/Rail-Data-Portal.cfm" TargetMode="External"/><Relationship Id="rId274" Type="http://schemas.openxmlformats.org/officeDocument/2006/relationships/hyperlink" Target="https://data.census.gov/cedsci/table?q=disability&amp;t=Income%20and%20Poverty&amp;g=0400000US11&amp;tid=ACSST1Y2019.S1811" TargetMode="External"/><Relationship Id="rId295" Type="http://schemas.openxmlformats.org/officeDocument/2006/relationships/hyperlink" Target="https://cdn.advocacy.sba.gov/wp-content/uploads/2019/04/23142643/2019-Small-Business-Profiles-DC.pdf" TargetMode="External"/><Relationship Id="rId309" Type="http://schemas.openxmlformats.org/officeDocument/2006/relationships/hyperlink" Target="https://data.census.gov/cedsci/table?q=health%20insurance&amp;g=0400000US11&amp;tid=ACSST5Y2019.S2701" TargetMode="External"/><Relationship Id="rId27" Type="http://schemas.openxmlformats.org/officeDocument/2006/relationships/hyperlink" Target="DC%20Health%20Dept%20-%20Perinatal%20Health%20and%20Infant%20Mortality%20Report%20(published%20may%202018,%20Data%20aggregated%202012-2016)" TargetMode="External"/><Relationship Id="rId48" Type="http://schemas.openxmlformats.org/officeDocument/2006/relationships/hyperlink" Target="https://dchealth.dc.gov/sites/default/files/dc/sites/doh/publication/attachments/2019%20Annual%20Surveillance%20Report_09062019.pdf" TargetMode="External"/><Relationship Id="rId69" Type="http://schemas.openxmlformats.org/officeDocument/2006/relationships/hyperlink" Target="https://coronavirus.dc.gov/" TargetMode="External"/><Relationship Id="rId113" Type="http://schemas.openxmlformats.org/officeDocument/2006/relationships/hyperlink" Target="https://osse.dc.gov/sites/default/files/dc/sites/osse/page_content/attachments/2019%20Statewide%20ELA%20and%20Math%20Public%20Results.pdf" TargetMode="External"/><Relationship Id="rId134" Type="http://schemas.openxmlformats.org/officeDocument/2006/relationships/hyperlink" Target="https://www.cdc.gov/vaccines/imz-managers/coverage/adultvaxview/data-reports/general-population/trend/index.html" TargetMode="External"/><Relationship Id="rId320" Type="http://schemas.openxmlformats.org/officeDocument/2006/relationships/hyperlink" Target="https://data.census.gov/cedsci/table?q=employment%20industry&amp;g=0400000US11&amp;tid=ACSDP1Y2019.DP03&amp;hidePreview=true&amp;moe=false" TargetMode="External"/><Relationship Id="rId80" Type="http://schemas.openxmlformats.org/officeDocument/2006/relationships/hyperlink" Target="https://powertodecide.org/what-we-do/information/national-state-data/washington-dc" TargetMode="External"/><Relationship Id="rId155" Type="http://schemas.openxmlformats.org/officeDocument/2006/relationships/hyperlink" Target="https://app.box.com/s/4f3epemwcd2073r910mcchqdkb47gmze" TargetMode="External"/><Relationship Id="rId176" Type="http://schemas.openxmlformats.org/officeDocument/2006/relationships/hyperlink" Target="https://www.popville.com/2020/09/total-visitation-to-washington-dc-estimated-to-fall-53-percent-in-2020/" TargetMode="External"/><Relationship Id="rId197" Type="http://schemas.openxmlformats.org/officeDocument/2006/relationships/hyperlink" Target="https://wamu.org/story/19/06/13/tiny-bits-of-plastic-are-causing-a-huge-pollution-problem-in-the-anacostia-river/" TargetMode="External"/><Relationship Id="rId341" Type="http://schemas.openxmlformats.org/officeDocument/2006/relationships/hyperlink" Target="https://cjcc.dc.gov/sites/default/files/dc/sites/cjcc/Human%20Trafficking%20in%20the%20District%20of%20Columbia%20-%20CY%202018.pdf" TargetMode="External"/><Relationship Id="rId362" Type="http://schemas.openxmlformats.org/officeDocument/2006/relationships/hyperlink" Target="http://www.mgs.md.gov/groundwater/water_level_mapper.html" TargetMode="External"/><Relationship Id="rId383" Type="http://schemas.openxmlformats.org/officeDocument/2006/relationships/hyperlink" Target="https://www.eia.gov/state/data.php?sid=DC" TargetMode="External"/><Relationship Id="rId201" Type="http://schemas.openxmlformats.org/officeDocument/2006/relationships/hyperlink" Target="https://www.nps.gov/locations/dc/parks.htm" TargetMode="External"/><Relationship Id="rId222" Type="http://schemas.openxmlformats.org/officeDocument/2006/relationships/hyperlink" Target="https://doee.dc.gov/service/2015-district-columbia-wildlife-action-plan" TargetMode="External"/><Relationship Id="rId243" Type="http://schemas.openxmlformats.org/officeDocument/2006/relationships/hyperlink" Target="https://opportunityinsights.org/data/?__cf_chl_captcha_tk__=960fd2f97884ed34f221546653cc09c2eb76f9cd-1608312488-0-AaMt6lUcTBnqdDoqe_jUmGsqTYPibLVKur7wM0Sy7T0nBN4bHjyNu2IiUWP_WA5Sr3x4HHMg-_D2YWeSvPQbJfj-WwAjX8fBLaAGflDKQe5LB8kzBzqV6iPV_lcrf5DxSzHxGzQzn7UZVzmuB9EAjvxc0Fj9xx6BH4OfADrRC3xHQKMAUoTI2fh1m3KKbFANwmkabBkKFyp59Ni91q0dXe07ps6Xv1WDKqVEs074FCBV_FuopRQ-EcqySO2qmXi16bldr_v7SGKjeQKRv4sZKeyYp_n44lW1liwyM9VUFGydLbIRygmLAkid1mhvQ_pzabvf_Tf4G_SPOSX3gOictV-xlu6I1MuuwdmtVRvIZAlVa_zavM3i_pgIW6nXMbCcZhRWzWSHHVxKHqOWMOvnAi_xQZw5wkKUTuNPqpm9r5XfM5qGqv_upCXuGoY41SHtoqqhrJUFKgcSv2_gDWcLy0wYfuYTlcLyUIyPZJBdYXDPpzMkY6pmc9LKEtApRgtWjgDo9yeyLQG1nEok6FmXzynKdHhKQLnIx9XJsZoFhXj-4xkFqPH2I2ulbCDPw7X_SUn1IMOjnffdIC6vdfHit4M" TargetMode="External"/><Relationship Id="rId264" Type="http://schemas.openxmlformats.org/officeDocument/2006/relationships/hyperlink" Target="https://dpw.dc.gov/sites/default/files/dc/sites/dpw/page_content/attachments/CY%2018%20Diversion%20Report%20Final%203%2010%2021.pdf" TargetMode="External"/><Relationship Id="rId285" Type="http://schemas.openxmlformats.org/officeDocument/2006/relationships/hyperlink" Target="https://www.bls.gov/iif/oshstate.htm" TargetMode="External"/><Relationship Id="rId17" Type="http://schemas.openxmlformats.org/officeDocument/2006/relationships/hyperlink" Target="https://www.dchunger.org/wp-content/uploads/2019/SY1718-DCPS-school-breakfast-scorecard.pdf" TargetMode="External"/><Relationship Id="rId38" Type="http://schemas.openxmlformats.org/officeDocument/2006/relationships/hyperlink" Target="https://www.americashealthrankings.org/learn/reports/2018-health-of-women-and-children-report/state-summaries-district-of-columbia" TargetMode="External"/><Relationship Id="rId59" Type="http://schemas.openxmlformats.org/officeDocument/2006/relationships/hyperlink" Target="https://coronavirus.dc.gov/" TargetMode="External"/><Relationship Id="rId103" Type="http://schemas.openxmlformats.org/officeDocument/2006/relationships/hyperlink" Target="https://osse.dc.gov/sites/default/files/dc/sites/osse/page_content/attachments/2019%20Statewide%20ELA%20and%20Math%20Public%20Results.pdf" TargetMode="External"/><Relationship Id="rId124" Type="http://schemas.openxmlformats.org/officeDocument/2006/relationships/hyperlink" Target="https://www.beckershospitalreview.com/rankings-and-ratings/states-ranked-by-uninsured-rates.html" TargetMode="External"/><Relationship Id="rId310" Type="http://schemas.openxmlformats.org/officeDocument/2006/relationships/hyperlink" Target="https://osse.dc.gov/sites/default/files/dc/sites/osse/page_content/attachments/2019DCBH%20Summary%20Tables.pdf" TargetMode="External"/><Relationship Id="rId70" Type="http://schemas.openxmlformats.org/officeDocument/2006/relationships/hyperlink" Target="https://coronavirus.dc.gov/" TargetMode="External"/><Relationship Id="rId91" Type="http://schemas.openxmlformats.org/officeDocument/2006/relationships/hyperlink" Target="https://www.google.com/url?sa=t&amp;rct=j&amp;q=&amp;esrc=s&amp;source=web&amp;cd=&amp;ved=2ahUKEwjdzYfa8s_vAhWYJzQIHSVECIsQFjAAegQIAxAD&amp;url=https%3A%2F%2Fwww.mwcog.org%2Ffile.aspx%3F%26A%3DwZqt%252Fpi%252FRV1I0gq0dQJqkEcs1v55GBwHLOL4aBuvisY%253D&amp;usg=AOvVaw08osQcmZ6Syy9rgvsGEvGK" TargetMode="External"/><Relationship Id="rId145" Type="http://schemas.openxmlformats.org/officeDocument/2006/relationships/hyperlink" Target="https://dchealth.dc.gov/sites/default/files/dc/sites/doh/page_content/attachments/DC%20Immunization%20Coverage%20%28Updated%2010.16.19%29_1.pdf" TargetMode="External"/><Relationship Id="rId166" Type="http://schemas.openxmlformats.org/officeDocument/2006/relationships/hyperlink" Target="https://www.eeoc.gov/statistics/enforcement/charges-by-state/DC" TargetMode="External"/><Relationship Id="rId187" Type="http://schemas.openxmlformats.org/officeDocument/2006/relationships/hyperlink" Target="https://assets.speakcdn.com/assets/2497/dc.pdf" TargetMode="External"/><Relationship Id="rId331" Type="http://schemas.openxmlformats.org/officeDocument/2006/relationships/hyperlink" Target="https://planning.dc.gov/node/1128597" TargetMode="External"/><Relationship Id="rId352" Type="http://schemas.openxmlformats.org/officeDocument/2006/relationships/hyperlink" Target="https://cawp.rutgers.edu/state_fact_sheets/md" TargetMode="External"/><Relationship Id="rId373" Type="http://schemas.openxmlformats.org/officeDocument/2006/relationships/hyperlink" Target="https://www.eia.gov/state/data.php?sid=DC" TargetMode="External"/><Relationship Id="rId1" Type="http://schemas.openxmlformats.org/officeDocument/2006/relationships/hyperlink" Target="https://dcist.com/story/20/12/01/dc-council-approves-bill-creating-poverty-task-force/" TargetMode="External"/><Relationship Id="rId212" Type="http://schemas.openxmlformats.org/officeDocument/2006/relationships/hyperlink" Target="https://mpdc.dc.gov/publication/marijuana-arrest-data" TargetMode="External"/><Relationship Id="rId233" Type="http://schemas.openxmlformats.org/officeDocument/2006/relationships/hyperlink" Target="https://cfo.dc.gov/sites/default/files/dc/sites/ocfo/publication/attachments/DC_OCFO_Budget_Vol_1-Bookmarked-9-1-2020.pdf" TargetMode="External"/><Relationship Id="rId254" Type="http://schemas.openxmlformats.org/officeDocument/2006/relationships/hyperlink" Target="https://www.wmata.com/initiatives/ridership-portal/Bus-Data-Portal.cfm" TargetMode="External"/><Relationship Id="rId28" Type="http://schemas.openxmlformats.org/officeDocument/2006/relationships/hyperlink" Target="DC%20Health%20Dept%20-%20Perinatal%20Health%20and%20Infant%20Mortality%20Report%20(published%20may%202018,%20Data%20aggregated%202012-2016)" TargetMode="External"/><Relationship Id="rId49" Type="http://schemas.openxmlformats.org/officeDocument/2006/relationships/hyperlink" Target="https://dchealth.dc.gov/sites/default/files/dc/sites/doh/publication/attachments/BRFSS%202017%20Annual%20Report%20Final.pdf" TargetMode="External"/><Relationship Id="rId114" Type="http://schemas.openxmlformats.org/officeDocument/2006/relationships/hyperlink" Target="https://osse.dc.gov/sites/default/files/dc/sites/osse/page_content/attachments/2019%20Statewide%20ELA%20and%20Math%20Public%20Results.pdf" TargetMode="External"/><Relationship Id="rId275" Type="http://schemas.openxmlformats.org/officeDocument/2006/relationships/hyperlink" Target="https://data.census.gov/cedsci/table?q=disability&amp;t=Income%20and%20Poverty&amp;g=0400000US11&amp;tid=ACSST1Y2019.S1811" TargetMode="External"/><Relationship Id="rId296" Type="http://schemas.openxmlformats.org/officeDocument/2006/relationships/hyperlink" Target="https://doee.dc.gov/sites/default/files/dc/sites/ddoe/service_content/attachments/2013%20%20Greenhouse%20Gas%20Inventory%20Update_web.pdf" TargetMode="External"/><Relationship Id="rId300" Type="http://schemas.openxmlformats.org/officeDocument/2006/relationships/hyperlink" Target="https://www.americanimmigrationcouncil.org/research/immigrants-in-washington-dc" TargetMode="External"/><Relationship Id="rId60" Type="http://schemas.openxmlformats.org/officeDocument/2006/relationships/hyperlink" Target="https://coronavirus.dc.gov/" TargetMode="External"/><Relationship Id="rId81" Type="http://schemas.openxmlformats.org/officeDocument/2006/relationships/hyperlink" Target="https://dchealth.dc.gov/sites/default/files/dc/sites/doh/publication/attachments/2012-2013%20Births%20Statistical%20Report%209-30-15.pdf" TargetMode="External"/><Relationship Id="rId135" Type="http://schemas.openxmlformats.org/officeDocument/2006/relationships/hyperlink" Target="https://www.cdc.gov/vaccines/imz-managers/coverage/adultvaxview/data-reports/general-population/trend/index.html" TargetMode="External"/><Relationship Id="rId156" Type="http://schemas.openxmlformats.org/officeDocument/2006/relationships/hyperlink" Target="https://www.causeiq.com/directory/environmental-organizations-list/washington-arlington-alexandria-dc-va-md-wv-metro/" TargetMode="External"/><Relationship Id="rId177" Type="http://schemas.openxmlformats.org/officeDocument/2006/relationships/hyperlink" Target="https://www.bts.gov/browse-statistical-products-and-data/state-transportation-statistics/freight-flows-state" TargetMode="External"/><Relationship Id="rId198" Type="http://schemas.openxmlformats.org/officeDocument/2006/relationships/hyperlink" Target="https://doee.dc.gov/sites/default/files/dc/sites/ddoe/publication/attachments/2020%20IR%2006-25-2020.pdf" TargetMode="External"/><Relationship Id="rId321" Type="http://schemas.openxmlformats.org/officeDocument/2006/relationships/hyperlink" Target="https://data.census.gov/cedsci/table?q=income&amp;t=Income%20and%20Earnings&amp;g=0400000US11.050000&amp;tid=ACSST5Y2019.S1902&amp;moe=false&amp;hidePreview=true" TargetMode="External"/><Relationship Id="rId342" Type="http://schemas.openxmlformats.org/officeDocument/2006/relationships/hyperlink" Target="https://www.google.com/url?q=https://www.dchealthmatters.org/?module%3Ddemographicdata%26controller%3Dindex%26action%3Dindex%26id%3D131488%26sectionId%3D&amp;sa=D&amp;source=editors&amp;ust=1623195979386000&amp;usg=AFQjCNEIhQvQPDthAHe6zijXj3l2BfIlDQ" TargetMode="External"/><Relationship Id="rId363" Type="http://schemas.openxmlformats.org/officeDocument/2006/relationships/hyperlink" Target="https://www.dcwater.com/" TargetMode="External"/><Relationship Id="rId202" Type="http://schemas.openxmlformats.org/officeDocument/2006/relationships/hyperlink" Target="https://dcatlas.dcgis.dc.gov/crimecards/homicides:crimes/with%20any%20or%20no%20weapon/dated::01012020:12312020/citywide:ward" TargetMode="External"/><Relationship Id="rId223" Type="http://schemas.openxmlformats.org/officeDocument/2006/relationships/hyperlink" Target="https://www.washingtonian.com/2021/02/16/dc-has-a-surprise-552-million-budget-surplus-despite-covid-what-gives/" TargetMode="External"/><Relationship Id="rId244" Type="http://schemas.openxmlformats.org/officeDocument/2006/relationships/hyperlink" Target="State%20Annual%20Personal%20Income,%202019%20(Preliminary)%20and%20State%20Quarterly%20Personal%20Income,%204th%20Quarter%202019" TargetMode="External"/><Relationship Id="rId18" Type="http://schemas.openxmlformats.org/officeDocument/2006/relationships/hyperlink" Target="https://www.dchunger.org/wp-content/uploads/2019/SY1718-DCPS-school-breakfast-scorecard.pdf" TargetMode="External"/><Relationship Id="rId39" Type="http://schemas.openxmlformats.org/officeDocument/2006/relationships/hyperlink" Target="https://dchealth.dc.gov/sites/default/files/dc/sites/doh/publication/attachments/2019%20Annual%20Surveillance%20Report_09062019.pdf" TargetMode="External"/><Relationship Id="rId265" Type="http://schemas.openxmlformats.org/officeDocument/2006/relationships/hyperlink" Target="https://www.epa.gov/outdoor-air-quality-data/air-quality-statistics-report" TargetMode="External"/><Relationship Id="rId286" Type="http://schemas.openxmlformats.org/officeDocument/2006/relationships/hyperlink" Target="https://www.bls.gov/iif/oshstate.htm" TargetMode="External"/><Relationship Id="rId50" Type="http://schemas.openxmlformats.org/officeDocument/2006/relationships/hyperlink" Target="https://dchealth.dc.gov/sites/default/files/dc/sites/doh/publication/attachments/BRFSS%202017%20Annual%20Report%20Final.pdf" TargetMode="External"/><Relationship Id="rId104" Type="http://schemas.openxmlformats.org/officeDocument/2006/relationships/hyperlink" Target="https://osse.dc.gov/sites/default/files/dc/sites/osse/page_content/attachments/2019%20Statewide%20ELA%20and%20Math%20Public%20Results.pdf" TargetMode="External"/><Relationship Id="rId125" Type="http://schemas.openxmlformats.org/officeDocument/2006/relationships/hyperlink" Target="https://coronavirus.dc.gov/testing" TargetMode="External"/><Relationship Id="rId146" Type="http://schemas.openxmlformats.org/officeDocument/2006/relationships/hyperlink" Target="https://dchealth.dc.gov/sites/default/files/dc/sites/doh/page_content/attachments/DC%20Immunization%20Coverage%20%28Updated%2010.16.19%29_1.pdf" TargetMode="External"/><Relationship Id="rId167" Type="http://schemas.openxmlformats.org/officeDocument/2006/relationships/hyperlink" Target="https://www.eeoc.gov/statistics/enforcement/charges-by-state/DC" TargetMode="External"/><Relationship Id="rId188" Type="http://schemas.openxmlformats.org/officeDocument/2006/relationships/hyperlink" Target="https://assets.speakcdn.com/assets/2497/dc.pdf" TargetMode="External"/><Relationship Id="rId311" Type="http://schemas.openxmlformats.org/officeDocument/2006/relationships/hyperlink" Target="https://osse.dc.gov/sites/default/files/dc/sites/osse/page_content/attachments/2019DCBM%20Summary%20Tables.pdf" TargetMode="External"/><Relationship Id="rId332" Type="http://schemas.openxmlformats.org/officeDocument/2006/relationships/hyperlink" Target="https://planning.dc.gov/node/1128597" TargetMode="External"/><Relationship Id="rId353" Type="http://schemas.openxmlformats.org/officeDocument/2006/relationships/hyperlink" Target="https://cawp.rutgers.edu/facts/levels_of_office/state_legislature" TargetMode="External"/><Relationship Id="rId374" Type="http://schemas.openxmlformats.org/officeDocument/2006/relationships/hyperlink" Target="https://www.eia.gov/state/data.php?sid=DC" TargetMode="External"/><Relationship Id="rId71" Type="http://schemas.openxmlformats.org/officeDocument/2006/relationships/hyperlink" Target="https://coronavirus.dc.gov/" TargetMode="External"/><Relationship Id="rId92" Type="http://schemas.openxmlformats.org/officeDocument/2006/relationships/hyperlink" Target="https://www.cdc.gov/statesystem/cigaretteuseadult.html" TargetMode="External"/><Relationship Id="rId213" Type="http://schemas.openxmlformats.org/officeDocument/2006/relationships/hyperlink" Target="https://policecomplaints.dc.gov/sites/default/files/dc/sites/office%20of%20police%20complaints/publication/attachments/2020%20Annual%20Report_Final.pdf" TargetMode="External"/><Relationship Id="rId234" Type="http://schemas.openxmlformats.org/officeDocument/2006/relationships/hyperlink" Target="https://cfo.dc.gov/sites/default/files/dc/sites/ocfo/publication/attachments/DC_OCFO_Budget_Vol_1-Bookmarked-9-1-2020.pdf" TargetMode="External"/><Relationship Id="rId2" Type="http://schemas.openxmlformats.org/officeDocument/2006/relationships/hyperlink" Target="http://cfoinfo.dc.gov/" TargetMode="External"/><Relationship Id="rId29" Type="http://schemas.openxmlformats.org/officeDocument/2006/relationships/hyperlink" Target="DC%20Health%20Dept%20-%20Perinatal%20Health%20and%20Infant%20Mortality%20Report%20(published%20may%202018,%20Data%20aggregated%202012-2016)" TargetMode="External"/><Relationship Id="rId255" Type="http://schemas.openxmlformats.org/officeDocument/2006/relationships/hyperlink" Target="https://www.dcpolicycenter.org/publications/districts-population-grows-14th-year-row-weaker-rate/" TargetMode="External"/><Relationship Id="rId276" Type="http://schemas.openxmlformats.org/officeDocument/2006/relationships/hyperlink" Target="https://data.census.gov/cedsci/table?q=disability&amp;t=Income%20and%20Poverty&amp;g=0400000US11&amp;tid=ACSST1Y2019.S1811" TargetMode="External"/><Relationship Id="rId297" Type="http://schemas.openxmlformats.org/officeDocument/2006/relationships/hyperlink" Target="http://www.statsamerica.org/sip/rank_list.aspx?rank_label=rnd1_a&amp;item_in=2016&amp;ct=S09" TargetMode="External"/><Relationship Id="rId40" Type="http://schemas.openxmlformats.org/officeDocument/2006/relationships/hyperlink" Target="https://dchealth.dc.gov/sites/default/files/dc/sites/doh/publication/attachments/2019%20Annual%20Surveillance%20Report_09062019.pdf" TargetMode="External"/><Relationship Id="rId115" Type="http://schemas.openxmlformats.org/officeDocument/2006/relationships/hyperlink" Target="https://osse.dc.gov/sites/default/files/dc/sites/osse/page_content/attachments/2019%20Statewide%20ELA%20and%20Math%20Public%20Results.pdf" TargetMode="External"/><Relationship Id="rId136" Type="http://schemas.openxmlformats.org/officeDocument/2006/relationships/hyperlink" Target="https://www.cdc.gov/vaccines/imz-managers/coverage/adultvaxview/data-reports/general-population/trend/index.html" TargetMode="External"/><Relationship Id="rId157" Type="http://schemas.openxmlformats.org/officeDocument/2006/relationships/hyperlink" Target="https://www.gunpolicy.org/firearms/citation/quotes/8321" TargetMode="External"/><Relationship Id="rId178" Type="http://schemas.openxmlformats.org/officeDocument/2006/relationships/hyperlink" Target="https://www.bts.gov/browse-statistical-products-and-data/state-transportation-statistics/amtrak-ridership" TargetMode="External"/><Relationship Id="rId301" Type="http://schemas.openxmlformats.org/officeDocument/2006/relationships/hyperlink" Target="https://www.dccouncil.us/wp-content/uploads/2020/06/FY21-TE-REV-DRAFT-Budget-Report-w-Attachments.pdf" TargetMode="External"/><Relationship Id="rId322" Type="http://schemas.openxmlformats.org/officeDocument/2006/relationships/hyperlink" Target="https://data.census.gov/cedsci/table?q=income&amp;t=Income%20and%20Earnings&amp;g=0400000US11.050000&amp;tid=ACSST5Y2019.S1902&amp;moe=false&amp;hidePreview=true" TargetMode="External"/><Relationship Id="rId343" Type="http://schemas.openxmlformats.org/officeDocument/2006/relationships/hyperlink" Target="https://cawp.rutgers.edu/state_fact_sheets/md" TargetMode="External"/><Relationship Id="rId364" Type="http://schemas.openxmlformats.org/officeDocument/2006/relationships/hyperlink" Target="https://www.dcwater.com/capital-improvement-dashboard" TargetMode="External"/><Relationship Id="rId61" Type="http://schemas.openxmlformats.org/officeDocument/2006/relationships/hyperlink" Target="https://coronavirus.dc.gov/" TargetMode="External"/><Relationship Id="rId82" Type="http://schemas.openxmlformats.org/officeDocument/2006/relationships/hyperlink" Target="https://dchealth.dc.gov/sites/default/files/dc/sites/doh/publication/attachments/2012-2013%20Births%20Statistical%20Report%209-30-15.pdf" TargetMode="External"/><Relationship Id="rId199" Type="http://schemas.openxmlformats.org/officeDocument/2006/relationships/hyperlink" Target="https://www.anacostiariverkeeper.org/water-quality-results-portal/" TargetMode="External"/><Relationship Id="rId203" Type="http://schemas.openxmlformats.org/officeDocument/2006/relationships/hyperlink" Target="https://dcatlas.dcgis.dc.gov/crimecards/homicides:crimes/with%20any%20or%20no%20weapon/dated::01012020:12312020/citywide:ward" TargetMode="External"/><Relationship Id="rId19" Type="http://schemas.openxmlformats.org/officeDocument/2006/relationships/hyperlink" Target="https://www.dchunger.org/wp-content/uploads/2019/SY1718-DCPS-school-breakfast-scorecard.pdf" TargetMode="External"/><Relationship Id="rId224" Type="http://schemas.openxmlformats.org/officeDocument/2006/relationships/hyperlink" Target="https://www.dcfpi.org/all/revenue-dc-gets-money/" TargetMode="External"/><Relationship Id="rId245" Type="http://schemas.openxmlformats.org/officeDocument/2006/relationships/hyperlink" Target="https://data.census.gov/cedsci/table?q=earnings&amp;g=0400000US11,11.050000&amp;tid=ACSST1Y2019.S2001&amp;hidePreview=true" TargetMode="External"/><Relationship Id="rId266" Type="http://schemas.openxmlformats.org/officeDocument/2006/relationships/hyperlink" Target="https://www.epa.gov/outdoor-air-quality-data/air-quality-statistics-report" TargetMode="External"/><Relationship Id="rId287" Type="http://schemas.openxmlformats.org/officeDocument/2006/relationships/hyperlink" Target="https://www.bls.gov/iif/oshstate.htm" TargetMode="External"/><Relationship Id="rId30" Type="http://schemas.openxmlformats.org/officeDocument/2006/relationships/hyperlink" Target="DC%20Health%20Dept%20-%20Perinatal%20Health%20and%20Infant%20Mortality%20Report%20(published%20may%202018,%20Data%20aggregated%202012-2016)" TargetMode="External"/><Relationship Id="rId105" Type="http://schemas.openxmlformats.org/officeDocument/2006/relationships/hyperlink" Target="https://osse.dc.gov/sites/default/files/dc/sites/osse/page_content/attachments/2019%20Statewide%20ELA%20and%20Math%20Public%20Results.pdf" TargetMode="External"/><Relationship Id="rId126" Type="http://schemas.openxmlformats.org/officeDocument/2006/relationships/hyperlink" Target="https://nccd.cdc.gov/youthonline/App/Results.aspx?LID=DCB" TargetMode="External"/><Relationship Id="rId147" Type="http://schemas.openxmlformats.org/officeDocument/2006/relationships/hyperlink" Target="https://dchealth.dc.gov/sites/default/files/dc/sites/doh/page_content/attachments/DC%20Immunization%20Coverage%20%28Updated%2010.16.19%29_1.pdf" TargetMode="External"/><Relationship Id="rId168" Type="http://schemas.openxmlformats.org/officeDocument/2006/relationships/hyperlink" Target="https://www.eeoc.gov/statistics/enforcement/charges-by-state/DC" TargetMode="External"/><Relationship Id="rId312" Type="http://schemas.openxmlformats.org/officeDocument/2006/relationships/hyperlink" Target="https://osse.dc.gov/sites/default/files/dc/sites/osse/page_content/attachments/2019DCBH%20Summary%20Tables.pdf" TargetMode="External"/><Relationship Id="rId333" Type="http://schemas.openxmlformats.org/officeDocument/2006/relationships/hyperlink" Target="https://planning.dc.gov/node/1128597" TargetMode="External"/><Relationship Id="rId354" Type="http://schemas.openxmlformats.org/officeDocument/2006/relationships/hyperlink" Target="https://cawp.rutgers.edu/facts/levels_of_office/state_legislature" TargetMode="External"/><Relationship Id="rId51" Type="http://schemas.openxmlformats.org/officeDocument/2006/relationships/hyperlink" Target="https://dchealth.dc.gov/sites/default/files/dc/sites/doh/publication/attachments/BRFSS%202017%20Annual%20Report%20Final.pdf" TargetMode="External"/><Relationship Id="rId72" Type="http://schemas.openxmlformats.org/officeDocument/2006/relationships/hyperlink" Target="https://coronavirus.dc.gov/" TargetMode="External"/><Relationship Id="rId93" Type="http://schemas.openxmlformats.org/officeDocument/2006/relationships/hyperlink" Target="http://media.thewomensfoundation.org/wp-content/uploads/2018/09/10202208/WAWF_Report_FamilyPlanning-Assessment_Final_Web.pdf" TargetMode="External"/><Relationship Id="rId189" Type="http://schemas.openxmlformats.org/officeDocument/2006/relationships/hyperlink" Target="https://dcps.dc.gov/release/bowser-administration-announces-graduation-rates-and-release-2020-dc-school-report-card" TargetMode="External"/><Relationship Id="rId375" Type="http://schemas.openxmlformats.org/officeDocument/2006/relationships/hyperlink" Target="https://www.eia.gov/state/data.php?sid=DC" TargetMode="External"/><Relationship Id="rId3" Type="http://schemas.openxmlformats.org/officeDocument/2006/relationships/hyperlink" Target="http://cfoinfo.dc.gov/" TargetMode="External"/><Relationship Id="rId214" Type="http://schemas.openxmlformats.org/officeDocument/2006/relationships/hyperlink" Target="https://app.box.com/s/rs8gmgw2369ecd2fax389sullvtw2hzb" TargetMode="External"/><Relationship Id="rId235" Type="http://schemas.openxmlformats.org/officeDocument/2006/relationships/hyperlink" Target="https://fred.stlouisfed.org/series/DCNGSP" TargetMode="External"/><Relationship Id="rId256" Type="http://schemas.openxmlformats.org/officeDocument/2006/relationships/hyperlink" Target="https://www.ncbi.nlm.nih.gov/pmc/articles/PMC2831069/" TargetMode="External"/><Relationship Id="rId277" Type="http://schemas.openxmlformats.org/officeDocument/2006/relationships/hyperlink" Target="https://datacenter.kidscount.org/data/tables/7803-teens-ages-16-to-19-not-in-school-and-not-working-by-race?loc=1&amp;loct=1" TargetMode="External"/><Relationship Id="rId298" Type="http://schemas.openxmlformats.org/officeDocument/2006/relationships/hyperlink" Target="https://planning.dc.gov/page/census-and-demographic-data" TargetMode="External"/><Relationship Id="rId116" Type="http://schemas.openxmlformats.org/officeDocument/2006/relationships/hyperlink" Target="https://osse.dc.gov/sites/default/files/dc/sites/osse/page_content/attachments/2019%20Statewide%20ELA%20and%20Math%20Public%20Results.pdf" TargetMode="External"/><Relationship Id="rId137" Type="http://schemas.openxmlformats.org/officeDocument/2006/relationships/hyperlink" Target="https://www.cdc.gov/vaccines/imz-managers/coverage/childvaxview/data-reports/mmr/trend/index.html" TargetMode="External"/><Relationship Id="rId158" Type="http://schemas.openxmlformats.org/officeDocument/2006/relationships/hyperlink" Target="https://www.gunpolicy.org/firearms/citation/quotes/8321" TargetMode="External"/><Relationship Id="rId302" Type="http://schemas.openxmlformats.org/officeDocument/2006/relationships/hyperlink" Target="https://apps.bea.gov/itable/iTable.cfm?ReqID=70&amp;step=1&amp;acrdn=5" TargetMode="External"/><Relationship Id="rId323" Type="http://schemas.openxmlformats.org/officeDocument/2006/relationships/hyperlink" Target="https://data.census.gov/cedsci/table?q=income&amp;t=Income%20and%20Earnings&amp;g=0400000US11.050000&amp;tid=ACSST5Y2019.S1902&amp;moe=false&amp;hidePreview=true" TargetMode="External"/><Relationship Id="rId344" Type="http://schemas.openxmlformats.org/officeDocument/2006/relationships/hyperlink" Target="https://cawp.rutgers.edu/state_fact_sheets/md" TargetMode="External"/><Relationship Id="rId20" Type="http://schemas.openxmlformats.org/officeDocument/2006/relationships/hyperlink" Target="https://www.americashealthrankings.org/explore/health-of-women-and-children/measure/overall_hwc_2020/state/DC" TargetMode="External"/><Relationship Id="rId41" Type="http://schemas.openxmlformats.org/officeDocument/2006/relationships/hyperlink" Target="https://dchealth.dc.gov/sites/default/files/dc/sites/doh/publication/attachments/2019%20Annual%20Surveillance%20Report_09062019.pdf" TargetMode="External"/><Relationship Id="rId62" Type="http://schemas.openxmlformats.org/officeDocument/2006/relationships/hyperlink" Target="https://coronavirus.dc.gov/" TargetMode="External"/><Relationship Id="rId83" Type="http://schemas.openxmlformats.org/officeDocument/2006/relationships/hyperlink" Target="https://www.dchealthmatters.org/indicators/index/view?indicatorId=430&amp;periodId=271&amp;localeId=131488" TargetMode="External"/><Relationship Id="rId179" Type="http://schemas.openxmlformats.org/officeDocument/2006/relationships/hyperlink" Target="https://www.bts.gov/browse-statistical-products-and-data/state-transportation-statistics/state-highway-travel" TargetMode="External"/><Relationship Id="rId365" Type="http://schemas.openxmlformats.org/officeDocument/2006/relationships/hyperlink" Target="https://doee.dc.gov/service/riversmart-homes" TargetMode="External"/><Relationship Id="rId190" Type="http://schemas.openxmlformats.org/officeDocument/2006/relationships/hyperlink" Target="https://dme.dc.gov/sites/default/files/dc/sites/dme/publication/attachments/SY16-17_High%20School%20Fact%20Sheet_10.06.17.pdf" TargetMode="External"/><Relationship Id="rId204" Type="http://schemas.openxmlformats.org/officeDocument/2006/relationships/hyperlink" Target="https://mpdc.dc.gov/page/district-crime-data-glance" TargetMode="External"/><Relationship Id="rId225" Type="http://schemas.openxmlformats.org/officeDocument/2006/relationships/hyperlink" Target="https://www.dcfpi.org/all/revenue-dc-gets-money/" TargetMode="External"/><Relationship Id="rId246" Type="http://schemas.openxmlformats.org/officeDocument/2006/relationships/hyperlink" Target="https://data.census.gov/cedsci/table?q=earnings&amp;g=0400000US11,11.050000&amp;tid=ACSST1Y2019.S2001&amp;hidePreview=true" TargetMode="External"/><Relationship Id="rId267" Type="http://schemas.openxmlformats.org/officeDocument/2006/relationships/hyperlink" Target="https://www.eeoc.gov/statistics/eeoc-sexual-harassment-charges-state-gender-fy-1997-fy-2020" TargetMode="External"/><Relationship Id="rId288" Type="http://schemas.openxmlformats.org/officeDocument/2006/relationships/hyperlink" Target="https://www.bls.gov/iif/oshstate.htm" TargetMode="External"/><Relationship Id="rId106" Type="http://schemas.openxmlformats.org/officeDocument/2006/relationships/hyperlink" Target="https://osse.dc.gov/sites/default/files/dc/sites/osse/page_content/attachments/2019%20Statewide%20ELA%20and%20Math%20Public%20Results.pdf" TargetMode="External"/><Relationship Id="rId127" Type="http://schemas.openxmlformats.org/officeDocument/2006/relationships/hyperlink" Target="https://nccd.cdc.gov/youthonline/App/Results.aspx?LID=DCB" TargetMode="External"/><Relationship Id="rId313" Type="http://schemas.openxmlformats.org/officeDocument/2006/relationships/hyperlink" Target="https://osse.dc.gov/sites/default/files/dc/sites/osse/page_content/attachments/2019DCBH%20Summary%20Tables.pdf" TargetMode="External"/><Relationship Id="rId10" Type="http://schemas.openxmlformats.org/officeDocument/2006/relationships/hyperlink" Target="http://map.feedingamerica.org/county/2016/overall/district-of-columbia" TargetMode="External"/><Relationship Id="rId31" Type="http://schemas.openxmlformats.org/officeDocument/2006/relationships/hyperlink" Target="DC%20Health%20Dept%20-%20Perinatal%20Health%20and%20Infant%20Mortality%20Report%20(published%20may%202018,%20Data%20aggregated%202012-2016)" TargetMode="External"/><Relationship Id="rId52" Type="http://schemas.openxmlformats.org/officeDocument/2006/relationships/hyperlink" Target="https://dchealth.dc.gov/sites/default/files/dc/sites/doh/publication/attachments/BRFSS%202017%20Annual%20Report%20Final.pdf" TargetMode="External"/><Relationship Id="rId73" Type="http://schemas.openxmlformats.org/officeDocument/2006/relationships/hyperlink" Target="https://coronavirus.dc.gov/" TargetMode="External"/><Relationship Id="rId94" Type="http://schemas.openxmlformats.org/officeDocument/2006/relationships/hyperlink" Target="https://www.guttmacher.org/state-policy/explore/overview-minors-consent-law" TargetMode="External"/><Relationship Id="rId148" Type="http://schemas.openxmlformats.org/officeDocument/2006/relationships/hyperlink" Target="https://dchealth.dc.gov/sites/default/files/dc/sites/doh/page_content/attachments/DC%20Primary%20Care%20Needs%20Assessment%202018.pdf" TargetMode="External"/><Relationship Id="rId169" Type="http://schemas.openxmlformats.org/officeDocument/2006/relationships/hyperlink" Target="https://www.eeoc.gov/statistics/enforcement/charges-by-state/DC" TargetMode="External"/><Relationship Id="rId334" Type="http://schemas.openxmlformats.org/officeDocument/2006/relationships/hyperlink" Target="https://planning.dc.gov/node/1128597" TargetMode="External"/><Relationship Id="rId355" Type="http://schemas.openxmlformats.org/officeDocument/2006/relationships/hyperlink" Target="https://cawp.rutgers.edu/facts/levels_of_office/state_legislature" TargetMode="External"/><Relationship Id="rId376" Type="http://schemas.openxmlformats.org/officeDocument/2006/relationships/hyperlink" Target="https://www.eia.gov/state/data.php?sid=DC" TargetMode="External"/><Relationship Id="rId4" Type="http://schemas.openxmlformats.org/officeDocument/2006/relationships/hyperlink" Target="http://cfoinfo.dc.gov/" TargetMode="External"/><Relationship Id="rId180" Type="http://schemas.openxmlformats.org/officeDocument/2006/relationships/hyperlink" Target="https://www.bts.gov/browse-statistical-products-and-data/state-transportation-statistics/us-airline-traffic-airport" TargetMode="External"/><Relationship Id="rId215" Type="http://schemas.openxmlformats.org/officeDocument/2006/relationships/hyperlink" Target="https://policecomplaints.dc.gov/sites/default/files/dc/sites/office%20of%20police%20complaints/publication/attachments/AR18_Final.pdf" TargetMode="External"/><Relationship Id="rId236" Type="http://schemas.openxmlformats.org/officeDocument/2006/relationships/hyperlink" Target="https://cfo.dc.gov/sites/default/files/dc/sites/ocfo/publication/attachments/DC_OCFO_Budget_Vol_1-Bookmarked-9-1-2020.pdf" TargetMode="External"/><Relationship Id="rId257" Type="http://schemas.openxmlformats.org/officeDocument/2006/relationships/hyperlink" Target="https://cfo.dc.gov/sites/default/files/dc/sites/ocfo/publication/attachments/ha_dpr_chapter_2020j.pdf" TargetMode="External"/><Relationship Id="rId278" Type="http://schemas.openxmlformats.org/officeDocument/2006/relationships/hyperlink" Target="https://datacenter.kidscount.org/data/tables/7803-teens-ages-16-to-19-not-in-school-and-not-working-by-race?loc=1&amp;loct=1" TargetMode="External"/><Relationship Id="rId303" Type="http://schemas.openxmlformats.org/officeDocument/2006/relationships/hyperlink" Target="https://apps.bea.gov/itable/iTable.cfm?ReqID=70&amp;step=1&amp;acrdn=5" TargetMode="External"/><Relationship Id="rId42" Type="http://schemas.openxmlformats.org/officeDocument/2006/relationships/hyperlink" Target="https://dchealth.dc.gov/sites/default/files/dc/sites/doh/publication/attachments/2019%20Annual%20Surveillance%20Report_09062019.pdf" TargetMode="External"/><Relationship Id="rId84" Type="http://schemas.openxmlformats.org/officeDocument/2006/relationships/hyperlink" Target="https://dchealth.dc.gov/sites/default/files/dc/sites/doh/page_content/attachments/DC%20Primary%20Care%20Needs%20Assessment%202018.pdf" TargetMode="External"/><Relationship Id="rId138" Type="http://schemas.openxmlformats.org/officeDocument/2006/relationships/hyperlink" Target="https://www.cdc.gov/vaccines/imz-managers/coverage/childvaxview/data-reports/polio/trend/index.html" TargetMode="External"/><Relationship Id="rId345" Type="http://schemas.openxmlformats.org/officeDocument/2006/relationships/hyperlink" Target="https://cawp.rutgers.edu/state_fact_sheets/md" TargetMode="External"/><Relationship Id="rId191" Type="http://schemas.openxmlformats.org/officeDocument/2006/relationships/hyperlink" Target="State%20Annual%20Personal%20Income,%202019%20(Preliminary)%20and%20State%20Quarterly%20Personal%20Income,%204th%20Quarter%202019" TargetMode="External"/><Relationship Id="rId205" Type="http://schemas.openxmlformats.org/officeDocument/2006/relationships/hyperlink" Target="https://dcist.com/story/13/04/05/72-percent-of-dc-area-residents-say/" TargetMode="External"/><Relationship Id="rId247" Type="http://schemas.openxmlformats.org/officeDocument/2006/relationships/hyperlink" Target="https://data.census.gov/cedsci/table?q=earnings&amp;g=0400000US11,11.050000&amp;tid=ACSST1Y2019.S2001&amp;hidePreview=true" TargetMode="External"/><Relationship Id="rId107" Type="http://schemas.openxmlformats.org/officeDocument/2006/relationships/hyperlink" Target="https://osse.dc.gov/sites/default/files/dc/sites/osse/page_content/attachments/2019%20Statewide%20ELA%20and%20Math%20Public%20Results.pdf" TargetMode="External"/><Relationship Id="rId289" Type="http://schemas.openxmlformats.org/officeDocument/2006/relationships/hyperlink" Target="https://www.bls.gov/iif/oshstate.htm" TargetMode="External"/><Relationship Id="rId11" Type="http://schemas.openxmlformats.org/officeDocument/2006/relationships/hyperlink" Target="http://map.feedingamerica.org/county/2016/child/district-of-columbia" TargetMode="External"/><Relationship Id="rId53" Type="http://schemas.openxmlformats.org/officeDocument/2006/relationships/hyperlink" Target="https://dchealth.dc.gov/sites/default/files/dc/sites/doh/publication/attachments/BRFSS%202017%20Annual%20Report%20Final.pdf" TargetMode="External"/><Relationship Id="rId149" Type="http://schemas.openxmlformats.org/officeDocument/2006/relationships/hyperlink" Target="https://dchealth.dc.gov/sites/default/files/dc/sites/doh/page_content/attachments/Prenatal%20Facility.v2.pdf" TargetMode="External"/><Relationship Id="rId314" Type="http://schemas.openxmlformats.org/officeDocument/2006/relationships/hyperlink" Target="https://osse.dc.gov/sites/default/files/dc/sites/osse/page_content/attachments/2019DCBH%20Summary%20Tables.pdf" TargetMode="External"/><Relationship Id="rId356" Type="http://schemas.openxmlformats.org/officeDocument/2006/relationships/hyperlink" Target="https://cawp.rutgers.edu/facts/levels_of_office/state_legislature" TargetMode="External"/><Relationship Id="rId95" Type="http://schemas.openxmlformats.org/officeDocument/2006/relationships/hyperlink" Target="https://osse.dc.gov/sites/default/files/dc/sites/osse/publication/attachments/Sexual%20Health%20Curriculum%20Review%20Guidance%20Document.pdf" TargetMode="External"/><Relationship Id="rId160" Type="http://schemas.openxmlformats.org/officeDocument/2006/relationships/hyperlink" Target="https://electionresults.dcboe.org/election_results/2020-General-Election" TargetMode="External"/><Relationship Id="rId216" Type="http://schemas.openxmlformats.org/officeDocument/2006/relationships/hyperlink" Target="https://policecomplaints.dc.gov/sites/default/files/dc/sites/office%20of%20police%20complaints/publication/attachments/OfficeofPoliceComplaints_AR17.pdf" TargetMode="External"/><Relationship Id="rId258" Type="http://schemas.openxmlformats.org/officeDocument/2006/relationships/hyperlink" Target="https://cfo.dc.gov/sites/default/files/dc/sites/ocfo/publication/attachments/FY-2020-REVISED-5-18-20.pdf" TargetMode="External"/><Relationship Id="rId22" Type="http://schemas.openxmlformats.org/officeDocument/2006/relationships/hyperlink" Target="https://www.americashealthrankings.org/explore/health-of-women-and-children/measure/overall_hwc_2020/state/DC" TargetMode="External"/><Relationship Id="rId64" Type="http://schemas.openxmlformats.org/officeDocument/2006/relationships/hyperlink" Target="https://coronavirus.dc.gov/" TargetMode="External"/><Relationship Id="rId118" Type="http://schemas.openxmlformats.org/officeDocument/2006/relationships/hyperlink" Target="https://osse.dc.gov/sites/default/files/dc/sites/osse/publication/attachments/OSSE%20Annual%20Pre-K%20Report%202018.pdf" TargetMode="External"/><Relationship Id="rId325" Type="http://schemas.openxmlformats.org/officeDocument/2006/relationships/hyperlink" Target="https://doee.dc.gov/sites/default/files/dc/sites/ddoe/publication/attachments/DC%202010%20IR%20revised%207_8_2010.pdf" TargetMode="External"/><Relationship Id="rId367" Type="http://schemas.openxmlformats.org/officeDocument/2006/relationships/hyperlink" Target="https://www.eia.gov/state/data.php?sid=DC" TargetMode="External"/><Relationship Id="rId171" Type="http://schemas.openxmlformats.org/officeDocument/2006/relationships/hyperlink" Target="https://www.eeoc.gov/statistics/enforcement/charges-by-state/DC" TargetMode="External"/><Relationship Id="rId227" Type="http://schemas.openxmlformats.org/officeDocument/2006/relationships/hyperlink" Target="https://www.thedialogue.org/wp-content/uploads/2018/12/Mexico_Final_Blog.pdf" TargetMode="External"/><Relationship Id="rId269" Type="http://schemas.openxmlformats.org/officeDocument/2006/relationships/hyperlink" Target="https://www.eeoc.gov/statistics/eeoc-sexual-harassment-charges-state-gender-fy-1997-fy-2020" TargetMode="External"/><Relationship Id="rId33" Type="http://schemas.openxmlformats.org/officeDocument/2006/relationships/hyperlink" Target="DC%20Health%20Dept%20-%20Perinatal%20Health%20and%20Infant%20Mortality%20Report%20(published%20may%202018,%20Data%20aggregated%202012-2016)" TargetMode="External"/><Relationship Id="rId129" Type="http://schemas.openxmlformats.org/officeDocument/2006/relationships/hyperlink" Target="https://nccd.cdc.gov/youthonline/App/Results.aspx?LID=DCB" TargetMode="External"/><Relationship Id="rId280" Type="http://schemas.openxmlformats.org/officeDocument/2006/relationships/hyperlink" Target="https://datacenter.kidscount.org/data/tables/5046-children-living-in-low-income-households-where-no-adults-work" TargetMode="External"/><Relationship Id="rId336" Type="http://schemas.openxmlformats.org/officeDocument/2006/relationships/hyperlink" Target="https://wamu.org/story/18/01/30/addicted-salt-using-much-roads-sidewalks/" TargetMode="External"/><Relationship Id="rId75" Type="http://schemas.openxmlformats.org/officeDocument/2006/relationships/hyperlink" Target="https://www.drugabuse.gov/drug-topics/opioids/opioid-summaries-by-state/washington-dc-opioid-involved-deaths-related-harms" TargetMode="External"/><Relationship Id="rId140" Type="http://schemas.openxmlformats.org/officeDocument/2006/relationships/hyperlink" Target="https://www.cdc.gov/vaccines/imz-managers/coverage/childvaxview/data-reports/varicella/trend/index.html" TargetMode="External"/><Relationship Id="rId182" Type="http://schemas.openxmlformats.org/officeDocument/2006/relationships/hyperlink" Target="https://dhs.dc.gov/sites/default/files/dc/sites/dhs/page_content/attachments/2019%2BDC%2BPIT%2BResults%20%281%29.pdf" TargetMode="External"/><Relationship Id="rId378" Type="http://schemas.openxmlformats.org/officeDocument/2006/relationships/hyperlink" Target="https://www.eia.gov/state/data.php?sid=DC" TargetMode="External"/><Relationship Id="rId6" Type="http://schemas.openxmlformats.org/officeDocument/2006/relationships/hyperlink" Target="https://dchealth.dc.gov/sites/default/files/dc/sites/doh/publication/attachments/BRFSS%202017%20Annual%20Report%20Final.pdf" TargetMode="External"/><Relationship Id="rId238" Type="http://schemas.openxmlformats.org/officeDocument/2006/relationships/hyperlink" Target="https://2020census.gov/en/response-rates/nrfu.html" TargetMode="External"/><Relationship Id="rId291" Type="http://schemas.openxmlformats.org/officeDocument/2006/relationships/hyperlink" Target="https://www.bls.gov/iif/oshstate.htm" TargetMode="External"/><Relationship Id="rId305" Type="http://schemas.openxmlformats.org/officeDocument/2006/relationships/hyperlink" Target="https://www.statista.com/statistics/1065920/district-of-columbia-real-gdp-by-industry/" TargetMode="External"/><Relationship Id="rId347" Type="http://schemas.openxmlformats.org/officeDocument/2006/relationships/hyperlink" Target="https://cawp.rutgers.edu/state_fact_sheets/md" TargetMode="External"/><Relationship Id="rId44" Type="http://schemas.openxmlformats.org/officeDocument/2006/relationships/hyperlink" Target="https://dchealth.dc.gov/sites/default/files/dc/sites/doh/publication/attachments/2019%20Annual%20Surveillance%20Report_09062019.pdf" TargetMode="External"/><Relationship Id="rId86" Type="http://schemas.openxmlformats.org/officeDocument/2006/relationships/hyperlink" Target="https://dchealth.dc.gov/sites/default/files/dc/sites/doh/page_content/attachments/DC%20Primary%20Care%20Needs%20Assessment%202018.pdf" TargetMode="External"/><Relationship Id="rId151" Type="http://schemas.openxmlformats.org/officeDocument/2006/relationships/hyperlink" Target="http://www.freddiemac.com/fmac-resources/research/pdf/201909-Insight.pdf" TargetMode="External"/><Relationship Id="rId193" Type="http://schemas.openxmlformats.org/officeDocument/2006/relationships/hyperlink" Target="https://doee.dc.gov/sites/default/files/dc/sites/ddoe/publication/attachments/DCSEU-AnnualReport-2020-final.pdf" TargetMode="External"/><Relationship Id="rId207" Type="http://schemas.openxmlformats.org/officeDocument/2006/relationships/hyperlink" Target="https://cjcc.dc.gov/sites/default/files/dc/sites/cjcc/page_content/attachments/An%20Analysis%20of%20Human%20Trafficking%20in%20the%20District%20of%20Columbia%20%282016%29.pdf" TargetMode="External"/><Relationship Id="rId249" Type="http://schemas.openxmlformats.org/officeDocument/2006/relationships/hyperlink" Target="https://mpdc.dc.gov/sites/default/files/dc/sites/mpdc/publication/attachments/MPD%20Annual%20Report%202019_lowres.pdf" TargetMode="External"/><Relationship Id="rId13" Type="http://schemas.openxmlformats.org/officeDocument/2006/relationships/hyperlink" Target="http://map.feedingamerica.org/county/2018/child/district-of-columbia" TargetMode="External"/><Relationship Id="rId109" Type="http://schemas.openxmlformats.org/officeDocument/2006/relationships/hyperlink" Target="https://osse.dc.gov/sites/default/files/dc/sites/osse/page_content/attachments/2019%20Statewide%20ELA%20and%20Math%20Public%20Results.pdf" TargetMode="External"/><Relationship Id="rId260" Type="http://schemas.openxmlformats.org/officeDocument/2006/relationships/hyperlink" Target="https://www.fema.gov/data-visualization/historical-flood-risk-and-costs" TargetMode="External"/><Relationship Id="rId316" Type="http://schemas.openxmlformats.org/officeDocument/2006/relationships/hyperlink" Target="http://uswateralliance.org/sites/uswateralliance.org/files/Invisible%20Crisis%20-%20Water%20Affordability%20in%20the%20US.pdf" TargetMode="External"/><Relationship Id="rId55" Type="http://schemas.openxmlformats.org/officeDocument/2006/relationships/hyperlink" Target="https://dchealth.dc.gov/sites/default/files/dc/sites/doh/publication/attachments/BRFSS%202017%20Annual%20Report%20Final.pdf" TargetMode="External"/><Relationship Id="rId97" Type="http://schemas.openxmlformats.org/officeDocument/2006/relationships/hyperlink" Target="https://osse.dc.gov/sites/default/files/dc/sites/osse/publication/attachments/Sexual%20Health%20Curriculum%20Review%20Guidance%20Document.pdf" TargetMode="External"/><Relationship Id="rId120" Type="http://schemas.openxmlformats.org/officeDocument/2006/relationships/hyperlink" Target="https://www.countyhealthrankings.org/app/maryland/2020/measure/factors/124/data" TargetMode="External"/><Relationship Id="rId358" Type="http://schemas.openxmlformats.org/officeDocument/2006/relationships/hyperlink" Target="https://planning.dc.gov/page/census-and-demographic-data-ward-1" TargetMode="External"/><Relationship Id="rId162" Type="http://schemas.openxmlformats.org/officeDocument/2006/relationships/hyperlink" Target="http://www.electproject.org/2016g" TargetMode="External"/><Relationship Id="rId218" Type="http://schemas.openxmlformats.org/officeDocument/2006/relationships/hyperlink" Target="https://www.npca.org/parks/anacostia-park" TargetMode="External"/><Relationship Id="rId271" Type="http://schemas.openxmlformats.org/officeDocument/2006/relationships/hyperlink" Target="https://data.census.gov/cedsci/table?q=disability&amp;t=Income%20and%20Poverty&amp;g=0400000US11&amp;tid=ACSST1Y2019.S1811" TargetMode="External"/><Relationship Id="rId24" Type="http://schemas.openxmlformats.org/officeDocument/2006/relationships/hyperlink" Target="DC%20Health%20Dept%20-%20Perinatal%20Health%20and%20Infant%20Mortality%20Report%20(published%20may%202018,%20Data%20aggregated%202012-2016)" TargetMode="External"/><Relationship Id="rId66" Type="http://schemas.openxmlformats.org/officeDocument/2006/relationships/hyperlink" Target="https://coronavirus.dc.gov/" TargetMode="External"/><Relationship Id="rId131" Type="http://schemas.openxmlformats.org/officeDocument/2006/relationships/hyperlink" Target="https://nccd.cdc.gov/youthonline/App/Results.aspx?LID=DCB" TargetMode="External"/><Relationship Id="rId327" Type="http://schemas.openxmlformats.org/officeDocument/2006/relationships/hyperlink" Target="https://planning.dc.gov/node/1128597" TargetMode="External"/><Relationship Id="rId369" Type="http://schemas.openxmlformats.org/officeDocument/2006/relationships/hyperlink" Target="https://www.eia.gov/state/data.php?sid=DC" TargetMode="External"/><Relationship Id="rId173" Type="http://schemas.openxmlformats.org/officeDocument/2006/relationships/hyperlink" Target="https://www.dcwater.com/sites/default/files/documents/2020_dcwater_water_quality_report_0.pdf" TargetMode="External"/><Relationship Id="rId229" Type="http://schemas.openxmlformats.org/officeDocument/2006/relationships/hyperlink" Target="https://cfo.dc.gov/sites/default/files/dc/sites/ocfo/publication/attachments/Debt_Service-Supplemental_Data.pdf" TargetMode="External"/><Relationship Id="rId380" Type="http://schemas.openxmlformats.org/officeDocument/2006/relationships/hyperlink" Target="https://www.eia.gov/state/data.php?sid=DC" TargetMode="External"/><Relationship Id="rId240" Type="http://schemas.openxmlformats.org/officeDocument/2006/relationships/hyperlink" Target="https://www.statista.com/statistics/1147665/number-of-hazardous-waste-sites-in-the-united-states/" TargetMode="External"/><Relationship Id="rId35" Type="http://schemas.openxmlformats.org/officeDocument/2006/relationships/hyperlink" Target="DC%20Health%20Dept%20-%20Perinatal%20Health%20and%20Infant%20Mortality%20Report%20(published%20may%202018,%20Data%20aggregated%202012-2016)" TargetMode="External"/><Relationship Id="rId77" Type="http://schemas.openxmlformats.org/officeDocument/2006/relationships/hyperlink" Target="https://www.iihs.org/topics/fatality-statistics/detail/state-by-state" TargetMode="External"/><Relationship Id="rId100" Type="http://schemas.openxmlformats.org/officeDocument/2006/relationships/hyperlink" Target="https://osse.dc.gov/sites/default/files/dc/sites/osse/page_content/attachments/2019%20Statewide%20ELA%20and%20Math%20Public%20Results.pdf" TargetMode="External"/><Relationship Id="rId282" Type="http://schemas.openxmlformats.org/officeDocument/2006/relationships/hyperlink" Target="https://www.bls.gov/iif/oshstate.htm" TargetMode="External"/><Relationship Id="rId338" Type="http://schemas.openxmlformats.org/officeDocument/2006/relationships/hyperlink" Target="https://districtmeasured.com/2016/06/16/gender-pay-gap-among-the-districts-workforce/" TargetMode="External"/><Relationship Id="rId8" Type="http://schemas.openxmlformats.org/officeDocument/2006/relationships/hyperlink" Target="http://map.feedingamerica.org/county/2018/overall/district-of-columbia" TargetMode="External"/><Relationship Id="rId142" Type="http://schemas.openxmlformats.org/officeDocument/2006/relationships/hyperlink" Target="https://www.americashealthrankings.org/api/v1/render/pdf/%2Fcharts%2Fstate-page-extended%2Freport%2F2018-health-of-women-and-children-report%2Fstate%2FDC/as/AHR-2018-health-of-women-and-children-report-DC-full.pdf?params=mode%3Dfull" TargetMode="External"/><Relationship Id="rId184" Type="http://schemas.openxmlformats.org/officeDocument/2006/relationships/hyperlink" Target="https://dccadv.org/wp-content/uploads/2018/09/Surviving-DC-Report-Final.pdf" TargetMode="External"/><Relationship Id="rId251" Type="http://schemas.openxmlformats.org/officeDocument/2006/relationships/hyperlink" Target="https://www.americanimmigrationcouncil.org/research/immigrants-in-washington-dc" TargetMode="External"/><Relationship Id="rId46" Type="http://schemas.openxmlformats.org/officeDocument/2006/relationships/hyperlink" Target="https://dchealth.dc.gov/sites/default/files/dc/sites/doh/publication/attachments/2019%20Annual%20Surveillance%20Report_09062019.pdf" TargetMode="External"/><Relationship Id="rId293" Type="http://schemas.openxmlformats.org/officeDocument/2006/relationships/hyperlink" Target="https://www.governing.com/archive/youth-employment-unemployment-rate-data-by-state.html" TargetMode="External"/><Relationship Id="rId307" Type="http://schemas.openxmlformats.org/officeDocument/2006/relationships/hyperlink" Target="https://www.ncbi.nlm.nih.gov/pmc/articles/PMC7483119/" TargetMode="External"/><Relationship Id="rId349" Type="http://schemas.openxmlformats.org/officeDocument/2006/relationships/hyperlink" Target="https://cawp.rutgers.edu/state_fact_sheets/md" TargetMode="External"/><Relationship Id="rId88" Type="http://schemas.openxmlformats.org/officeDocument/2006/relationships/hyperlink" Target="https://dchealth.dc.gov/sites/default/files/dc/sites/doh/publication/attachments/BRFSS%202017%20Annual%20Report%20Final.pdf" TargetMode="External"/><Relationship Id="rId111" Type="http://schemas.openxmlformats.org/officeDocument/2006/relationships/hyperlink" Target="https://osse.dc.gov/sites/default/files/dc/sites/osse/page_content/attachments/2019%20Statewide%20ELA%20and%20Math%20Public%20Results.pdf" TargetMode="External"/><Relationship Id="rId153" Type="http://schemas.openxmlformats.org/officeDocument/2006/relationships/hyperlink" Target="https://ilsr.org/wasting-and-recycling-in-washington-dc/" TargetMode="External"/><Relationship Id="rId195" Type="http://schemas.openxmlformats.org/officeDocument/2006/relationships/hyperlink" Target="https://wamu.org/story/19/06/13/tiny-bits-of-plastic-are-causing-a-huge-pollution-problem-in-the-anacostia-river/" TargetMode="External"/><Relationship Id="rId209" Type="http://schemas.openxmlformats.org/officeDocument/2006/relationships/hyperlink" Target="https://dcaccesstojustice.org/assets/pdf/Delivering_Justice_2019.pdf" TargetMode="External"/><Relationship Id="rId360" Type="http://schemas.openxmlformats.org/officeDocument/2006/relationships/hyperlink" Target="https://www.usgs.gov/mission-areas/water-resources/science/water-use-united-states?qt-science_center_objects=0" TargetMode="External"/><Relationship Id="rId220" Type="http://schemas.openxmlformats.org/officeDocument/2006/relationships/hyperlink" Target="https://www.rockcreekconservancy.org/who-we-are/rock-creek-blog/651-meet-the-hay-s-spring-amphipod" TargetMode="External"/><Relationship Id="rId15" Type="http://schemas.openxmlformats.org/officeDocument/2006/relationships/hyperlink" Target="https://www.dchunger.org/wp-content/uploads/2021/01/StillMindingGroceryGap.pdf" TargetMode="External"/><Relationship Id="rId57" Type="http://schemas.openxmlformats.org/officeDocument/2006/relationships/hyperlink" Target="https://coronavirus.dc.gov/" TargetMode="External"/><Relationship Id="rId262" Type="http://schemas.openxmlformats.org/officeDocument/2006/relationships/hyperlink" Target="https://recovery.fema.gov/state-profiles/HistoricalDisasterData" TargetMode="External"/><Relationship Id="rId318" Type="http://schemas.openxmlformats.org/officeDocument/2006/relationships/hyperlink" Target="https://www.bls.gov/iif/oshwc/cfoi/tgs/2017/iiffw11.htm" TargetMode="External"/><Relationship Id="rId99" Type="http://schemas.openxmlformats.org/officeDocument/2006/relationships/hyperlink" Target="https://osse.dc.gov/sites/default/files/dc/sites/osse/page_content/attachments/2019%20Statewide%20ELA%20and%20Math%20Public%20Results.pdf" TargetMode="External"/><Relationship Id="rId122" Type="http://schemas.openxmlformats.org/officeDocument/2006/relationships/hyperlink" Target="https://stateofchildhoodobesity.org/children1017/" TargetMode="External"/><Relationship Id="rId164" Type="http://schemas.openxmlformats.org/officeDocument/2006/relationships/hyperlink" Target="https://www.eeoc.gov/statistics/enforcement/charges-by-state/DC" TargetMode="External"/><Relationship Id="rId371" Type="http://schemas.openxmlformats.org/officeDocument/2006/relationships/hyperlink" Target="https://www.eia.gov/state/data.php?sid=DC"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google.com/url?q=https://www.eia.gov/electricity/monthly/xls/table_1_15_a.xlsx&amp;sa=D&amp;source=editors&amp;ust=1621387707197000&amp;usg=AFQjCNHPmgf-zgpW42ZJoHL0xpZvM_xg2A" TargetMode="External"/><Relationship Id="rId299" Type="http://schemas.openxmlformats.org/officeDocument/2006/relationships/hyperlink" Target="https://www.ncbi.nlm.nih.gov/pmc/articles/PMC7483119/" TargetMode="External"/><Relationship Id="rId21" Type="http://schemas.openxmlformats.org/officeDocument/2006/relationships/hyperlink" Target="https://dnr.maryland.gov/wildlife/Pages/plants_wildlife/rte/espaa.aspx" TargetMode="External"/><Relationship Id="rId63" Type="http://schemas.openxmlformats.org/officeDocument/2006/relationships/hyperlink" Target="https://data.census.gov/cedsci/table?q=Virginia&amp;t=Race%20and%20Ethnicity&amp;g=0400000US24.050000,51.050000&amp;tid=ACSDP5Y2019.DP05&amp;hidePreview=true" TargetMode="External"/><Relationship Id="rId159" Type="http://schemas.openxmlformats.org/officeDocument/2006/relationships/hyperlink" Target="https://www.dllr.state.md.us/labor/research/workplacefatal2017.pdf" TargetMode="External"/><Relationship Id="rId324" Type="http://schemas.openxmlformats.org/officeDocument/2006/relationships/hyperlink" Target="https://www.bls.gov/iif/oshstate.htm" TargetMode="External"/><Relationship Id="rId170" Type="http://schemas.openxmlformats.org/officeDocument/2006/relationships/hyperlink" Target="https://cdn.advocacy.sba.gov/wp-content/uploads/2019/04/23142650/2019-Small-Business-Profiles-MD.pdf" TargetMode="External"/><Relationship Id="rId226" Type="http://schemas.openxmlformats.org/officeDocument/2006/relationships/hyperlink" Target="https://health.maryland.gov/vsa/Documents/Reports%20and%20Data/Annual%20Reports/2019Annual.pdf" TargetMode="External"/><Relationship Id="rId268" Type="http://schemas.openxmlformats.org/officeDocument/2006/relationships/hyperlink" Target="https://opendata.maryland.gov/Public-Safety/Violent-Crime-Property-Crime-by-County-1975-to-Pre/jwfa-fdxs" TargetMode="External"/><Relationship Id="rId32" Type="http://schemas.openxmlformats.org/officeDocument/2006/relationships/hyperlink" Target="http://www.mcac.maryland.gov/resources/2019%20Hate%20Bias%20Report.pdf" TargetMode="External"/><Relationship Id="rId74" Type="http://schemas.openxmlformats.org/officeDocument/2006/relationships/hyperlink" Target="http://marylandpublicschools.org/about/Documents/DCAA/SSP/20192020Student/2020EnrollRelease.pdf" TargetMode="External"/><Relationship Id="rId128" Type="http://schemas.openxmlformats.org/officeDocument/2006/relationships/hyperlink" Target="https://msa.maryland.gov/msa/mdmanual/01glance/economy/html/economy.html" TargetMode="External"/><Relationship Id="rId335" Type="http://schemas.openxmlformats.org/officeDocument/2006/relationships/hyperlink" Target="https://elections.maryland.gov/press_room/index.html?2016_press" TargetMode="External"/><Relationship Id="rId5" Type="http://schemas.openxmlformats.org/officeDocument/2006/relationships/hyperlink" Target="http://www.ccpo.odu.edu/~klinck/Reprints/PDF/yonkosEST2014.pdf" TargetMode="External"/><Relationship Id="rId181" Type="http://schemas.openxmlformats.org/officeDocument/2006/relationships/hyperlink" Target="https://datacenter.kidscount.org/locations" TargetMode="External"/><Relationship Id="rId237" Type="http://schemas.openxmlformats.org/officeDocument/2006/relationships/hyperlink" Target="https://www.marylandmatters.org/covid-19-in-maryland-2/" TargetMode="External"/><Relationship Id="rId279" Type="http://schemas.openxmlformats.org/officeDocument/2006/relationships/hyperlink" Target="https://www.projectcomport.org/department/BPD/complaints/" TargetMode="External"/><Relationship Id="rId43" Type="http://schemas.openxmlformats.org/officeDocument/2006/relationships/hyperlink" Target="https://planning.maryland.gov/Documents/OurProducts/landuse/MDP2010_LU_Summary.pdf" TargetMode="External"/><Relationship Id="rId139" Type="http://schemas.openxmlformats.org/officeDocument/2006/relationships/hyperlink" Target="https://goc.maryland.gov/wp-content/uploads/sites/8/2015/10/Disconnected-Youth-Jurisdictional-Data.pdf" TargetMode="External"/><Relationship Id="rId290" Type="http://schemas.openxmlformats.org/officeDocument/2006/relationships/hyperlink" Target="https://www.gobankingrates.com/money/economy/how-much-tariffs-cost-every-state/" TargetMode="External"/><Relationship Id="rId304" Type="http://schemas.openxmlformats.org/officeDocument/2006/relationships/hyperlink" Target="https://map.feedingamerica.org/county/2018/overall/maryland" TargetMode="External"/><Relationship Id="rId85" Type="http://schemas.openxmlformats.org/officeDocument/2006/relationships/hyperlink" Target="http://mdod.maryland.gov/pub/Documents/2019%20Annual%20Progress%20Analysis%2012.2.19%20Final.docx" TargetMode="External"/><Relationship Id="rId150" Type="http://schemas.openxmlformats.org/officeDocument/2006/relationships/hyperlink" Target="https://www.dllr.state.md.us/labor/research/workplacefatal2017.pdf" TargetMode="External"/><Relationship Id="rId192" Type="http://schemas.openxmlformats.org/officeDocument/2006/relationships/hyperlink" Target="https://data.census.gov/cedsci/table?g=0400000US24.050000&amp;d=ACS%205-Year%20Estimates%20Data%20Profiles&amp;tid=ACSDP5Y2018.DP04&amp;moe=false&amp;hidePreview=true%20(County-level)" TargetMode="External"/><Relationship Id="rId206" Type="http://schemas.openxmlformats.org/officeDocument/2006/relationships/hyperlink" Target="https://www.americashealthrankings.org/explore/health-of-women-and-children/measure/asthma/state/MD" TargetMode="External"/><Relationship Id="rId248" Type="http://schemas.openxmlformats.org/officeDocument/2006/relationships/hyperlink" Target="https://cawp.rutgers.edu/state_fact_sheets/md" TargetMode="External"/><Relationship Id="rId12" Type="http://schemas.openxmlformats.org/officeDocument/2006/relationships/hyperlink" Target="https://potomacreportcard.org/fish/" TargetMode="External"/><Relationship Id="rId108" Type="http://schemas.openxmlformats.org/officeDocument/2006/relationships/hyperlink" Target="https://www.electricitylocal.com/states/maryland/" TargetMode="External"/><Relationship Id="rId315" Type="http://schemas.openxmlformats.org/officeDocument/2006/relationships/hyperlink" Target="https://data.census.gov/cedsci/table?q=unemployment%20rate%20disabled&amp;g=0400000US24,24.050000&amp;tid=ACSST5Y2019.S2301&amp;hidePreview=true&amp;moe=false" TargetMode="External"/><Relationship Id="rId54" Type="http://schemas.openxmlformats.org/officeDocument/2006/relationships/hyperlink" Target="https://msa.maryland.gov/megafile/msa/speccol/sc5300/sc5339/000113/024600/024606/20200392e.pdf" TargetMode="External"/><Relationship Id="rId96" Type="http://schemas.openxmlformats.org/officeDocument/2006/relationships/hyperlink" Target="https://phpa.health.maryland.gov/ccdpc/Reports/Pages/YRBS2018.aspx" TargetMode="External"/><Relationship Id="rId161" Type="http://schemas.openxmlformats.org/officeDocument/2006/relationships/hyperlink" Target="https://www.dllr.state.md.us/labor/research/workplacefatal2017.pdf" TargetMode="External"/><Relationship Id="rId217" Type="http://schemas.openxmlformats.org/officeDocument/2006/relationships/hyperlink" Target="https://phpa.health.maryland.gov/mch/Documents/Health-General%20Article,%20%C2%A713-1207,%20Annotated%20Code%20of%20Maryland%20-%202019%20Annual%20Report%20%E2%80%93%20Maryland%20Maternal%20Mortality%20Review.pdf" TargetMode="External"/><Relationship Id="rId259" Type="http://schemas.openxmlformats.org/officeDocument/2006/relationships/hyperlink" Target="https://cawp.rutgers.edu/state_fact_sheets/md" TargetMode="External"/><Relationship Id="rId23" Type="http://schemas.openxmlformats.org/officeDocument/2006/relationships/hyperlink" Target="https://dnr.maryland.gov/wildlife/Pages/plants_wildlife/rte/espaa.aspx" TargetMode="External"/><Relationship Id="rId119" Type="http://schemas.openxmlformats.org/officeDocument/2006/relationships/hyperlink" Target="https://www.google.com/url?q=https://www.eia.gov/state/seds/sep_prod/xls/P1.xlsx&amp;sa=D&amp;source=editors&amp;ust=1621388210737000&amp;usg=AFQjCNF_9s5nPsSRAGcw8WF9haqhlOAVjQ" TargetMode="External"/><Relationship Id="rId270" Type="http://schemas.openxmlformats.org/officeDocument/2006/relationships/hyperlink" Target="https://www.neighborhoodscout.com/md/crime" TargetMode="External"/><Relationship Id="rId326" Type="http://schemas.openxmlformats.org/officeDocument/2006/relationships/hyperlink" Target="https://data.census.gov/cedsci/table?q=median%20income&amp;g=0400000US24,24.050000&amp;tid=ACSST5Y2019.S1901&amp;hidePreview=true&amp;moe=false" TargetMode="External"/><Relationship Id="rId65" Type="http://schemas.openxmlformats.org/officeDocument/2006/relationships/hyperlink" Target="https://data.census.gov/cedsci/table?q=Virginia&amp;t=Race%20and%20Ethnicity&amp;g=0400000US24.050000,51.050000&amp;tid=ACSDP5Y2019.DP05&amp;hidePreview=true" TargetMode="External"/><Relationship Id="rId130" Type="http://schemas.openxmlformats.org/officeDocument/2006/relationships/hyperlink" Target="https://planning.maryland.gov/MSDC/Pages/american_community_survey/2015-2019ACS.aspx" TargetMode="External"/><Relationship Id="rId172" Type="http://schemas.openxmlformats.org/officeDocument/2006/relationships/hyperlink" Target="https://mde.state.md.us/programs/Air/ClimateChange/Documents/MD%202017%20Periodic%20GHG%20Emissions%20Inventory%20Documentation.pdf" TargetMode="External"/><Relationship Id="rId228" Type="http://schemas.openxmlformats.org/officeDocument/2006/relationships/hyperlink" Target="https://www.countyhealthrankings.org/app/maryland/2020/measure/outcomes/61/data" TargetMode="External"/><Relationship Id="rId281" Type="http://schemas.openxmlformats.org/officeDocument/2006/relationships/hyperlink" Target="https://finance.baltimorecity.gov/sites/default/files/citizensurvey.pdf" TargetMode="External"/><Relationship Id="rId337" Type="http://schemas.openxmlformats.org/officeDocument/2006/relationships/hyperlink" Target="https://elections.maryland.gov/press_room/index.html" TargetMode="External"/><Relationship Id="rId34" Type="http://schemas.openxmlformats.org/officeDocument/2006/relationships/hyperlink" Target="http://www.mcac.maryland.gov/resources/2019%20Hate%20Bias%20Report.pdf" TargetMode="External"/><Relationship Id="rId76" Type="http://schemas.openxmlformats.org/officeDocument/2006/relationships/hyperlink" Target="https://reportcard.msde.maryland.gov/Graphs/" TargetMode="External"/><Relationship Id="rId141" Type="http://schemas.openxmlformats.org/officeDocument/2006/relationships/hyperlink" Target="https://datacenter.kidscount.org/data/tables/5046-children-living-in-low-income-households-where-no-adults-work" TargetMode="External"/><Relationship Id="rId7" Type="http://schemas.openxmlformats.org/officeDocument/2006/relationships/hyperlink" Target="https://news.maryland.gov/dnr/2020/10/28/september-2020-final-hypoxia-report/" TargetMode="External"/><Relationship Id="rId183" Type="http://schemas.openxmlformats.org/officeDocument/2006/relationships/hyperlink" Target="https://data.census.gov/cedsci/table?q=people%20whose%20income%20in%20the%20past%2012%20months%20is%20below%20the%20poverty%20level&amp;g=0400000US24.050000&amp;tid=ACSST5Y2018.S1701&amp;moe=false&amp;tp=false&amp;hidePreview=true" TargetMode="External"/><Relationship Id="rId239" Type="http://schemas.openxmlformats.org/officeDocument/2006/relationships/hyperlink" Target="https://wonder.cdc.gov/controller/datarequest/D76;jsessionid=6052012671F43E2BF184C7E34BE5" TargetMode="External"/><Relationship Id="rId250" Type="http://schemas.openxmlformats.org/officeDocument/2006/relationships/hyperlink" Target="https://cawp.rutgers.edu/state_fact_sheets/md" TargetMode="External"/><Relationship Id="rId292" Type="http://schemas.openxmlformats.org/officeDocument/2006/relationships/hyperlink" Target="https://www.census.gov/foreign-trade/statistics/state/data/md.html" TargetMode="External"/><Relationship Id="rId306" Type="http://schemas.openxmlformats.org/officeDocument/2006/relationships/hyperlink" Target="https://www.cdc.gov/nchs/products/databriefs/db356.htm" TargetMode="External"/><Relationship Id="rId45" Type="http://schemas.openxmlformats.org/officeDocument/2006/relationships/hyperlink" Target="https://www.weather.gov/hazstat/" TargetMode="External"/><Relationship Id="rId87" Type="http://schemas.openxmlformats.org/officeDocument/2006/relationships/hyperlink" Target="https://phpa.health.maryland.gov/mch/Pages/IPV_Programs.aspx" TargetMode="External"/><Relationship Id="rId110" Type="http://schemas.openxmlformats.org/officeDocument/2006/relationships/hyperlink" Target="https://www.eia.gov/state/seds/sep_use/notes/use_print.pdf" TargetMode="External"/><Relationship Id="rId152" Type="http://schemas.openxmlformats.org/officeDocument/2006/relationships/hyperlink" Target="https://www.dllr.state.md.us/labor/research/workplacefatal2017.pdf" TargetMode="External"/><Relationship Id="rId173" Type="http://schemas.openxmlformats.org/officeDocument/2006/relationships/hyperlink" Target="https://www.nsf.gov/statistics/2018/nsb20181/assets/1038/location-of-r-d-performance-by-state.pdf" TargetMode="External"/><Relationship Id="rId194" Type="http://schemas.openxmlformats.org/officeDocument/2006/relationships/hyperlink" Target="https://www.countyhealthrankings.org/app/maryland/2020/measure/factors/124/data" TargetMode="External"/><Relationship Id="rId208" Type="http://schemas.openxmlformats.org/officeDocument/2006/relationships/hyperlink" Target="County%20Health%20Rankings" TargetMode="External"/><Relationship Id="rId229" Type="http://schemas.openxmlformats.org/officeDocument/2006/relationships/hyperlink" Target="https://public.tableau.com/app/profile/maryland.department.of.health.hiv.surveillance/viz/MDHIVContinuumofCare-2020/MarylandHIVContinuumofCare" TargetMode="External"/><Relationship Id="rId240" Type="http://schemas.openxmlformats.org/officeDocument/2006/relationships/hyperlink" Target="https://wonder.cdc.gov/controller/datarequest/D76;jsessionid=6052012671F43E2BF184C7E34BE5?stage=results&amp;action=hide&amp;measure=D76.M3" TargetMode="External"/><Relationship Id="rId261" Type="http://schemas.openxmlformats.org/officeDocument/2006/relationships/hyperlink" Target="https://cawp.rutgers.edu/state_fact_sheets/md" TargetMode="External"/><Relationship Id="rId14" Type="http://schemas.openxmlformats.org/officeDocument/2006/relationships/hyperlink" Target="https://potomacreportcard.org/fish/" TargetMode="External"/><Relationship Id="rId35" Type="http://schemas.openxmlformats.org/officeDocument/2006/relationships/hyperlink" Target="http://www.mcac.maryland.gov/resources/2019%20Hate%20Bias%20Report.pdf" TargetMode="External"/><Relationship Id="rId56" Type="http://schemas.openxmlformats.org/officeDocument/2006/relationships/hyperlink" Target="https://www.epa.gov/superfund/national-priorities-list-npl-sites-state" TargetMode="External"/><Relationship Id="rId77" Type="http://schemas.openxmlformats.org/officeDocument/2006/relationships/hyperlink" Target="https://reportcard.msde.maryland.gov/Graphs/" TargetMode="External"/><Relationship Id="rId100" Type="http://schemas.openxmlformats.org/officeDocument/2006/relationships/hyperlink" Target="http://mdrules.elaws.us/comar/13a.04.18.01" TargetMode="External"/><Relationship Id="rId282" Type="http://schemas.openxmlformats.org/officeDocument/2006/relationships/hyperlink" Target="https://msa.maryland.gov/megafile/msa/speccol/sc5300/sc5339/000113/024600/024606/20200392e.pdf" TargetMode="External"/><Relationship Id="rId317" Type="http://schemas.openxmlformats.org/officeDocument/2006/relationships/hyperlink" Target="https://msa.maryland.gov/msa/mdmanual/08conoff/gov/former/html/former.html" TargetMode="External"/><Relationship Id="rId338" Type="http://schemas.openxmlformats.org/officeDocument/2006/relationships/hyperlink" Target="https://elections.maryland.gov/press_room/index.html" TargetMode="External"/><Relationship Id="rId8" Type="http://schemas.openxmlformats.org/officeDocument/2006/relationships/hyperlink" Target="https://www.chesapeakebay.net/discover/ecosystem/physical_characteristics" TargetMode="External"/><Relationship Id="rId98" Type="http://schemas.openxmlformats.org/officeDocument/2006/relationships/hyperlink" Target="https://www.plannedparenthood.org/planned-parenthood-maryland/client-resources/maryland-minor-laws" TargetMode="External"/><Relationship Id="rId121" Type="http://schemas.openxmlformats.org/officeDocument/2006/relationships/hyperlink" Target="https://www.eia.gov/state/analysis.php?sid=MD" TargetMode="External"/><Relationship Id="rId142" Type="http://schemas.openxmlformats.org/officeDocument/2006/relationships/hyperlink" Target="https://www.dllr.state.md.us/labor/research/workplacefatal2017.pdf" TargetMode="External"/><Relationship Id="rId163" Type="http://schemas.openxmlformats.org/officeDocument/2006/relationships/hyperlink" Target="https://www.fdic.gov/householdsurvey/2017/2017report.pdf" TargetMode="External"/><Relationship Id="rId184" Type="http://schemas.openxmlformats.org/officeDocument/2006/relationships/hyperlink" Target="https://data.census.gov/cedsci/table?q=families%20whose%20income%20in%20the%20past%2012%20months%20is%20below%20the%20poverty%20level&amp;g=0400000US24.050000&amp;tid=ACSST5Y2018.S1702&amp;moe=false&amp;tp=false&amp;hidePreview=true" TargetMode="External"/><Relationship Id="rId219" Type="http://schemas.openxmlformats.org/officeDocument/2006/relationships/hyperlink" Target="https://phpa.health.maryland.gov/mch/Documents/Health-General%20Article,%20%C2%A713-1207,%20Annotated%20Code%20of%20Maryland%20-%202019%20Annual%20Report%20%E2%80%93%20Maryland%20Maternal%20Mortality%20Review.pdf" TargetMode="External"/><Relationship Id="rId230" Type="http://schemas.openxmlformats.org/officeDocument/2006/relationships/hyperlink" Target="https://wonder.cdc.gov/controller/datarequest/D158;jsessionid=E3E1A8C926F44BAAC2BAEA4E481D" TargetMode="External"/><Relationship Id="rId251" Type="http://schemas.openxmlformats.org/officeDocument/2006/relationships/hyperlink" Target="https://cawp.rutgers.edu/state_fact_sheets/md" TargetMode="External"/><Relationship Id="rId25" Type="http://schemas.openxmlformats.org/officeDocument/2006/relationships/hyperlink" Target="https://dnr.maryland.gov/wildlife/Pages/plants_wildlife/rte/espaa.aspx" TargetMode="External"/><Relationship Id="rId46" Type="http://schemas.openxmlformats.org/officeDocument/2006/relationships/hyperlink" Target="https://www.fema.gov/data-visualization/historical-flood-risk-and-costs" TargetMode="External"/><Relationship Id="rId67" Type="http://schemas.openxmlformats.org/officeDocument/2006/relationships/hyperlink" Target="https://data.census.gov/cedsci/table?q=Virginia&amp;t=Race%20and%20Ethnicity&amp;g=0400000US24.050000,51.050000&amp;tid=ACSDP5Y2019.DP05&amp;hidePreview=true" TargetMode="External"/><Relationship Id="rId272" Type="http://schemas.openxmlformats.org/officeDocument/2006/relationships/hyperlink" Target="https://www.cwla.org/wp-content/uploads/2019/04/Maryland-2019.pdf" TargetMode="External"/><Relationship Id="rId293" Type="http://schemas.openxmlformats.org/officeDocument/2006/relationships/hyperlink" Target="https://msa.maryland.gov/megafile/msa/speccol/sc5300/sc5339/000113/024600/024606/20200392e.pdf" TargetMode="External"/><Relationship Id="rId307" Type="http://schemas.openxmlformats.org/officeDocument/2006/relationships/hyperlink" Target="https://datacenter.kidscount.org/data/tables/4471-teen-birth-rate" TargetMode="External"/><Relationship Id="rId328" Type="http://schemas.openxmlformats.org/officeDocument/2006/relationships/hyperlink" Target="https://www.usich.gov/homelessness-statistics/md/" TargetMode="External"/><Relationship Id="rId88" Type="http://schemas.openxmlformats.org/officeDocument/2006/relationships/hyperlink" Target="https://www.bls.gov/regions/mid-atlantic/news-release/2021/pdf/womensearnings_maryland_20210129.pdf" TargetMode="External"/><Relationship Id="rId111" Type="http://schemas.openxmlformats.org/officeDocument/2006/relationships/hyperlink" Target="https://www.usatoday.com/story/money/2019/06/01/how-much-the-average-income-nets-you-after-taxes-in-every-state/39530627/" TargetMode="External"/><Relationship Id="rId132" Type="http://schemas.openxmlformats.org/officeDocument/2006/relationships/hyperlink" Target="https://planning.maryland.gov/MSDC/Pages/american_community_survey/2015-2019ACS.aspx" TargetMode="External"/><Relationship Id="rId153" Type="http://schemas.openxmlformats.org/officeDocument/2006/relationships/hyperlink" Target="https://www.dllr.state.md.us/labor/research/workplacefatal2017.pdf" TargetMode="External"/><Relationship Id="rId174" Type="http://schemas.openxmlformats.org/officeDocument/2006/relationships/hyperlink" Target="https://www.nsf.gov/statistics/infbrief/nsf13330/" TargetMode="External"/><Relationship Id="rId195" Type="http://schemas.openxmlformats.org/officeDocument/2006/relationships/hyperlink" Target="https://dbm.maryland.gov/budget/Documents/operbudget/2020/proposed/FY2020-BudgetHighlights-WebFinal.pdf" TargetMode="External"/><Relationship Id="rId209" Type="http://schemas.openxmlformats.org/officeDocument/2006/relationships/hyperlink" Target="County%20Health%20Rankings" TargetMode="External"/><Relationship Id="rId220" Type="http://schemas.openxmlformats.org/officeDocument/2006/relationships/hyperlink" Target="https://www.marchofdimes.org/PeriStats/ViewSubtopic.aspx?reg=24&amp;top=6&amp;stop=91&amp;lev=1&amp;slev=4&amp;obj=18" TargetMode="External"/><Relationship Id="rId241" Type="http://schemas.openxmlformats.org/officeDocument/2006/relationships/hyperlink" Target="https://phpa.health.maryland.gov/ccdpc/Reports/Documents/MD-BRFSS/BRFSS_BRIEF_2017-04_Hypertension.pdf" TargetMode="External"/><Relationship Id="rId15" Type="http://schemas.openxmlformats.org/officeDocument/2006/relationships/hyperlink" Target="https://potomacreportcard.org/fish/" TargetMode="External"/><Relationship Id="rId36" Type="http://schemas.openxmlformats.org/officeDocument/2006/relationships/hyperlink" Target="http://www.mcac.maryland.gov/resources/2019%20Hate%20Bias%20Report.pdf" TargetMode="External"/><Relationship Id="rId57" Type="http://schemas.openxmlformats.org/officeDocument/2006/relationships/hyperlink" Target="https://mde.maryland.gov/programs/land/recyclingandoperationsprogram/pages/recylingrates.aspx" TargetMode="External"/><Relationship Id="rId262" Type="http://schemas.openxmlformats.org/officeDocument/2006/relationships/hyperlink" Target="https://cawp.rutgers.edu/state_fact_sheets/md" TargetMode="External"/><Relationship Id="rId283" Type="http://schemas.openxmlformats.org/officeDocument/2006/relationships/hyperlink" Target="https://msa.maryland.gov/megafile/msa/speccol/sc5300/sc5339/000113/024600/024606/20200392e.pdf" TargetMode="External"/><Relationship Id="rId318" Type="http://schemas.openxmlformats.org/officeDocument/2006/relationships/hyperlink" Target="https://www.ewg.org/tapwater/state.php?stab=MD" TargetMode="External"/><Relationship Id="rId339" Type="http://schemas.openxmlformats.org/officeDocument/2006/relationships/hyperlink" Target="https://www.eeoc.gov/statistics/enforcement/charges-by-state/MD" TargetMode="External"/><Relationship Id="rId78" Type="http://schemas.openxmlformats.org/officeDocument/2006/relationships/hyperlink" Target="https://datacenter.kidscount.org/data/tables/4467-dropout-rate?loc=22&amp;loct=5" TargetMode="External"/><Relationship Id="rId99" Type="http://schemas.openxmlformats.org/officeDocument/2006/relationships/hyperlink" Target="https://www.cdc.gov/healthyyouth/policy/pdf/summary_report_factsheets/Maryland.pdf" TargetMode="External"/><Relationship Id="rId101" Type="http://schemas.openxmlformats.org/officeDocument/2006/relationships/hyperlink" Target="http://mdrules.elaws.us/comar/13a.04.18.01" TargetMode="External"/><Relationship Id="rId122" Type="http://schemas.openxmlformats.org/officeDocument/2006/relationships/hyperlink" Target="https://opendata.maryland.gov/Energy-and-Environment/Renewable-Energy-Generated-In-Maryland/79zg-5xwz/data" TargetMode="External"/><Relationship Id="rId143" Type="http://schemas.openxmlformats.org/officeDocument/2006/relationships/hyperlink" Target="https://www.dllr.state.md.us/labor/research/workplacefatal2017.pdf" TargetMode="External"/><Relationship Id="rId164" Type="http://schemas.openxmlformats.org/officeDocument/2006/relationships/hyperlink" Target="https://www.bts.gov/freight-flows-state" TargetMode="External"/><Relationship Id="rId185" Type="http://schemas.openxmlformats.org/officeDocument/2006/relationships/hyperlink" Target="https://data.census.gov/cedsci/table?q=families%20and%20people%20whose%20income%20in%20the%20past%2012%20months%20is%20below%20the%20poverty%20level&amp;t=Income%20and%20Poverty&amp;g=0400000US24.050000&amp;tid=ACSST5Y2018.S1701&amp;moe=false&amp;hidePreview=true" TargetMode="External"/><Relationship Id="rId9" Type="http://schemas.openxmlformats.org/officeDocument/2006/relationships/hyperlink" Target="https://www.chesapeakebay.net/discover/ecosystem/physical_characteristics" TargetMode="External"/><Relationship Id="rId210" Type="http://schemas.openxmlformats.org/officeDocument/2006/relationships/hyperlink" Target="https://www.localdvm.com/news/i-270/maryland-pedestrian-fatalities-decreased-in-2019-overall-roadway-fatalities-increase/" TargetMode="External"/><Relationship Id="rId26" Type="http://schemas.openxmlformats.org/officeDocument/2006/relationships/hyperlink" Target="https://msa.maryland.gov/megafile/msa/speccol/sc5300/sc5339/000113/024600/024606/20200392e.pdf" TargetMode="External"/><Relationship Id="rId231" Type="http://schemas.openxmlformats.org/officeDocument/2006/relationships/hyperlink" Target="https://www.countyhealthrankings.org/app/maryland/2020/measure/factors/11/data" TargetMode="External"/><Relationship Id="rId252" Type="http://schemas.openxmlformats.org/officeDocument/2006/relationships/hyperlink" Target="https://cawp.rutgers.edu/state_fact_sheets/md" TargetMode="External"/><Relationship Id="rId273" Type="http://schemas.openxmlformats.org/officeDocument/2006/relationships/hyperlink" Target="https://humantraffickinghotline.org/state/maryland" TargetMode="External"/><Relationship Id="rId294" Type="http://schemas.openxmlformats.org/officeDocument/2006/relationships/hyperlink" Target="https://msa.maryland.gov/megafile/msa/speccol/sc5300/sc5339/000113/024600/024606/20200392e.pdf" TargetMode="External"/><Relationship Id="rId308" Type="http://schemas.openxmlformats.org/officeDocument/2006/relationships/hyperlink" Target="https://www.guttmacher.org/sites/default/files/report_pdf/us-teen-pregnancy-state-trends-2011_4.pdf" TargetMode="External"/><Relationship Id="rId329" Type="http://schemas.openxmlformats.org/officeDocument/2006/relationships/hyperlink" Target="https://planning.maryland.gov/MSDC/Pages/sustainability_indicator/sustainabilityindicator.aspx" TargetMode="External"/><Relationship Id="rId47" Type="http://schemas.openxmlformats.org/officeDocument/2006/relationships/hyperlink" Target="https://www.fema.gov/data-visualization/historical-flood-risk-and-costs" TargetMode="External"/><Relationship Id="rId68" Type="http://schemas.openxmlformats.org/officeDocument/2006/relationships/hyperlink" Target="https://reportcard.msde.maryland.gov/Graphs/" TargetMode="External"/><Relationship Id="rId89" Type="http://schemas.openxmlformats.org/officeDocument/2006/relationships/hyperlink" Target="https://www.eeoc.gov/statistics/eeoc-sexual-harassment-charges-state-gender-fy-1997-fy-2020" TargetMode="External"/><Relationship Id="rId112" Type="http://schemas.openxmlformats.org/officeDocument/2006/relationships/hyperlink" Target="https://www.energy.gov/sites/prod/files/2016/09/f33/MD_Energy%20Sector%20Risk%20Profile.pdf" TargetMode="External"/><Relationship Id="rId133" Type="http://schemas.openxmlformats.org/officeDocument/2006/relationships/hyperlink" Target="https://planning.maryland.gov/MSDC/Pages/american_community_survey/2015-2019ACS.aspx" TargetMode="External"/><Relationship Id="rId154" Type="http://schemas.openxmlformats.org/officeDocument/2006/relationships/hyperlink" Target="https://www.dllr.state.md.us/labor/research/workplacefatal2017.pdf" TargetMode="External"/><Relationship Id="rId175" Type="http://schemas.openxmlformats.org/officeDocument/2006/relationships/hyperlink" Target="https://www.countyhealthrankings.org/app/maryland/2020/measure/factors/133/data" TargetMode="External"/><Relationship Id="rId340" Type="http://schemas.openxmlformats.org/officeDocument/2006/relationships/hyperlink" Target="https://msa.maryland.gov/msa/mdmanual/01glance/html/library.html" TargetMode="External"/><Relationship Id="rId196" Type="http://schemas.openxmlformats.org/officeDocument/2006/relationships/hyperlink" Target="https://dbm.maryland.gov/budget/Documents/operbudget/2020/proposed/FY2020-BudgetHighlights-WebFinal.pdf" TargetMode="External"/><Relationship Id="rId200" Type="http://schemas.openxmlformats.org/officeDocument/2006/relationships/hyperlink" Target="https://phpa.health.maryland.gov/OIDEOR/IMMUN/Shared%20Documents/rate_tables/2017-2018%20Annual%20and%20Validation%20Survey%20Summary%20Report%20Tables%20-%20K.pdf" TargetMode="External"/><Relationship Id="rId16" Type="http://schemas.openxmlformats.org/officeDocument/2006/relationships/hyperlink" Target="https://www.sciencedirect.com/science/article/pii/S096456911630429X" TargetMode="External"/><Relationship Id="rId221" Type="http://schemas.openxmlformats.org/officeDocument/2006/relationships/hyperlink" Target="https://www.ncfrp.org/wp-content/uploads/MD2018.pdf" TargetMode="External"/><Relationship Id="rId242" Type="http://schemas.openxmlformats.org/officeDocument/2006/relationships/hyperlink" Target="https://phpa.health.maryland.gov/ccdpc/Reports/Documents/MD-BRFSS/BRFSS_BRIEF_2017-04_Hypertension.pdf" TargetMode="External"/><Relationship Id="rId263" Type="http://schemas.openxmlformats.org/officeDocument/2006/relationships/hyperlink" Target="https://cawp.rutgers.edu/state_fact_sheets/md" TargetMode="External"/><Relationship Id="rId284" Type="http://schemas.openxmlformats.org/officeDocument/2006/relationships/hyperlink" Target="https://globalbusiness.org/state/maryland" TargetMode="External"/><Relationship Id="rId319" Type="http://schemas.openxmlformats.org/officeDocument/2006/relationships/hyperlink" Target="https://mde.maryland.gov/programs/Water/Documents/GovReport2019_Lead%20in%20Drinking%20Water%20in%20School_FINAL_2021-01-29_UPDATED.pdf" TargetMode="External"/><Relationship Id="rId37" Type="http://schemas.openxmlformats.org/officeDocument/2006/relationships/hyperlink" Target="https://www.statista.com/statistics/227249/greatest-gap-between-rich-and-poor-by-us-state/" TargetMode="External"/><Relationship Id="rId58" Type="http://schemas.openxmlformats.org/officeDocument/2006/relationships/hyperlink" Target="https://www.usgbc.org/articles/us-green-building-council-announces-annual-top-10-states-leed-green-building-2018" TargetMode="External"/><Relationship Id="rId79" Type="http://schemas.openxmlformats.org/officeDocument/2006/relationships/hyperlink" Target="http://www.marylandpublicschools.org/about/Documents/DCAA/SSP/20182019Student/2019SummaryOfAttendance.pdf" TargetMode="External"/><Relationship Id="rId102" Type="http://schemas.openxmlformats.org/officeDocument/2006/relationships/hyperlink" Target="https://www.cdc.gov/healthyyouth/policy/pdf/summary_report_factsheets/Maryland.pdf" TargetMode="External"/><Relationship Id="rId123" Type="http://schemas.openxmlformats.org/officeDocument/2006/relationships/hyperlink" Target="https://opendata.maryland.gov/Energy-and-Environment/Renewable-Energy-Generated-In-Maryland/79zg-5xwz/data" TargetMode="External"/><Relationship Id="rId144" Type="http://schemas.openxmlformats.org/officeDocument/2006/relationships/hyperlink" Target="https://www.dllr.state.md.us/labor/research/workplacefatal2017.pdf" TargetMode="External"/><Relationship Id="rId330" Type="http://schemas.openxmlformats.org/officeDocument/2006/relationships/hyperlink" Target="https://www.mta.maryland.gov/performance-improvement" TargetMode="External"/><Relationship Id="rId90" Type="http://schemas.openxmlformats.org/officeDocument/2006/relationships/hyperlink" Target="https://www.eeoc.gov/statistics/eeoc-sexual-harassment-charges-state-gender-fy-1997-fy-2020" TargetMode="External"/><Relationship Id="rId165" Type="http://schemas.openxmlformats.org/officeDocument/2006/relationships/hyperlink" Target="https://www.bts.gov/amtrak-ridership" TargetMode="External"/><Relationship Id="rId186" Type="http://schemas.openxmlformats.org/officeDocument/2006/relationships/hyperlink" Target="https://data.census.gov/cedsci/table?q=SNAP&amp;g=0400000US24.050000&amp;tid=ACSST5Y2018.S2201&amp;moe=false&amp;tp=false&amp;hidePreview=true" TargetMode="External"/><Relationship Id="rId211" Type="http://schemas.openxmlformats.org/officeDocument/2006/relationships/hyperlink" Target="County%20Health%20Rankings" TargetMode="External"/><Relationship Id="rId232" Type="http://schemas.openxmlformats.org/officeDocument/2006/relationships/hyperlink" Target="https://wonder.cdc.gov/controller/datarequest/D76;jsessionid=6052012671F43E2BF184C7E34BE5?stage=results&amp;action=hide&amp;measure=D76.M2" TargetMode="External"/><Relationship Id="rId253" Type="http://schemas.openxmlformats.org/officeDocument/2006/relationships/hyperlink" Target="https://cawp.rutgers.edu/state_fact_sheets/md" TargetMode="External"/><Relationship Id="rId274" Type="http://schemas.openxmlformats.org/officeDocument/2006/relationships/hyperlink" Target="https://phpa.health.maryland.gov/ccdpc/Reports/Pages/YRBS2016.aspx" TargetMode="External"/><Relationship Id="rId295" Type="http://schemas.openxmlformats.org/officeDocument/2006/relationships/hyperlink" Target="https://www.census.gov/programs-surveys/decennial-census/decade/2020/2020-census-main.html" TargetMode="External"/><Relationship Id="rId309" Type="http://schemas.openxmlformats.org/officeDocument/2006/relationships/hyperlink" Target="https://mdpha.org/content/uploads/fact-sheet-medicaid-state-MD.pdf" TargetMode="External"/><Relationship Id="rId27" Type="http://schemas.openxmlformats.org/officeDocument/2006/relationships/hyperlink" Target="https://www.bea.gov/news/2020/state-annual-personal-income-2019-preliminary-and-state-quarterly-personal-income-4th" TargetMode="External"/><Relationship Id="rId48" Type="http://schemas.openxmlformats.org/officeDocument/2006/relationships/hyperlink" Target="https://recovery.fema.gov/state-profiles/HistoricalDisasterData" TargetMode="External"/><Relationship Id="rId69" Type="http://schemas.openxmlformats.org/officeDocument/2006/relationships/hyperlink" Target="https://reportcard.msde.maryland.gov/Graphs/" TargetMode="External"/><Relationship Id="rId113" Type="http://schemas.openxmlformats.org/officeDocument/2006/relationships/hyperlink" Target="https://www.energy.gov/sites/prod/files/2016/09/f33/MD_Energy%20Sector%20Risk%20Profile.pdf" TargetMode="External"/><Relationship Id="rId134" Type="http://schemas.openxmlformats.org/officeDocument/2006/relationships/hyperlink" Target="https://planning.maryland.gov/MSDC/Pages/american_community_survey/2015-2019ACS.aspx" TargetMode="External"/><Relationship Id="rId320" Type="http://schemas.openxmlformats.org/officeDocument/2006/relationships/hyperlink" Target="https://mde.maryland.gov/programs/water/compliance/pages/reportedseweroverflow.aspx" TargetMode="External"/><Relationship Id="rId80" Type="http://schemas.openxmlformats.org/officeDocument/2006/relationships/hyperlink" Target="https://reportcard.msde.maryland.gov/Graphs/" TargetMode="External"/><Relationship Id="rId155" Type="http://schemas.openxmlformats.org/officeDocument/2006/relationships/hyperlink" Target="https://www.dllr.state.md.us/labor/research/workplacefatal2017.pdf" TargetMode="External"/><Relationship Id="rId176" Type="http://schemas.openxmlformats.org/officeDocument/2006/relationships/hyperlink" Target="https://ibis.health.maryland.gov/" TargetMode="External"/><Relationship Id="rId197" Type="http://schemas.openxmlformats.org/officeDocument/2006/relationships/hyperlink" Target="https://dbm.maryland.gov/budget/Documents/operbudget/2017/2017Highlights.pdf" TargetMode="External"/><Relationship Id="rId201" Type="http://schemas.openxmlformats.org/officeDocument/2006/relationships/hyperlink" Target="https://phpa.health.maryland.gov/OIDEOR/IMMUN/Shared%20Documents/rate_tables/2017-2018%20Annual%20and%20Validation%20Survey%20Summary%20Report%20Tables%20-%20K.pdf" TargetMode="External"/><Relationship Id="rId222" Type="http://schemas.openxmlformats.org/officeDocument/2006/relationships/hyperlink" Target="https://health.maryland.gov/vsa/Documents/Reports%20and%20Data/Annual%20Reports/2019Annual.pdf" TargetMode="External"/><Relationship Id="rId243" Type="http://schemas.openxmlformats.org/officeDocument/2006/relationships/hyperlink" Target="https://www.nytimes.com/interactive/2021/us/maryland-covid-cases.html" TargetMode="External"/><Relationship Id="rId264" Type="http://schemas.openxmlformats.org/officeDocument/2006/relationships/hyperlink" Target="https://cawp.rutgers.edu/state_fact_sheets/md" TargetMode="External"/><Relationship Id="rId285" Type="http://schemas.openxmlformats.org/officeDocument/2006/relationships/hyperlink" Target="https://globalbusiness.org/state/maryland" TargetMode="External"/><Relationship Id="rId17" Type="http://schemas.openxmlformats.org/officeDocument/2006/relationships/hyperlink" Target="https://msa.maryland.gov/megafile/msa/speccol/sc5300/sc5339/000113/024600/024606/20200392e.pdf" TargetMode="External"/><Relationship Id="rId38" Type="http://schemas.openxmlformats.org/officeDocument/2006/relationships/hyperlink" Target="https://dhs.maryland.gov/maryland-office-for-refugees-and-asylees/statistics/" TargetMode="External"/><Relationship Id="rId59" Type="http://schemas.openxmlformats.org/officeDocument/2006/relationships/hyperlink" Target="https://data.census.gov/cedsci/table?q=Virginia&amp;t=Race%20and%20Ethnicity&amp;g=0400000US24.050000,51.050000&amp;tid=ACSDP5Y2019.DP05&amp;hidePreview=true" TargetMode="External"/><Relationship Id="rId103" Type="http://schemas.openxmlformats.org/officeDocument/2006/relationships/hyperlink" Target="https://data.census.gov/cedsci/table?q=income&amp;g=0400000US24,24.050000&amp;y=2019&amp;d=ACS%205-Year%20Estimates%20Data%20Profiles&amp;tid=ACSDP5Y2019.DP03&amp;hidePreview=true" TargetMode="External"/><Relationship Id="rId124" Type="http://schemas.openxmlformats.org/officeDocument/2006/relationships/hyperlink" Target="https://www.bea.gov/data/gdp/gdp-county-metro-and-other-areas" TargetMode="External"/><Relationship Id="rId310" Type="http://schemas.openxmlformats.org/officeDocument/2006/relationships/hyperlink" Target="https://www.countyhealthrankings.org/app/maryland/2021/measure/factors/4/data" TargetMode="External"/><Relationship Id="rId70" Type="http://schemas.openxmlformats.org/officeDocument/2006/relationships/hyperlink" Target="https://mscca.org/wp-content/uploads/2020/02/MSDE-Release-KRA-2019-Data-.pdf" TargetMode="External"/><Relationship Id="rId91" Type="http://schemas.openxmlformats.org/officeDocument/2006/relationships/hyperlink" Target="https://mdsp.maryland.gov/Document%20Downloads/Crime%20In%20Maryland%202019%20Uniform%20Crime%20Report.pdf" TargetMode="External"/><Relationship Id="rId145" Type="http://schemas.openxmlformats.org/officeDocument/2006/relationships/hyperlink" Target="https://www.dllr.state.md.us/labor/research/workplacefatal2017.pdf" TargetMode="External"/><Relationship Id="rId166" Type="http://schemas.openxmlformats.org/officeDocument/2006/relationships/hyperlink" Target="https://www.bts.gov/state-highway-travel" TargetMode="External"/><Relationship Id="rId187" Type="http://schemas.openxmlformats.org/officeDocument/2006/relationships/hyperlink" Target="https://familywelfare.umaryland.edu/reportsearch/content/reports/welfare/adultsontcacases.pdf" TargetMode="External"/><Relationship Id="rId331" Type="http://schemas.openxmlformats.org/officeDocument/2006/relationships/hyperlink" Target="https://www.mta.maryland.gov/performance-improvement" TargetMode="External"/><Relationship Id="rId1" Type="http://schemas.openxmlformats.org/officeDocument/2006/relationships/hyperlink" Target="https://opportunityinsights.org/data/?__cf_chl_captcha_tk__=960fd2f97884ed34f221546653cc09c2eb76f9cd-1608312488-0-AaMt6lUcTBnqdDoqe_jUmGsqTYPibLVKur7wM0Sy7T0nBN4bHjyNu2IiUWP_WA5Sr3x4HHMg-_D2YWeSvPQbJfj-WwAjX8fBLaAGflDKQe5LB8kzBzqV6iPV_lcrf5DxSzHxGzQzn7UZVzmuB9EAjvxc0Fj9xx6BH4OfADrRC3xHQKMAUoTI2fh1m3KKbFANwmkabBkKFyp59Ni91q0dXe07ps6Xv1WDKqVEs074FCBV_FuopRQ-EcqySO2qmXi16bldr_v7SGKjeQKRv4sZKeyYp_n44lW1liwyM9VUFGydLbIRygmLAkid1mhvQ_pzabvf_Tf4G_SPOSX3gOictV-xlu6I1MuuwdmtVRvIZAlVa_zavM3i_pgIW6nXMbCcZhRWzWSHHVxKHqOWMOvnAi_xQZw5wkKUTuNPqpm9r5XfM5qGqv_upCXuGoY41SHtoqqhrJUFKgcSv2_gDWcLy0wYfuYTlcLyUIyPZJBdYXDPpzMkY6pmc9LKEtApRgtWjgDo9yeyLQG1nEok6FmXzynKdHhKQLnIx9XJsZoFhXj-4xkFqPH2I2ulbCDPw7X_SUn1IMOjnffdIC6vdfHit4M" TargetMode="External"/><Relationship Id="rId212" Type="http://schemas.openxmlformats.org/officeDocument/2006/relationships/hyperlink" Target="https://datacenter.kidscount.org/data/tables/4471-teen-birth-rate" TargetMode="External"/><Relationship Id="rId233" Type="http://schemas.openxmlformats.org/officeDocument/2006/relationships/hyperlink" Target="https://ibis.health.maryland.gov/query/result/brfss18/DXCancerAny/Crude.html" TargetMode="External"/><Relationship Id="rId254" Type="http://schemas.openxmlformats.org/officeDocument/2006/relationships/hyperlink" Target="https://cawp.rutgers.edu/state_fact_sheets/md" TargetMode="External"/><Relationship Id="rId28" Type="http://schemas.openxmlformats.org/officeDocument/2006/relationships/hyperlink" Target="https://www.bea.gov/news/2020/personal-consumption-expenditures-state-2019" TargetMode="External"/><Relationship Id="rId49" Type="http://schemas.openxmlformats.org/officeDocument/2006/relationships/hyperlink" Target="https://mde.maryland.gov/programs/LAND/SolidWaste/Documents/MSWMR%20%2717.pdf" TargetMode="External"/><Relationship Id="rId114" Type="http://schemas.openxmlformats.org/officeDocument/2006/relationships/hyperlink" Target="https://www.energy.gov/sites/prod/files/2016/09/f33/MD_Energy%20Sector%20Risk%20Profile.pdf" TargetMode="External"/><Relationship Id="rId275" Type="http://schemas.openxmlformats.org/officeDocument/2006/relationships/hyperlink" Target="https://mdcourts.gov/sites/default/files/import/mdatjc/pdfs/economicimpactofcivillegalservicesinmd201301.pdf" TargetMode="External"/><Relationship Id="rId296" Type="http://schemas.openxmlformats.org/officeDocument/2006/relationships/hyperlink" Target="https://www.usich.gov/homelessness-statistics/md/" TargetMode="External"/><Relationship Id="rId300" Type="http://schemas.openxmlformats.org/officeDocument/2006/relationships/hyperlink" Target="https://data.census.gov/cedsci/table?q=complete%20kitchen&amp;tid=ACSDT5Y2019.B25052&amp;hidePreview=true&amp;moe=false" TargetMode="External"/><Relationship Id="rId60" Type="http://schemas.openxmlformats.org/officeDocument/2006/relationships/hyperlink" Target="https://data.census.gov/cedsci/table?q=Virginia&amp;t=Race%20and%20Ethnicity&amp;g=0400000US24.050000,51.050000&amp;tid=ACSDP5Y2019.DP05&amp;hidePreview=true" TargetMode="External"/><Relationship Id="rId81" Type="http://schemas.openxmlformats.org/officeDocument/2006/relationships/hyperlink" Target="https://reportcard.msde.maryland.gov/Graphs/" TargetMode="External"/><Relationship Id="rId135" Type="http://schemas.openxmlformats.org/officeDocument/2006/relationships/hyperlink" Target="https://datacenter.kidscount.org/data/tables/7803-teens-ages-16-to-19-not-in-school-and-not-working-by-race" TargetMode="External"/><Relationship Id="rId156" Type="http://schemas.openxmlformats.org/officeDocument/2006/relationships/hyperlink" Target="https://www.dllr.state.md.us/labor/research/workplacefatal2017.pdf" TargetMode="External"/><Relationship Id="rId177" Type="http://schemas.openxmlformats.org/officeDocument/2006/relationships/hyperlink" Target="https://map.feedingamerica.org/county/2018/overall/maryland" TargetMode="External"/><Relationship Id="rId198" Type="http://schemas.openxmlformats.org/officeDocument/2006/relationships/hyperlink" Target="https://data.hrsa.gov/topics/health-workforce/ahrf" TargetMode="External"/><Relationship Id="rId321" Type="http://schemas.openxmlformats.org/officeDocument/2006/relationships/hyperlink" Target="https://www.energy.gov/sites/prod/files/2016/09/f33/MD_Energy%20Sector%20Risk%20Profile.pdf" TargetMode="External"/><Relationship Id="rId202" Type="http://schemas.openxmlformats.org/officeDocument/2006/relationships/hyperlink" Target="https://phpa.health.maryland.gov/OIDEOR/IMMUN/Shared%20Documents/rate_tables/2017-2018%20Annual%20and%20Validation%20Survey%20Summary%20Report%20Tables%20-%20K.pdf" TargetMode="External"/><Relationship Id="rId223" Type="http://schemas.openxmlformats.org/officeDocument/2006/relationships/hyperlink" Target="https://health.maryland.gov/vsa/Documents/Reports%20and%20Data/Annual%20Reports/2019Annual.pdf" TargetMode="External"/><Relationship Id="rId244" Type="http://schemas.openxmlformats.org/officeDocument/2006/relationships/hyperlink" Target="https://www.nytimes.com/interactive/2021/us/maryland-covid-cases.html" TargetMode="External"/><Relationship Id="rId18" Type="http://schemas.openxmlformats.org/officeDocument/2006/relationships/hyperlink" Target="https://msa.maryland.gov/msa/mdmanual/01glance/html/forests.html" TargetMode="External"/><Relationship Id="rId39" Type="http://schemas.openxmlformats.org/officeDocument/2006/relationships/hyperlink" Target="https://echorecovery.org/blog/statistics-on-homeless-families-individuals-and-youth-in-maryland/" TargetMode="External"/><Relationship Id="rId265" Type="http://schemas.openxmlformats.org/officeDocument/2006/relationships/hyperlink" Target="https://cawp.rutgers.edu/state_fact_sheets/md" TargetMode="External"/><Relationship Id="rId286" Type="http://schemas.openxmlformats.org/officeDocument/2006/relationships/hyperlink" Target="https://www.thedialogue.org/wp-content/uploads/2018/12/Mexico_Final_Blog.pdf" TargetMode="External"/><Relationship Id="rId50" Type="http://schemas.openxmlformats.org/officeDocument/2006/relationships/hyperlink" Target="https://mde.maryland.gov/programs/LAND/SolidWaste/Documents/MSWMR%20%2717.pdf" TargetMode="External"/><Relationship Id="rId104" Type="http://schemas.openxmlformats.org/officeDocument/2006/relationships/hyperlink" Target="https://data.census.gov/cedsci/table?q=Water,%20Sewage,%20and%20Plumbing%20Facilities&amp;g=0400000US24,24.050000&amp;y=2019&amp;d=ACS%205-Year%20Estimates%20Data%20Profiles&amp;tid=ACSDP5Y2019.DP04&amp;hidePreview=true" TargetMode="External"/><Relationship Id="rId125" Type="http://schemas.openxmlformats.org/officeDocument/2006/relationships/hyperlink" Target="https://www.bls.gov/eag/eag.md.htm" TargetMode="External"/><Relationship Id="rId146" Type="http://schemas.openxmlformats.org/officeDocument/2006/relationships/hyperlink" Target="https://www.dllr.state.md.us/labor/research/workplacefatal2017.pdf" TargetMode="External"/><Relationship Id="rId167" Type="http://schemas.openxmlformats.org/officeDocument/2006/relationships/hyperlink" Target="https://www.bts.gov/us-airline-traffic-airport" TargetMode="External"/><Relationship Id="rId188" Type="http://schemas.openxmlformats.org/officeDocument/2006/relationships/hyperlink" Target="https://www.census.gov/quickfacts/fact/table/baltimorecitymaryland/HEA775219" TargetMode="External"/><Relationship Id="rId311" Type="http://schemas.openxmlformats.org/officeDocument/2006/relationships/hyperlink" Target="https://www.americashealthrankings.org/explore/senior/measure/pneumonia_vaccine_sr/state/MD" TargetMode="External"/><Relationship Id="rId332" Type="http://schemas.openxmlformats.org/officeDocument/2006/relationships/hyperlink" Target="https://www.psc.state.md.us/wp-content/uploads/2019-EmPOWER-Maryland-Energy-Efficiency-Act-Standard-Report.pdf" TargetMode="External"/><Relationship Id="rId71" Type="http://schemas.openxmlformats.org/officeDocument/2006/relationships/hyperlink" Target="https://www.countyhealthrankings.org/app/maryland/2020/measure/factors/21/data" TargetMode="External"/><Relationship Id="rId92" Type="http://schemas.openxmlformats.org/officeDocument/2006/relationships/hyperlink" Target="https://www.cdc.gov/violenceprevention/pdf/NISVS-StateReportBook.pdf" TargetMode="External"/><Relationship Id="rId213" Type="http://schemas.openxmlformats.org/officeDocument/2006/relationships/hyperlink" Target="https://powertodecide.org/what-we-do/information/national-state-data/maryland" TargetMode="External"/><Relationship Id="rId234" Type="http://schemas.openxmlformats.org/officeDocument/2006/relationships/hyperlink" Target="https://www.marylandmatters.org/covid-19-in-maryland-2/" TargetMode="External"/><Relationship Id="rId2" Type="http://schemas.openxmlformats.org/officeDocument/2006/relationships/hyperlink" Target="https://msa.maryland.gov/megafile/msa/speccol/sc5300/sc5339/000113/024600/024606/20200392e.pdf" TargetMode="External"/><Relationship Id="rId29" Type="http://schemas.openxmlformats.org/officeDocument/2006/relationships/hyperlink" Target="https://data.census.gov/cedsci/table?q=earnings&amp;g=0400000US11,24.050000,51.050000&amp;tid=ACSST1Y2019.S2001&amp;hidePreview=true" TargetMode="External"/><Relationship Id="rId255" Type="http://schemas.openxmlformats.org/officeDocument/2006/relationships/hyperlink" Target="https://cawp.rutgers.edu/state_fact_sheets/md" TargetMode="External"/><Relationship Id="rId276" Type="http://schemas.openxmlformats.org/officeDocument/2006/relationships/hyperlink" Target="https://www.vera.org/downloads/pdfdownloads/state-incarceration-trends-maryland.pdf" TargetMode="External"/><Relationship Id="rId297" Type="http://schemas.openxmlformats.org/officeDocument/2006/relationships/hyperlink" Target="https://data.census.gov/cedsci/table?q=poverty%20line&amp;t=Income%20and%20Poverty&amp;g=0400000US24,24.050000&amp;tid=ACSST5Y2019.S1701&amp;hidePreview=true&amp;tp=false&amp;moe=false" TargetMode="External"/><Relationship Id="rId40" Type="http://schemas.openxmlformats.org/officeDocument/2006/relationships/hyperlink" Target="https://ggwash.org/view/36978/governor-hogan-thinks-only-10-of-marylanders-use-transit-actually-25-or-more-do" TargetMode="External"/><Relationship Id="rId115" Type="http://schemas.openxmlformats.org/officeDocument/2006/relationships/hyperlink" Target="https://www.energy.gov/sites/prod/files/2016/09/f33/MD_Energy%20Sector%20Risk%20Profile.pdf" TargetMode="External"/><Relationship Id="rId136" Type="http://schemas.openxmlformats.org/officeDocument/2006/relationships/hyperlink" Target="https://datacenter.kidscount.org/data/tables/7803-teens-ages-16-to-19-not-in-school-and-not-working-by-race" TargetMode="External"/><Relationship Id="rId157" Type="http://schemas.openxmlformats.org/officeDocument/2006/relationships/hyperlink" Target="https://www.dllr.state.md.us/labor/research/workplacefatal2017.pdf" TargetMode="External"/><Relationship Id="rId178" Type="http://schemas.openxmlformats.org/officeDocument/2006/relationships/hyperlink" Target="https://map.feedingamerica.org/county/2018/overall/maryland" TargetMode="External"/><Relationship Id="rId301" Type="http://schemas.openxmlformats.org/officeDocument/2006/relationships/hyperlink" Target="https://data.census.gov/cedsci/table?q=complete%20kitchen&amp;tid=ACSDT5Y2019.B25052&amp;hidePreview=true&amp;moe=false" TargetMode="External"/><Relationship Id="rId322" Type="http://schemas.openxmlformats.org/officeDocument/2006/relationships/hyperlink" Target="https://www.guttmacher.org/sites/default/files/report_pdf/contraceptive-needs-and-services-2014_1.pdf" TargetMode="External"/><Relationship Id="rId61" Type="http://schemas.openxmlformats.org/officeDocument/2006/relationships/hyperlink" Target="https://data.census.gov/cedsci/table?q=Virginia&amp;t=Race%20and%20Ethnicity&amp;g=0400000US24.050000,51.050000&amp;tid=ACSDP5Y2019.DP05&amp;hidePreview=true" TargetMode="External"/><Relationship Id="rId82" Type="http://schemas.openxmlformats.org/officeDocument/2006/relationships/hyperlink" Target="https://reportcard.msde.maryland.gov/Graphs/" TargetMode="External"/><Relationship Id="rId199" Type="http://schemas.openxmlformats.org/officeDocument/2006/relationships/hyperlink" Target="https://phpa.health.maryland.gov/OIDEOR/IMMUN/Shared%20Documents/rate_tables/2017-2018%20Annual%20and%20Validation%20Survey%20Summary%20Report%20Tables%20-%20K.pdf" TargetMode="External"/><Relationship Id="rId203" Type="http://schemas.openxmlformats.org/officeDocument/2006/relationships/hyperlink" Target="https://phpa.health.maryland.gov/OIDEOR/IMMUN/Shared%20Documents/rate_tables/2017-2018%20Annual%20and%20Validation%20Survey%20Summary%20Report%20Tables%20-%20K.pdf" TargetMode="External"/><Relationship Id="rId19" Type="http://schemas.openxmlformats.org/officeDocument/2006/relationships/hyperlink" Target="https://dnr.maryland.gov/publiclands/pages/mcc.aspx" TargetMode="External"/><Relationship Id="rId224" Type="http://schemas.openxmlformats.org/officeDocument/2006/relationships/hyperlink" Target="https://health.maryland.gov/vsa/Documents/Reports%20and%20Data/Annual%20Reports/2019Annual.pdf" TargetMode="External"/><Relationship Id="rId245" Type="http://schemas.openxmlformats.org/officeDocument/2006/relationships/hyperlink" Target="https://www.courts.state.md.us/sites/default/files/import/publications/annualreport/reports/2019/fy2019statisticalabstract.pdf" TargetMode="External"/><Relationship Id="rId266" Type="http://schemas.openxmlformats.org/officeDocument/2006/relationships/hyperlink" Target="https://cawp.rutgers.edu/state_fact_sheets/md" TargetMode="External"/><Relationship Id="rId287" Type="http://schemas.openxmlformats.org/officeDocument/2006/relationships/hyperlink" Target="http://dls.maryland.gov/pubs/prod/RecurRpt/2019rs-90-day-report.pdf" TargetMode="External"/><Relationship Id="rId30" Type="http://schemas.openxmlformats.org/officeDocument/2006/relationships/hyperlink" Target="http://www.mcac.maryland.gov/resources/2019%20Hate%20Bias%20Report.pdf" TargetMode="External"/><Relationship Id="rId105" Type="http://schemas.openxmlformats.org/officeDocument/2006/relationships/hyperlink" Target="https://data.census.gov/cedsci/table?q=Water,%20Sewage,%20and%20Plumbing%20Facilities&amp;g=0400000US24,24.050000&amp;y=2019&amp;d=ACS%205-Year%20Estimates%20Data%20Profiles&amp;tid=ACSDP5Y2019.DP04&amp;hidePreview=true" TargetMode="External"/><Relationship Id="rId126" Type="http://schemas.openxmlformats.org/officeDocument/2006/relationships/hyperlink" Target="https://www.eia.gov/state/data.php?sid=US" TargetMode="External"/><Relationship Id="rId147" Type="http://schemas.openxmlformats.org/officeDocument/2006/relationships/hyperlink" Target="https://www.dllr.state.md.us/labor/research/workplacefatal2017.pdf" TargetMode="External"/><Relationship Id="rId168" Type="http://schemas.openxmlformats.org/officeDocument/2006/relationships/hyperlink" Target="https://www.statista.com/statistics/590102/maryland-real-gdp-by-industry/" TargetMode="External"/><Relationship Id="rId312" Type="http://schemas.openxmlformats.org/officeDocument/2006/relationships/hyperlink" Target="https://www.americashealthrankings.org/explore/senior/measure/flu_vaccine_sr/state/MD" TargetMode="External"/><Relationship Id="rId333" Type="http://schemas.openxmlformats.org/officeDocument/2006/relationships/hyperlink" Target="https://dnr.maryland.gov/forests/Pages/Forest-Tree-Data.aspx" TargetMode="External"/><Relationship Id="rId51" Type="http://schemas.openxmlformats.org/officeDocument/2006/relationships/hyperlink" Target="https://www.americashealthrankings.org/explore/annual/measure/air/state/MD" TargetMode="External"/><Relationship Id="rId72" Type="http://schemas.openxmlformats.org/officeDocument/2006/relationships/hyperlink" Target="http://marylandpublicschools.org/about/Documents/DCAA/SSP/20192020Student/2020EnrollRelease.pdf" TargetMode="External"/><Relationship Id="rId93" Type="http://schemas.openxmlformats.org/officeDocument/2006/relationships/hyperlink" Target="https://phpa.health.maryland.gov/ccdpc/Reports/Pages/YRBS2016.aspx" TargetMode="External"/><Relationship Id="rId189" Type="http://schemas.openxmlformats.org/officeDocument/2006/relationships/hyperlink" Target="https://www.census.gov/quickfacts/fact/table/baltimorecitymaryland/HEA775219" TargetMode="External"/><Relationship Id="rId3" Type="http://schemas.openxmlformats.org/officeDocument/2006/relationships/hyperlink" Target="http://www.ccpo.odu.edu/~klinck/Reprints/PDF/yonkosEST2014.pdf" TargetMode="External"/><Relationship Id="rId214" Type="http://schemas.openxmlformats.org/officeDocument/2006/relationships/hyperlink" Target="https://www.guttmacher.org/state-policy/explore/overview-minors-consent-law" TargetMode="External"/><Relationship Id="rId235" Type="http://schemas.openxmlformats.org/officeDocument/2006/relationships/hyperlink" Target="https://www.marylandmatters.org/covid-19-in-maryland-2/" TargetMode="External"/><Relationship Id="rId256" Type="http://schemas.openxmlformats.org/officeDocument/2006/relationships/hyperlink" Target="https://cawp.rutgers.edu/state_fact_sheets/md" TargetMode="External"/><Relationship Id="rId277" Type="http://schemas.openxmlformats.org/officeDocument/2006/relationships/hyperlink" Target="https://mdcourts.gov/sites/default/files/import/judicialcouncil/pdfs/judicialcouncilannualreport2019.pdf" TargetMode="External"/><Relationship Id="rId298" Type="http://schemas.openxmlformats.org/officeDocument/2006/relationships/hyperlink" Target="https://www.americashealthrankings.org/explore/health-of-women-and-children/measure/Uninsured_women/state/MD" TargetMode="External"/><Relationship Id="rId116" Type="http://schemas.openxmlformats.org/officeDocument/2006/relationships/hyperlink" Target="https://www.energy.gov/sites/prod/files/2016/09/f33/MD_Energy%20Sector%20Risk%20Profile.pdf" TargetMode="External"/><Relationship Id="rId137" Type="http://schemas.openxmlformats.org/officeDocument/2006/relationships/hyperlink" Target="https://datacenter.kidscount.org/data/tables/7803-teens-ages-16-to-19-not-in-school-and-not-working-by-race" TargetMode="External"/><Relationship Id="rId158" Type="http://schemas.openxmlformats.org/officeDocument/2006/relationships/hyperlink" Target="https://www.dllr.state.md.us/labor/research/workplacefatal2017.pdf" TargetMode="External"/><Relationship Id="rId302" Type="http://schemas.openxmlformats.org/officeDocument/2006/relationships/hyperlink" Target="https://www.countyhealthrankings.org/app/maryland/2020/measure/factors/133/data" TargetMode="External"/><Relationship Id="rId323" Type="http://schemas.openxmlformats.org/officeDocument/2006/relationships/hyperlink" Target="https://data.census.gov/cedsci/table?q=unemployment%20rate%20disabled&amp;g=0400000US24.050000&amp;tid=ACSST5Y2019.S2301&amp;hidePreview=true&amp;moe=false" TargetMode="External"/><Relationship Id="rId20" Type="http://schemas.openxmlformats.org/officeDocument/2006/relationships/hyperlink" Target="https://dnr.maryland.gov/forests/Pages/programapps/fcmp.aspx" TargetMode="External"/><Relationship Id="rId41" Type="http://schemas.openxmlformats.org/officeDocument/2006/relationships/hyperlink" Target="https://planning.maryland.gov/Documents/OurProducts/landuse/MDP2010_LU_Summary.pdf" TargetMode="External"/><Relationship Id="rId62" Type="http://schemas.openxmlformats.org/officeDocument/2006/relationships/hyperlink" Target="https://data.census.gov/cedsci/table?q=Virginia&amp;t=Race%20and%20Ethnicity&amp;g=0400000US24.050000,51.050000&amp;tid=ACSDP5Y2019.DP05&amp;hidePreview=true" TargetMode="External"/><Relationship Id="rId83" Type="http://schemas.openxmlformats.org/officeDocument/2006/relationships/hyperlink" Target="https://reportcard.msde.maryland.gov/Graphs/" TargetMode="External"/><Relationship Id="rId179" Type="http://schemas.openxmlformats.org/officeDocument/2006/relationships/hyperlink" Target="https://map.feedingamerica.org/county/2018/child/maryland/county/montgomery" TargetMode="External"/><Relationship Id="rId190" Type="http://schemas.openxmlformats.org/officeDocument/2006/relationships/hyperlink" Target="https://data.census.gov/cedsci/table?g=0400000US24.050000&amp;d=ACS%205-Year%20Estimates%20Data%20Profiles&amp;tid=ACSDP5Y2018.DP04&amp;moe=false&amp;hidePreview=true%20(County-level)" TargetMode="External"/><Relationship Id="rId204" Type="http://schemas.openxmlformats.org/officeDocument/2006/relationships/hyperlink" Target="https://www.countyhealthrankings.org/app/maryland/2020/measure/factors/125/data" TargetMode="External"/><Relationship Id="rId225" Type="http://schemas.openxmlformats.org/officeDocument/2006/relationships/hyperlink" Target="https://health.maryland.gov/vsa/Documents/Reports%20and%20Data/Annual%20Reports/2019Annual.pdf" TargetMode="External"/><Relationship Id="rId246" Type="http://schemas.openxmlformats.org/officeDocument/2006/relationships/hyperlink" Target="http://www.pollyklaas.org/about/casemanagement.html" TargetMode="External"/><Relationship Id="rId267" Type="http://schemas.openxmlformats.org/officeDocument/2006/relationships/hyperlink" Target="https://cawp.rutgers.edu/state_fact_sheets/md" TargetMode="External"/><Relationship Id="rId288" Type="http://schemas.openxmlformats.org/officeDocument/2006/relationships/hyperlink" Target="http://dls.maryland.gov/pubs/prod/RecurRpt/2019rs-90-day-report.pdf" TargetMode="External"/><Relationship Id="rId106" Type="http://schemas.openxmlformats.org/officeDocument/2006/relationships/hyperlink" Target="https://www.neefusa.org/weather-and-climate/weather/home-water-use-united-states" TargetMode="External"/><Relationship Id="rId127" Type="http://schemas.openxmlformats.org/officeDocument/2006/relationships/hyperlink" Target="https://www.eia.gov/state/data.php?sid=US" TargetMode="External"/><Relationship Id="rId313" Type="http://schemas.openxmlformats.org/officeDocument/2006/relationships/hyperlink" Target="https://www.americashealthrankings.org/explore/annual/measure/Asthma_a/state/MD" TargetMode="External"/><Relationship Id="rId10" Type="http://schemas.openxmlformats.org/officeDocument/2006/relationships/hyperlink" Target="https://www.chesapeakebay.net/discover/ecosystem/physical_characteristics" TargetMode="External"/><Relationship Id="rId31" Type="http://schemas.openxmlformats.org/officeDocument/2006/relationships/hyperlink" Target="http://www.mcac.maryland.gov/resources/2019%20Hate%20Bias%20Report.pdf" TargetMode="External"/><Relationship Id="rId52" Type="http://schemas.openxmlformats.org/officeDocument/2006/relationships/hyperlink" Target="https://dnr.maryland.gov/land/Documents/LPRP_2019-2023/2019-2023_Maryland-LPRP-PublicParks-OpenSpace.pdf" TargetMode="External"/><Relationship Id="rId73" Type="http://schemas.openxmlformats.org/officeDocument/2006/relationships/hyperlink" Target="http://marylandpublicschools.org/about/Documents/DCAA/SSP/20192020Student/2020EnrollRelease.pdf" TargetMode="External"/><Relationship Id="rId94" Type="http://schemas.openxmlformats.org/officeDocument/2006/relationships/hyperlink" Target="https://phpa.health.maryland.gov/ccdpc/Reports/Pages/YRBS2016.aspx" TargetMode="External"/><Relationship Id="rId148" Type="http://schemas.openxmlformats.org/officeDocument/2006/relationships/hyperlink" Target="https://www.dllr.state.md.us/labor/research/workplacefatal2017.pdf" TargetMode="External"/><Relationship Id="rId169" Type="http://schemas.openxmlformats.org/officeDocument/2006/relationships/hyperlink" Target="https://msa.maryland.gov/msa/mdmanual/01glance/economy/html/labor.html" TargetMode="External"/><Relationship Id="rId334" Type="http://schemas.openxmlformats.org/officeDocument/2006/relationships/hyperlink" Target="http://data.baltimoresun.com/gun-trace/" TargetMode="External"/><Relationship Id="rId4" Type="http://schemas.openxmlformats.org/officeDocument/2006/relationships/hyperlink" Target="http://www.ccpo.odu.edu/~klinck/Reprints/PDF/yonkosEST2014.pdf" TargetMode="External"/><Relationship Id="rId180" Type="http://schemas.openxmlformats.org/officeDocument/2006/relationships/hyperlink" Target="https://map.feedingamerica.org/county/2018/overall/maryland" TargetMode="External"/><Relationship Id="rId215" Type="http://schemas.openxmlformats.org/officeDocument/2006/relationships/hyperlink" Target="https://powertodecide.org/what-we-do/information/national-state-data/maryland" TargetMode="External"/><Relationship Id="rId236" Type="http://schemas.openxmlformats.org/officeDocument/2006/relationships/hyperlink" Target="https://www.marylandmatters.org/covid-19-in-maryland-2/" TargetMode="External"/><Relationship Id="rId257" Type="http://schemas.openxmlformats.org/officeDocument/2006/relationships/hyperlink" Target="https://cawp.rutgers.edu/state_fact_sheets/md" TargetMode="External"/><Relationship Id="rId278" Type="http://schemas.openxmlformats.org/officeDocument/2006/relationships/hyperlink" Target="https://goccp.maryland.gov/jrcc/documents/jrcc-final-report.pdf" TargetMode="External"/><Relationship Id="rId303" Type="http://schemas.openxmlformats.org/officeDocument/2006/relationships/hyperlink" Target="https://map.feedingamerica.org/county/2018/overall/maryland" TargetMode="External"/><Relationship Id="rId42" Type="http://schemas.openxmlformats.org/officeDocument/2006/relationships/hyperlink" Target="https://planning.maryland.gov/Documents/OurProducts/landuse/MDP2010_LU_Summary.pdf" TargetMode="External"/><Relationship Id="rId84" Type="http://schemas.openxmlformats.org/officeDocument/2006/relationships/hyperlink" Target="https://nces.ed.gov/naal/estimates/stateestimates.aspx" TargetMode="External"/><Relationship Id="rId138" Type="http://schemas.openxmlformats.org/officeDocument/2006/relationships/hyperlink" Target="https://datacenter.kidscount.org/data/tables/7803-teens-ages-16-to-19-not-in-school-and-not-working-by-race" TargetMode="External"/><Relationship Id="rId191" Type="http://schemas.openxmlformats.org/officeDocument/2006/relationships/hyperlink" Target="https://data.census.gov/cedsci/table?g=0400000US24.050000&amp;d=ACS%205-Year%20Estimates%20Data%20Profiles&amp;tid=ACSDP5Y2018.DP04&amp;moe=false&amp;hidePreview=true%20(County-level)" TargetMode="External"/><Relationship Id="rId205" Type="http://schemas.openxmlformats.org/officeDocument/2006/relationships/hyperlink" Target="https://www.countyhealthrankings.org/app/maryland/2020/measure/factors/125/data" TargetMode="External"/><Relationship Id="rId247" Type="http://schemas.openxmlformats.org/officeDocument/2006/relationships/hyperlink" Target="https://humantraffickinghotline.org/state/maryland" TargetMode="External"/><Relationship Id="rId107" Type="http://schemas.openxmlformats.org/officeDocument/2006/relationships/hyperlink" Target="https://www.usgs.gov/mission-areas/water-resources/science/water-use-united-states?qt-science_center_objects=0" TargetMode="External"/><Relationship Id="rId289" Type="http://schemas.openxmlformats.org/officeDocument/2006/relationships/hyperlink" Target="https://tradepartnership.com/wp-content/uploads/2015/04/2014_GSP_MD1.pdf" TargetMode="External"/><Relationship Id="rId11" Type="http://schemas.openxmlformats.org/officeDocument/2006/relationships/hyperlink" Target="https://www.udel.edu/udaily/2017/august/ocean-acidification-wei-jun-cai-nature-magazine/" TargetMode="External"/><Relationship Id="rId53" Type="http://schemas.openxmlformats.org/officeDocument/2006/relationships/hyperlink" Target="https://www.eeoc.gov/statistics/eeoc-sexual-harassment-charges-state-gender-fy-1997-fy-2020" TargetMode="External"/><Relationship Id="rId149" Type="http://schemas.openxmlformats.org/officeDocument/2006/relationships/hyperlink" Target="https://www.dllr.state.md.us/labor/research/workplacefatal2017.pdf" TargetMode="External"/><Relationship Id="rId314" Type="http://schemas.openxmlformats.org/officeDocument/2006/relationships/hyperlink" Target="https://phpa.health.maryland.gov/OIDEOR/IMMUN/Shared%20Documents/rate_tables/2016-2017%20Annual%20and%20Validation%20Survey%20Summary%20Report%20Tables%20-%20K.pdf" TargetMode="External"/><Relationship Id="rId95" Type="http://schemas.openxmlformats.org/officeDocument/2006/relationships/hyperlink" Target="https://phpa.health.maryland.gov/ccdpc/Reports/Pages/YRBS2016.aspx" TargetMode="External"/><Relationship Id="rId160" Type="http://schemas.openxmlformats.org/officeDocument/2006/relationships/hyperlink" Target="https://www.dllr.state.md.us/labor/research/workplacefatal2017.pdf" TargetMode="External"/><Relationship Id="rId216" Type="http://schemas.openxmlformats.org/officeDocument/2006/relationships/hyperlink" Target="County%20Health%20Rankings" TargetMode="External"/><Relationship Id="rId258" Type="http://schemas.openxmlformats.org/officeDocument/2006/relationships/hyperlink" Target="https://cawp.rutgers.edu/state_fact_sheets/md" TargetMode="External"/><Relationship Id="rId22" Type="http://schemas.openxmlformats.org/officeDocument/2006/relationships/hyperlink" Target="https://dnr.maryland.gov/wildlife/Pages/plants_wildlife/rte/espaa.aspx" TargetMode="External"/><Relationship Id="rId64" Type="http://schemas.openxmlformats.org/officeDocument/2006/relationships/hyperlink" Target="https://data.census.gov/cedsci/table?q=Virginia&amp;t=Race%20and%20Ethnicity&amp;g=0400000US24.050000,51.050000&amp;tid=ACSDP5Y2019.DP05&amp;hidePreview=true" TargetMode="External"/><Relationship Id="rId118" Type="http://schemas.openxmlformats.org/officeDocument/2006/relationships/hyperlink" Target="https://www.google.com/url?q=https://www.eia.gov/electricity/monthly/xls/table_1_17_a.xlsx&amp;sa=D&amp;source=editors&amp;ust=1621387702012000&amp;usg=AFQjCNGW3aS2YqaF8XWc54PrOM-Jx6kdPw" TargetMode="External"/><Relationship Id="rId325" Type="http://schemas.openxmlformats.org/officeDocument/2006/relationships/hyperlink" Target="https://data.census.gov/cedsci/table?g=0400000US24.050000&amp;d=ACS%205-Year%20Estimates%20Data%20Profiles&amp;tid=ACSDP5Y2018.DP04&amp;moe=false&amp;hidePreview=true%20(County-level)" TargetMode="External"/><Relationship Id="rId171" Type="http://schemas.openxmlformats.org/officeDocument/2006/relationships/hyperlink" Target="https://cdn.advocacy.sba.gov/wp-content/uploads/2019/04/23142650/2019-Small-Business-Profiles-MD.pdf" TargetMode="External"/><Relationship Id="rId227" Type="http://schemas.openxmlformats.org/officeDocument/2006/relationships/hyperlink" Target="https://health.maryland.gov/vsa/Documents/Reports%20and%20Data/Annual%20Reports/2019Annual.pdf" TargetMode="External"/><Relationship Id="rId269" Type="http://schemas.openxmlformats.org/officeDocument/2006/relationships/hyperlink" Target="https://efsgv.org/state/maryland/" TargetMode="External"/><Relationship Id="rId33" Type="http://schemas.openxmlformats.org/officeDocument/2006/relationships/hyperlink" Target="http://www.mcac.maryland.gov/resources/2019%20Hate%20Bias%20Report.pdf" TargetMode="External"/><Relationship Id="rId129" Type="http://schemas.openxmlformats.org/officeDocument/2006/relationships/hyperlink" Target="https://planning.maryland.gov/MSDC/Pages/american_community_survey/2015-2019ACS.aspx" TargetMode="External"/><Relationship Id="rId280" Type="http://schemas.openxmlformats.org/officeDocument/2006/relationships/hyperlink" Target="https://www.aclu-md.org/sites/default/files/field_documents/chasing_justice_report_2021_final.pdf" TargetMode="External"/><Relationship Id="rId336" Type="http://schemas.openxmlformats.org/officeDocument/2006/relationships/hyperlink" Target="https://elections.maryland.gov/press_room/index.html?2016_press" TargetMode="External"/><Relationship Id="rId75" Type="http://schemas.openxmlformats.org/officeDocument/2006/relationships/hyperlink" Target="https://reportcard.msde.maryland.gov/Graphs/" TargetMode="External"/><Relationship Id="rId140" Type="http://schemas.openxmlformats.org/officeDocument/2006/relationships/hyperlink" Target="https://datacenter.kidscount.org/data/tables/5046-children-living-in-low-income-households-where-no-adults-work" TargetMode="External"/><Relationship Id="rId182" Type="http://schemas.openxmlformats.org/officeDocument/2006/relationships/hyperlink" Target="https://stateofchildhoodobesity.org/children1017/" TargetMode="External"/><Relationship Id="rId6" Type="http://schemas.openxmlformats.org/officeDocument/2006/relationships/hyperlink" Target="http://www.ccpo.odu.edu/~klinck/Reprints/PDF/yonkosEST2014.pdf" TargetMode="External"/><Relationship Id="rId238" Type="http://schemas.openxmlformats.org/officeDocument/2006/relationships/hyperlink" Target="https://wonder.cdc.gov/controller/datarequest/D76;jsessionid=6052012671F43E2BF184C7E34BE5" TargetMode="External"/><Relationship Id="rId291" Type="http://schemas.openxmlformats.org/officeDocument/2006/relationships/hyperlink" Target="https://www.census.gov/foreign-trade/statistics/state/data/md.html" TargetMode="External"/><Relationship Id="rId305" Type="http://schemas.openxmlformats.org/officeDocument/2006/relationships/hyperlink" Target="https://map.feedingamerica.org/county/2018/overall/maryland" TargetMode="External"/><Relationship Id="rId44" Type="http://schemas.openxmlformats.org/officeDocument/2006/relationships/hyperlink" Target="https://msa.maryland.gov/megafile/msa/speccol/sc5300/sc5339/000113/024600/024606/20200392e.pdf" TargetMode="External"/><Relationship Id="rId86" Type="http://schemas.openxmlformats.org/officeDocument/2006/relationships/hyperlink" Target="http://mdod.maryland.gov/pub/Documents/2019%20Annual%20Progress%20Analysis%2012.2.19%20Final.docx" TargetMode="External"/><Relationship Id="rId151" Type="http://schemas.openxmlformats.org/officeDocument/2006/relationships/hyperlink" Target="https://www.dllr.state.md.us/labor/research/workplacefatal2017.pdf" TargetMode="External"/><Relationship Id="rId193" Type="http://schemas.openxmlformats.org/officeDocument/2006/relationships/hyperlink" Target="https://data.census.gov/cedsci/table?g=0400000US24.050000&amp;d=ACS%205-Year%20Estimates%20Data%20Profiles&amp;tid=ACSDP5Y2018.DP04&amp;moe=false&amp;hidePreview=true%20(County-level)" TargetMode="External"/><Relationship Id="rId207" Type="http://schemas.openxmlformats.org/officeDocument/2006/relationships/hyperlink" Target="https://www.countyhealthrankings.org/app/maryland/2020/measure/factors/138/data" TargetMode="External"/><Relationship Id="rId249" Type="http://schemas.openxmlformats.org/officeDocument/2006/relationships/hyperlink" Target="https://cawp.rutgers.edu/state_fact_sheets/md" TargetMode="External"/><Relationship Id="rId13" Type="http://schemas.openxmlformats.org/officeDocument/2006/relationships/hyperlink" Target="https://potomacreportcard.org/fish/" TargetMode="External"/><Relationship Id="rId109" Type="http://schemas.openxmlformats.org/officeDocument/2006/relationships/hyperlink" Target="https://www.eia.gov/state/seds/sep_use/notes/use_print.pdf" TargetMode="External"/><Relationship Id="rId260" Type="http://schemas.openxmlformats.org/officeDocument/2006/relationships/hyperlink" Target="https://cawp.rutgers.edu/state_fact_sheets/md" TargetMode="External"/><Relationship Id="rId316" Type="http://schemas.openxmlformats.org/officeDocument/2006/relationships/hyperlink" Target="https://data.census.gov/cedsci/table?q=health%20insurance&amp;g=0400000US24&amp;tid=ACSST5Y2019.S2701&amp;hidePreview=true" TargetMode="External"/><Relationship Id="rId55" Type="http://schemas.openxmlformats.org/officeDocument/2006/relationships/hyperlink" Target="https://mde.maryland.gov/programs/land/recyclingandoperationsprogram/pages/foodscraps.aspx" TargetMode="External"/><Relationship Id="rId97" Type="http://schemas.openxmlformats.org/officeDocument/2006/relationships/hyperlink" Target="https://data.census.gov/cedsci/table?q=Occupation&amp;g=0400000US24_0500000US24001&amp;tid=ACSST1Y2019.S2401&amp;moe=true&amp;hidePreview=true" TargetMode="External"/><Relationship Id="rId120" Type="http://schemas.openxmlformats.org/officeDocument/2006/relationships/hyperlink" Target="https://opendata.maryland.gov/Energy-and-Environment/Renewable-Energy-Generated-In-Maryland/79zg-5xwz/data" TargetMode="External"/><Relationship Id="rId162" Type="http://schemas.openxmlformats.org/officeDocument/2006/relationships/hyperlink" Target="https://commerce.maryland.gov/media/tourism-spending-continues-to-grow-in-maryland" TargetMode="External"/><Relationship Id="rId218" Type="http://schemas.openxmlformats.org/officeDocument/2006/relationships/hyperlink" Target="https://phpa.health.maryland.gov/mch/Documents/Health-General%20Article,%20%C2%A713-1207,%20Annotated%20Code%20of%20Maryland%20-%202019%20Annual%20Report%20%E2%80%93%20Maryland%20Maternal%20Mortality%20Review.pdf" TargetMode="External"/><Relationship Id="rId271" Type="http://schemas.openxmlformats.org/officeDocument/2006/relationships/hyperlink" Target="https://static1.squarespace.com/static/59db8644e45a7c08738ca2f1/t/5e9b1dea56774a007cd1c6bc/1587224047167/Community+Survey+Report_April_2020.pdf?fbclid=IwAR3keNmdKLq-V08c9tKRwB0oUpRzQLMu2BsOhql1IOMAX7cABKeP9s4KUTE" TargetMode="External"/><Relationship Id="rId24" Type="http://schemas.openxmlformats.org/officeDocument/2006/relationships/hyperlink" Target="https://dnr.maryland.gov/wildlife/Pages/plants_wildlife/rte/espaa.aspx" TargetMode="External"/><Relationship Id="rId66" Type="http://schemas.openxmlformats.org/officeDocument/2006/relationships/hyperlink" Target="https://data.census.gov/cedsci/table?q=Virginia&amp;t=Race%20and%20Ethnicity&amp;g=0400000US24.050000,51.050000&amp;tid=ACSDP5Y2019.DP05&amp;hidePreview=true" TargetMode="External"/><Relationship Id="rId131" Type="http://schemas.openxmlformats.org/officeDocument/2006/relationships/hyperlink" Target="https://planning.maryland.gov/MSDC/Pages/american_community_survey/2015-2019ACS.aspx" TargetMode="External"/><Relationship Id="rId327" Type="http://schemas.openxmlformats.org/officeDocument/2006/relationships/hyperlink" Target="https://www.americanimmigrationcouncil.org/research/immigrants-in-maryland"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ata.census.gov/cedsci/table?q=earnings&amp;g=0400000US51,51.050000_0500000US51003,51013,51015,51019,51041,51059,51061,51069,51085,51087,51095,51107,51121,51153,51161,51165,51177,51179,51199,51510,51550,51650,51680,51700,51710,51740,51760,51770,51800,51810&amp;tid=ACSST1Y2019.S2001&amp;hidePreview=true" TargetMode="External"/><Relationship Id="rId21" Type="http://schemas.openxmlformats.org/officeDocument/2006/relationships/hyperlink" Target="https://map.feedingamerica.org/county/2017/child/virginia" TargetMode="External"/><Relationship Id="rId42" Type="http://schemas.openxmlformats.org/officeDocument/2006/relationships/hyperlink" Target="https://www.countyhealthrankings.org/app/virginia/2020/measure/factors/138/data?sort=sc-0" TargetMode="External"/><Relationship Id="rId63" Type="http://schemas.openxmlformats.org/officeDocument/2006/relationships/hyperlink" Target="https://nces.ed.gov/surveys/piaac/skillsmap/" TargetMode="External"/><Relationship Id="rId84" Type="http://schemas.openxmlformats.org/officeDocument/2006/relationships/hyperlink" Target="https://www.energy.gov/sites/prod/files/2016/09/f33/VA_Energy%20Sector%20Risk%20Profile.pdf" TargetMode="External"/><Relationship Id="rId138" Type="http://schemas.openxmlformats.org/officeDocument/2006/relationships/hyperlink" Target="https://www.usich.gov/homelessness-statistics/va/" TargetMode="External"/><Relationship Id="rId159" Type="http://schemas.openxmlformats.org/officeDocument/2006/relationships/hyperlink" Target="https://www.americashealthrankings.org/explore/annual/measure/Other_Cancer/state/VA" TargetMode="External"/><Relationship Id="rId170" Type="http://schemas.openxmlformats.org/officeDocument/2006/relationships/hyperlink" Target="https://datacenter.kidscount.org/data/tables/3235-teen-birth-rate-per-1000-by-age-group?loc=48&amp;loct=2" TargetMode="External"/><Relationship Id="rId191" Type="http://schemas.openxmlformats.org/officeDocument/2006/relationships/hyperlink" Target="https://data.census.gov/cedsci/table?q=Water,%20Sewage,%20and%20Plumbing%20Facilities&amp;g=0400000US51.050000&amp;y=2019&amp;d=ACS%205-Year%20Estimates%20Data%20Profiles&amp;tid=ACSDP5Y2019.DP04&amp;hidePreview=true&amp;moe=false" TargetMode="External"/><Relationship Id="rId205" Type="http://schemas.openxmlformats.org/officeDocument/2006/relationships/hyperlink" Target="https://recovery.fema.gov/state-profiles/HistoricalDisasterData" TargetMode="External"/><Relationship Id="rId226" Type="http://schemas.openxmlformats.org/officeDocument/2006/relationships/hyperlink" Target="https://vaperforms.virginia.gov/healthFamily_childAbuse.cfm" TargetMode="External"/><Relationship Id="rId247" Type="http://schemas.openxmlformats.org/officeDocument/2006/relationships/hyperlink" Target="https://www.virginiabusiness.com/article/trade-war-wounds/?__cf_chl_managed_tk__=fbac893492973048d24fc0d55138b4a8139ff801-1626173772-0-AWSS1giuKkB1DNhQ8Wjal32a3NU17EVOQiSVLmGWNKl3_BupzyyzH5ZHwyg65yLcp5iZH1PGs4i2YyrtB9WAdTwdZd2IAzoxchgo_Z4Jv5bzyCBHLwzLK5ZYdsYR_Iy6HFtPx9hzCvEcFd43i9vz18yqqHfl9HLixxK_3EqqOMrgTdjWHRVKH-OV7imRE-AkrfcBIZMNRtZbX8r3cfd4GWPv56_xK1f5XPO5Rm8_Cy-e4ScBAEnjvUjr32UcW6tbqhma58g82uRR2CfctAogFDzgnMndLDfyeHxzvWIu9bTCrtO-2nUMcaM5Ia0cR0l4DpG7274uHHOmYwub_7BS_v2S_FA8mK_GBpqUjjSICM3pS2DFhNgFbhmWKkAieb-V4jZ6-Qu7fRC5G5sUJpXaf5IiCcVUn_FfsYoPAF5MpF6LCHwesNyBb3RlQIIYwnb0dwIEiOyiRrAHXa4buva83-z-YYdxzqJcN6UzI3QUIzArptWerYu97Rt1ChZlJvhHKFyxbQmpQxhgP0Y7TR5Y9RgBJbQ0ASML15deKj3bBOT-KDLCJo0MhjqHqjsiIzZ2vWXgWQ_3E4_4M3Pb4WZUh_bwoyZHqLhAt6Q3xBfoE5ocjx9_KATpXeJV9L0wImgztXGnuMd83xhkjLXJWo2FL_Vz2vdrEVbksV2ReND6psPFytat4wMDrEkbLpsIbWwbs1Lzh3pEDpB2mVaS1av-KyI" TargetMode="External"/><Relationship Id="rId107" Type="http://schemas.openxmlformats.org/officeDocument/2006/relationships/hyperlink" Target="https://www.bls.gov/iif/oshwc/cfoi/tgs/2017/iiffw51.htm" TargetMode="External"/><Relationship Id="rId11" Type="http://schemas.openxmlformats.org/officeDocument/2006/relationships/hyperlink" Target="https://data.census.gov/cedsci/table?q=food%20&amp;g=0400000US51_0500000US51003,51007,51011,51013,51019,51025,51029,51031,51033,51037,51041,51043,51047,51049,51057,51059,51061,51065,51067,51069,51073,51075,51079,51083,51085,51087,51089,51095,51097,51099,51101,51103,51107,51109,51111,51113,51115,51117,51119,51125,51127,51133,51135,51137,51143,51145,51147,51153,51157,51159,51177,51179,51193,51510,51540,51590,51610,51630,51683,51685,51840&amp;d=ACS%205-Year%20Estimates%20Data%20Profiles&amp;tid=ACSDP5Y2019.DP03&amp;moe=false&amp;hidePreview=false" TargetMode="External"/><Relationship Id="rId32" Type="http://schemas.openxmlformats.org/officeDocument/2006/relationships/hyperlink" Target="https://www.vdh.virginia.gov/virginia-cancer-registry/" TargetMode="External"/><Relationship Id="rId53" Type="http://schemas.openxmlformats.org/officeDocument/2006/relationships/hyperlink" Target="https://www.vdh.virginia.gov/brfss/data/" TargetMode="External"/><Relationship Id="rId74" Type="http://schemas.openxmlformats.org/officeDocument/2006/relationships/hyperlink" Target="https://www.guttmacher.org/state-policy/explore/overview-abortion-laws" TargetMode="External"/><Relationship Id="rId128" Type="http://schemas.openxmlformats.org/officeDocument/2006/relationships/hyperlink" Target="https://ucr.fbi.gov/hate-crime/2019/tables/table-13-state-cuts/virginia.xls" TargetMode="External"/><Relationship Id="rId149" Type="http://schemas.openxmlformats.org/officeDocument/2006/relationships/hyperlink" Target="https://rga.lis.virginia.gov/Published/2019/RD104/PDF" TargetMode="External"/><Relationship Id="rId5" Type="http://schemas.openxmlformats.org/officeDocument/2006/relationships/hyperlink" Target="https://data.census.gov/cedsci/table?q=poverty&amp;g=0400000US51_0500000US51003,51007,51011,51013,51019,51025,51029,51031,51033,51037,51041,51043,51047,51049,51057,51059,51061,51065,51067,51069,51073,51075,51079,51083,51085,51087,51089,51095,51097,51099,51101,51103,51107,51109,51111,51113,51115,51117,51119,51125,51127,51133,51135,51137,51143,51145,51147,51153,51157,51159,51177,51179,51193,51510,51540,51590,51610,51630,51683,51685,51840&amp;d=ACS%205-Year%20Estimates%20Data%20Profiles&amp;tid=ACSDP5Y2019.DP03&amp;moe=false&amp;hidePreview=true" TargetMode="External"/><Relationship Id="rId95" Type="http://schemas.openxmlformats.org/officeDocument/2006/relationships/hyperlink" Target="https://data.census.gov/cedsci/table?q=unemployment%20rate%20disability&amp;g=0400000US51,51.050000,51.50016&amp;tid=ACSST5Y2018.S1811&amp;hidePreview=true" TargetMode="External"/><Relationship Id="rId160" Type="http://schemas.openxmlformats.org/officeDocument/2006/relationships/hyperlink" Target="https://www.vdh.virginia.gov/content/uploads/sites/25/2016/05/Diabetes-in-Virginia-2017_final_7_17.pdf" TargetMode="External"/><Relationship Id="rId181" Type="http://schemas.openxmlformats.org/officeDocument/2006/relationships/hyperlink" Target="https://vaperforms.virginia.gov/Education_hsDropout.cfm" TargetMode="External"/><Relationship Id="rId216" Type="http://schemas.openxmlformats.org/officeDocument/2006/relationships/hyperlink" Target="https://ballotpedia.org/Endangered_species_in_Virginia" TargetMode="External"/><Relationship Id="rId237" Type="http://schemas.openxmlformats.org/officeDocument/2006/relationships/hyperlink" Target="https://www.eeoc.gov/statistics/enforcement/charges-by-state/DC" TargetMode="External"/><Relationship Id="rId22" Type="http://schemas.openxmlformats.org/officeDocument/2006/relationships/hyperlink" Target="https://map.feedingamerica.org/county/2017/child/virginia" TargetMode="External"/><Relationship Id="rId43" Type="http://schemas.openxmlformats.org/officeDocument/2006/relationships/hyperlink" Target="https://www.countyhealthrankings.org/app/virginia/2020/measure/factors/49/data" TargetMode="External"/><Relationship Id="rId64" Type="http://schemas.openxmlformats.org/officeDocument/2006/relationships/hyperlink" Target="https://assets.speakcdn.com/assets/2497/virginia.pdf" TargetMode="External"/><Relationship Id="rId118" Type="http://schemas.openxmlformats.org/officeDocument/2006/relationships/hyperlink" Target="https://data.census.gov/cedsci/table?q=earnings&amp;g=0400000US51,51.050000_0500000US51003,51013,51015,51019,51041,51059,51061,51069,51085,51087,51095,51107,51121,51153,51161,51165,51177,51179,51199,51510,51550,51650,51680,51700,51710,51740,51760,51770,51800,51810&amp;tid=ACSST1Y2019.S2001&amp;hidePreview=true" TargetMode="External"/><Relationship Id="rId139" Type="http://schemas.openxmlformats.org/officeDocument/2006/relationships/hyperlink" Target="https://www.vhda.com/BusinessPartners/HCVPAgents/Pages/FederalFairMarketRents.aspx" TargetMode="External"/><Relationship Id="rId85" Type="http://schemas.openxmlformats.org/officeDocument/2006/relationships/hyperlink" Target="https://www.energy.gov/sites/prod/files/2016/09/f33/VA_Energy%20Sector%20Risk%20Profile.pdf" TargetMode="External"/><Relationship Id="rId150" Type="http://schemas.openxmlformats.org/officeDocument/2006/relationships/hyperlink" Target="https://www.usich.gov/homelessness-statistics/va" TargetMode="External"/><Relationship Id="rId171" Type="http://schemas.openxmlformats.org/officeDocument/2006/relationships/hyperlink" Target="https://data.census.gov/cedsci/table?q=health%20insurance&amp;g=0400000US51&amp;tid=ACSST5Y2019.S2701&amp;hidePreview=true" TargetMode="External"/><Relationship Id="rId192" Type="http://schemas.openxmlformats.org/officeDocument/2006/relationships/hyperlink" Target="https://www.google.com/url?sa=t&amp;rct=j&amp;q=&amp;esrc=s&amp;source=web&amp;cd=&amp;ved=2ahUKEwiH3qiJ77_xAhXEnGoFHXLECmYQFjABegQIBhAD&amp;url=https%3A%2F%2Fwww.deq.virginia.gov%2Fhome%2Fshowpublisheddocument%2F2229%2F637436324310700000&amp;usg=AOvVaw3WR4zuHsJvY09iasRF7NWs" TargetMode="External"/><Relationship Id="rId206" Type="http://schemas.openxmlformats.org/officeDocument/2006/relationships/hyperlink" Target="https://www.americashealthrankings.org/explore/annual/measure/air/state/VA" TargetMode="External"/><Relationship Id="rId227" Type="http://schemas.openxmlformats.org/officeDocument/2006/relationships/hyperlink" Target="https://humantraffickinghotline.org/state/virginia" TargetMode="External"/><Relationship Id="rId248" Type="http://schemas.openxmlformats.org/officeDocument/2006/relationships/hyperlink" Target="https://www.census.gov/foreign-trade/statistics/state/data/va.html" TargetMode="External"/><Relationship Id="rId12" Type="http://schemas.openxmlformats.org/officeDocument/2006/relationships/hyperlink" Target="https://data.census.gov/cedsci/table?q=plumbing&amp;g=0400000US51_0500000US51003,51007,51011,51013,51019,51025,51029,51031,51033,51037,51041,51043,51047,51049,51057,51059,51061,51065,51067,51069,51073,51075,51079,51083,51085,51087,51089,51095,51097,51099,51101,51103,51107,51109,51111,51113,51115,51117,51119,51125,51127,51133,51135,51137,51143,51145,51147,51153,51157,51159,51177,51179,51193,51510,51540,51590,51610,51630,51683,51685,51840&amp;d=ACS%205-Year%20Estimates%20Data%20Profiles&amp;tid=ACSDP5Y2018.DP04&amp;moe=false&amp;hidePreview=false" TargetMode="External"/><Relationship Id="rId33" Type="http://schemas.openxmlformats.org/officeDocument/2006/relationships/hyperlink" Target="https://www.countyhealthrankings.org/app/virginia/2021/measure/outcomes/60/data" TargetMode="External"/><Relationship Id="rId108" Type="http://schemas.openxmlformats.org/officeDocument/2006/relationships/hyperlink" Target="https://www.bls.gov/iif/oshwc/cfoi/tgs/2017/iiffw51.htm" TargetMode="External"/><Relationship Id="rId129" Type="http://schemas.openxmlformats.org/officeDocument/2006/relationships/hyperlink" Target="https://ucr.fbi.gov/hate-crime/2019/tables/table-13-state-cuts/virginia.xls" TargetMode="External"/><Relationship Id="rId54" Type="http://schemas.openxmlformats.org/officeDocument/2006/relationships/hyperlink" Target="https://www.countyhealthrankings.org/app/virginia/2020/measure/factors/9/data?sort=sc-0" TargetMode="External"/><Relationship Id="rId75" Type="http://schemas.openxmlformats.org/officeDocument/2006/relationships/hyperlink" Target="https://www.indexmundi.com/facts/united-states/quick-facts/virginia/percent-of-people-of-all-ages-in-poverty" TargetMode="External"/><Relationship Id="rId96" Type="http://schemas.openxmlformats.org/officeDocument/2006/relationships/hyperlink" Target="https://data.census.gov/cedsci/table?q=unemployment%20rate%20disability&amp;g=0400000US51,51.050000,51.50016&amp;tid=ACSST5Y2018.S1811&amp;hidePreview=true" TargetMode="External"/><Relationship Id="rId140" Type="http://schemas.openxmlformats.org/officeDocument/2006/relationships/hyperlink" Target="http://publicreports.dpb.virginia.gov/rdPage.aspx?rdReport=BDocFinal_Budget&amp;Biennium=2020-2022&amp;BudgetRound=Amended&amp;rdAgReset=True&amp;chkDollarAllFunds=True&amp;chkDollarGF=False&amp;chkDollarNGF=False&amp;chkSecretarialAreaCode=False&amp;chkAgencyCode=True&amp;chkAgencyName=True&amp;chkProgramCode=False&amp;chkServiceAreaCode=False&amp;chkFundGroupCode=False&amp;chkSubobjectCode=False&amp;chkSubobjectTitle=False&amp;chkServiceAreaTitle=False&amp;chkFundGroupTitle=False&amp;chkProgramTitle=False&amp;chkSecretarialAreaName=True&amp;chkFundCode=False&amp;chkFundTitle=False&amp;iptValue1=Natural+Resources&amp;iptValue2=&amp;chkPositionAllFunds=True&amp;chkPositionGF=False&amp;chkPositionNGF=False&amp;selField1=SecretarialAreaName&amp;selOperator1=%3d" TargetMode="External"/><Relationship Id="rId161" Type="http://schemas.openxmlformats.org/officeDocument/2006/relationships/hyperlink" Target="https://www.cdc.gov/nchs/pressroom/sosmap/lung_disease_mortality/lung_disease.htm" TargetMode="External"/><Relationship Id="rId182" Type="http://schemas.openxmlformats.org/officeDocument/2006/relationships/hyperlink" Target="https://data.census.gov/cedsci/table?q=unemployment%20rate%20disabled&amp;g=0500000US51003,51007,51011,51013,51019,51025,51029,51031,51033,51035,51037,51041,51043,51047,51049,51057,51059,51061,51065,51067,51069,51073,51075,51079,51083,51085,51087,51089,51095,51097,51099,51101,51103,51107,51109,51111,51113,51115,51117,51119,51125,51127,51133,51135,51137,51143,51145,51147,51153,51157,51159,51177,51179,51193,51510,51540,51590,51600,51610,51630,51683,51685,51840&amp;tid=ACSST5Y2019.S2301&amp;hidePreview=true&amp;moe=false" TargetMode="External"/><Relationship Id="rId217" Type="http://schemas.openxmlformats.org/officeDocument/2006/relationships/hyperlink" Target="https://ballotpedia.org/Endangered_species_in_Virginia" TargetMode="External"/><Relationship Id="rId6" Type="http://schemas.openxmlformats.org/officeDocument/2006/relationships/hyperlink" Target="https://data.census.gov/cedsci/table?q=poverty&amp;g=0400000US51_0500000US51003,51007,51011,51013,51019,51025,51029,51031,51033,51037,51041,51043,51047,51049,51057,51059,51061,51065,51067,51069,51073,51075,51079,51083,51085,51087,51089,51095,51097,51099,51101,51103,51107,51109,51111,51113,51115,51117,51119,51125,51127,51133,51135,51137,51143,51145,51147,51153,51157,51159,51177,51179,51193,51510,51540,51590,51610,51630,51683,51685,51840&amp;d=ACS%205-Year%20Estimates%20Data%20Profiles&amp;tid=ACSDP5Y2019.DP03&amp;moe=false&amp;hidePreview=true" TargetMode="External"/><Relationship Id="rId238" Type="http://schemas.openxmlformats.org/officeDocument/2006/relationships/hyperlink" Target="https://www.eeoc.gov/statistics/enforcement/charges-by-state/DC" TargetMode="External"/><Relationship Id="rId23" Type="http://schemas.openxmlformats.org/officeDocument/2006/relationships/hyperlink" Target="https://www.countyhealthrankings.org/app/virginia/2020/measure/factors/133/data" TargetMode="External"/><Relationship Id="rId119" Type="http://schemas.openxmlformats.org/officeDocument/2006/relationships/hyperlink" Target="https://data.census.gov/cedsci/table?q=earnings&amp;g=0400000US51,51.050000_0500000US51003,51013,51015,51019,51041,51059,51061,51069,51085,51087,51095,51107,51121,51153,51161,51165,51177,51179,51199,51510,51550,51650,51680,51700,51710,51740,51760,51770,51800,51810&amp;tid=ACSST1Y2019.S2001&amp;hidePreview=true" TargetMode="External"/><Relationship Id="rId44" Type="http://schemas.openxmlformats.org/officeDocument/2006/relationships/hyperlink" Target="https://www.countyhealthrankings.org/app/virginia/2020/measure/factors/39/data?sort=sc-0" TargetMode="External"/><Relationship Id="rId65" Type="http://schemas.openxmlformats.org/officeDocument/2006/relationships/hyperlink" Target="https://rga.lis.virginia.gov/Published/2019/RD104/PDF" TargetMode="External"/><Relationship Id="rId86" Type="http://schemas.openxmlformats.org/officeDocument/2006/relationships/hyperlink" Target="https://www.energy.gov/sites/prod/files/2016/09/f33/VA_Energy%20Sector%20Risk%20Profile.pdf" TargetMode="External"/><Relationship Id="rId130" Type="http://schemas.openxmlformats.org/officeDocument/2006/relationships/hyperlink" Target="https://ucr.fbi.gov/hate-crime/2019/tables/table-13-state-cuts/virginia.xls" TargetMode="External"/><Relationship Id="rId151" Type="http://schemas.openxmlformats.org/officeDocument/2006/relationships/hyperlink" Target="https://data.census.gov/cedsci/table?q=S1701&amp;g=0400000US51,51.050000&amp;tid=ACSST5Y2019.S1701&amp;hidePreview=true&amp;moe=false" TargetMode="External"/><Relationship Id="rId172" Type="http://schemas.openxmlformats.org/officeDocument/2006/relationships/hyperlink" Target="https://www.graham-center.org/content/dam/rgc/documents/maps-data-tools/state-collections/phys-workforce/Virginia.pdf" TargetMode="External"/><Relationship Id="rId193" Type="http://schemas.openxmlformats.org/officeDocument/2006/relationships/hyperlink" Target="https://datacenter.kidscount.org/data/tables/7803-teens-ages-16-to-19-not-in-school-and-not-working-by-race" TargetMode="External"/><Relationship Id="rId207" Type="http://schemas.openxmlformats.org/officeDocument/2006/relationships/hyperlink" Target="https://www.usgbc.org/articles/us-green-building-council-announces-annual-top-10-states-leed-green-building-2018" TargetMode="External"/><Relationship Id="rId228" Type="http://schemas.openxmlformats.org/officeDocument/2006/relationships/hyperlink" Target="http://www.cdc.gov/YRBSS" TargetMode="External"/><Relationship Id="rId249" Type="http://schemas.openxmlformats.org/officeDocument/2006/relationships/hyperlink" Target="https://www.virginiadot.org/about/vdot_budget.asp" TargetMode="External"/><Relationship Id="rId13" Type="http://schemas.openxmlformats.org/officeDocument/2006/relationships/hyperlink" Target="https://data.census.gov/cedsci/table?q=plumbing&amp;g=0400000US51_0500000US51003,51007,51011,51013,51019,51025,51029,51031,51033,51037,51041,51043,51047,51049,51057,51059,51061,51065,51067,51069,51073,51075,51079,51083,51085,51087,51089,51095,51097,51099,51101,51103,51107,51109,51111,51113,51115,51117,51119,51125,51127,51133,51135,51137,51143,51145,51147,51153,51157,51159,51177,51179,51193,51510,51540,51590,51610,51630,51683,51685,51840&amp;d=ACS%205-Year%20Estimates%20Data%20Profiles&amp;tid=ACSDP5Y2018.DP04&amp;moe=false&amp;hidePreview=false" TargetMode="External"/><Relationship Id="rId109" Type="http://schemas.openxmlformats.org/officeDocument/2006/relationships/hyperlink" Target="https://pressroom.virginia.org/2019/06/tourism-revenues-reached-26-billion-in-virginia-in-2018/" TargetMode="External"/><Relationship Id="rId34" Type="http://schemas.openxmlformats.org/officeDocument/2006/relationships/hyperlink" Target="https://www.vdh.virginia.gov/coronavirus/covid-19-in-virginia-cases/" TargetMode="External"/><Relationship Id="rId55" Type="http://schemas.openxmlformats.org/officeDocument/2006/relationships/hyperlink" Target="https://www.vdh.virginia.gov/immunization/sisresults/" TargetMode="External"/><Relationship Id="rId76" Type="http://schemas.openxmlformats.org/officeDocument/2006/relationships/hyperlink" Target="https://www.sciencebase.gov/catalog/item/get/5af3311be4b0da30c1b245d8" TargetMode="External"/><Relationship Id="rId97" Type="http://schemas.openxmlformats.org/officeDocument/2006/relationships/hyperlink" Target="https://data.census.gov/cedsci/table?q=unemployment%20rate%20disability&amp;g=0400000US51,51.050000,51.50016&amp;tid=ACSST5Y2018.S1811&amp;hidePreview=true" TargetMode="External"/><Relationship Id="rId120" Type="http://schemas.openxmlformats.org/officeDocument/2006/relationships/hyperlink" Target="https://data.census.gov/cedsci/table?q=earnings&amp;g=0400000US51,51.050000_0500000US51003,51013,51015,51019,51041,51059,51061,51069,51085,51087,51095,51107,51121,51153,51161,51165,51177,51179,51199,51510,51550,51650,51680,51700,51710,51740,51760,51770,51800,51810&amp;tid=ACSST1Y2019.S2001&amp;hidePreview=true" TargetMode="External"/><Relationship Id="rId141" Type="http://schemas.openxmlformats.org/officeDocument/2006/relationships/hyperlink" Target="https://www.weather.gov/media/hazstat/state19.pdf" TargetMode="External"/><Relationship Id="rId7" Type="http://schemas.openxmlformats.org/officeDocument/2006/relationships/hyperlink" Target="https://data.census.gov/cedsci/table?q=poverty&amp;g=0400000US51_0500000US51003,51007,51011,51013,51019,51025,51029,51031,51033,51037,51041,51043,51047,51049,51057,51059,51061,51065,51067,51069,51073,51075,51079,51083,51085,51087,51089,51095,51097,51099,51101,51103,51107,51109,51111,51113,51115,51117,51119,51125,51127,51133,51135,51137,51143,51145,51147,51153,51157,51159,51177,51179,51193,51510,51540,51590,51610,51630,51683,51685,51840&amp;d=ACS%205-Year%20Estimates%20Data%20Profiles&amp;tid=ACSDP5Y2019.DP03&amp;moe=false&amp;hidePreview=true" TargetMode="External"/><Relationship Id="rId162" Type="http://schemas.openxmlformats.org/officeDocument/2006/relationships/hyperlink" Target="https://www.americashealthrankings.org/explore/annual/measure/Hypertension/state/VA" TargetMode="External"/><Relationship Id="rId183" Type="http://schemas.openxmlformats.org/officeDocument/2006/relationships/hyperlink" Target="https://www.bls.gov/regions/mid-atlantic/news-release/2021/pdf/womensearnings_virginia_20210129.pdf" TargetMode="External"/><Relationship Id="rId218" Type="http://schemas.openxmlformats.org/officeDocument/2006/relationships/hyperlink" Target="https://ballotpedia.org/Endangered_species_in_Virginia" TargetMode="External"/><Relationship Id="rId239" Type="http://schemas.openxmlformats.org/officeDocument/2006/relationships/hyperlink" Target="https://www.eeoc.gov/statistics/enforcement/charges-by-state/DC" TargetMode="External"/><Relationship Id="rId250" Type="http://schemas.openxmlformats.org/officeDocument/2006/relationships/hyperlink" Target="https://www.census.gov/library/visualizations/interactive/2020-census-total-response-rates-by-state.html" TargetMode="External"/><Relationship Id="rId24" Type="http://schemas.openxmlformats.org/officeDocument/2006/relationships/hyperlink" Target="https://datacenter.kidscount.org/data/tables/3239-students-approved-for-free-or-reduced-price-school-lunch" TargetMode="External"/><Relationship Id="rId45" Type="http://schemas.openxmlformats.org/officeDocument/2006/relationships/hyperlink" Target="Power%20to%20Decide,%20the%20campaign%20to%20prevent%20unplanned%20...https:/powertodecide.org" TargetMode="External"/><Relationship Id="rId66" Type="http://schemas.openxmlformats.org/officeDocument/2006/relationships/hyperlink" Target="https://www.vsp.virginia.gov/CJIS_UniformCrimeReporting.shtm" TargetMode="External"/><Relationship Id="rId87" Type="http://schemas.openxmlformats.org/officeDocument/2006/relationships/hyperlink" Target="https://www.energy.gov/sites/prod/files/2016/09/f33/VA_Energy%20Sector%20Risk%20Profile.pdf" TargetMode="External"/><Relationship Id="rId110" Type="http://schemas.openxmlformats.org/officeDocument/2006/relationships/hyperlink" Target="https://www.bts.dot.gov/sites/bts.dot.gov/files/states2020/Virginia.pdf" TargetMode="External"/><Relationship Id="rId131" Type="http://schemas.openxmlformats.org/officeDocument/2006/relationships/hyperlink" Target="https://ucr.fbi.gov/hate-crime/2019/tables/table-13-state-cuts/virginia.xls" TargetMode="External"/><Relationship Id="rId152" Type="http://schemas.openxmlformats.org/officeDocument/2006/relationships/hyperlink" Target="https://www.ncbi.nlm.nih.gov/pmc/articles/PMC7483119/" TargetMode="External"/><Relationship Id="rId173" Type="http://schemas.openxmlformats.org/officeDocument/2006/relationships/hyperlink" Target="https://www.beckershospitalreview.com/rankings-and-ratings/states-ranked-by-uninsured-rates.html" TargetMode="External"/><Relationship Id="rId194" Type="http://schemas.openxmlformats.org/officeDocument/2006/relationships/hyperlink" Target="https://datacenter.kidscount.org/data/tables/5046-children-living-in-low-income-households-where-no-adults-work" TargetMode="External"/><Relationship Id="rId208" Type="http://schemas.openxmlformats.org/officeDocument/2006/relationships/hyperlink" Target="https://www.sierraclub.org/press-releases/2021/02/virginia-general-assembly-finalizes-robust-energy-assistance-program" TargetMode="External"/><Relationship Id="rId229" Type="http://schemas.openxmlformats.org/officeDocument/2006/relationships/hyperlink" Target="https://www.vsb.org/docs/QLSP_list.pdf" TargetMode="External"/><Relationship Id="rId240" Type="http://schemas.openxmlformats.org/officeDocument/2006/relationships/hyperlink" Target="https://www.eeoc.gov/statistics/enforcement/charges-by-state/DC" TargetMode="External"/><Relationship Id="rId14" Type="http://schemas.openxmlformats.org/officeDocument/2006/relationships/hyperlink" Target="https://data.census.gov/cedsci/table?q=internet&amp;g=0400000US51_0500000US51003,51007,51011,51013,51019,51025,51029,51031,51033,51037,51041,51043,51047,51049,51057,51059,51061,51065,51067,51069,51073,51075,51079,51083,51085,51087,51089,51095,51097,51099,51101,51103,51107,51109,51111,51113,51115,51117,51119,51125,51127,51133,51135,51137,51143,51145,51147,51153,51157,51159,51177,51179,51193,51510,51540,51590,51610,51630,51683,51685,51840&amp;d=ACS%205-Year%20Estimates%20Data%20Profiles&amp;tid=ACSDP5Y2018.DP02&amp;moe=false&amp;hidePreview=false" TargetMode="External"/><Relationship Id="rId35" Type="http://schemas.openxmlformats.org/officeDocument/2006/relationships/hyperlink" Target="https://www.vdh.virginia.gov/coronavirus/covid-19-in-virginia-cases/" TargetMode="External"/><Relationship Id="rId56" Type="http://schemas.openxmlformats.org/officeDocument/2006/relationships/hyperlink" Target="https://www.vdh.virginia.gov/immunization/sisresults/" TargetMode="External"/><Relationship Id="rId77" Type="http://schemas.openxmlformats.org/officeDocument/2006/relationships/hyperlink" Target="https://www.sciencebase.gov/catalog/item/get/5af3311be4b0da30c1b245d8" TargetMode="External"/><Relationship Id="rId100" Type="http://schemas.openxmlformats.org/officeDocument/2006/relationships/hyperlink" Target="https://fred.stlouisfed.org/release/tables?rid=408&amp;eid=178640" TargetMode="External"/><Relationship Id="rId8" Type="http://schemas.openxmlformats.org/officeDocument/2006/relationships/hyperlink" Target="https://data.census.gov/cedsci/table?q=poverty&amp;g=0400000US51_0500000US51003,51007,51011,51013,51019,51025,51029,51031,51033,51037,51041,51043,51047,51049,51057,51059,51061,51065,51067,51069,51073,51075,51079,51083,51085,51087,51089,51095,51097,51099,51101,51103,51107,51109,51111,51113,51115,51117,51119,51125,51127,51133,51135,51137,51143,51145,51147,51153,51157,51159,51177,51179,51193,51510,51540,51590,51610,51630,51683,51685,51840&amp;d=ACS%205-Year%20Estimates%20Data%20Profiles&amp;tid=ACSDP5Y2019.DP03&amp;moe=false&amp;hidePreview=true" TargetMode="External"/><Relationship Id="rId98" Type="http://schemas.openxmlformats.org/officeDocument/2006/relationships/hyperlink" Target="https://data.census.gov/cedsci/table?q=unemployment%20rate%20disability&amp;g=0400000US51,51.050000,51.50016&amp;tid=ACSST5Y2018.S1811&amp;hidePreview=true" TargetMode="External"/><Relationship Id="rId121" Type="http://schemas.openxmlformats.org/officeDocument/2006/relationships/hyperlink" Target="https://data.census.gov/cedsci/table?q=earnings&amp;g=0400000US51,51.050000_0500000US51003,51013,51015,51019,51041,51059,51061,51069,51085,51087,51095,51107,51121,51153,51161,51165,51177,51179,51199,51510,51550,51650,51680,51700,51710,51740,51760,51770,51800,51810&amp;tid=ACSST1Y2019.S2001&amp;hidePreview=true" TargetMode="External"/><Relationship Id="rId142" Type="http://schemas.openxmlformats.org/officeDocument/2006/relationships/hyperlink" Target="https://www.weather.gov/media/hazstat/state19.pdf" TargetMode="External"/><Relationship Id="rId163" Type="http://schemas.openxmlformats.org/officeDocument/2006/relationships/hyperlink" Target="https://www.americashealthrankings.org/explore/annual/measure/Hypertension/state/VA" TargetMode="External"/><Relationship Id="rId184" Type="http://schemas.openxmlformats.org/officeDocument/2006/relationships/hyperlink" Target="https://www.eeoc.gov/statistics/eeoc-sexual-harassment-charges-state-gender-fy-1997-fy-2020" TargetMode="External"/><Relationship Id="rId219" Type="http://schemas.openxmlformats.org/officeDocument/2006/relationships/hyperlink" Target="https://ballotpedia.org/Endangered_species_in_Virginia" TargetMode="External"/><Relationship Id="rId230" Type="http://schemas.openxmlformats.org/officeDocument/2006/relationships/hyperlink" Target="https://www.vera.org/downloads/pdfdownloads/state-incarceration-trends-virginia.pdf" TargetMode="External"/><Relationship Id="rId25" Type="http://schemas.openxmlformats.org/officeDocument/2006/relationships/hyperlink" Target="https://www.americashealthrankings.org/explore/health-of-women-and-children/measure/maternal_morbidity/state/VA" TargetMode="External"/><Relationship Id="rId46" Type="http://schemas.openxmlformats.org/officeDocument/2006/relationships/hyperlink" Target="https://powertodecide.org/what-we-do/access/birth-control-access" TargetMode="External"/><Relationship Id="rId67" Type="http://schemas.openxmlformats.org/officeDocument/2006/relationships/hyperlink" Target="https://www.vsp.virginia.gov/CJIS_UniformCrimeReporting.shtm" TargetMode="External"/><Relationship Id="rId88" Type="http://schemas.openxmlformats.org/officeDocument/2006/relationships/hyperlink" Target="https://www.eia.gov/state/?sid=VA" TargetMode="External"/><Relationship Id="rId111" Type="http://schemas.openxmlformats.org/officeDocument/2006/relationships/hyperlink" Target="https://www.bts.dot.gov/sites/bts.dot.gov/files/states2020/Virginia.pdf" TargetMode="External"/><Relationship Id="rId132" Type="http://schemas.openxmlformats.org/officeDocument/2006/relationships/hyperlink" Target="https://ucr.fbi.gov/hate-crime/2019/tables/table-13-state-cuts/virginia.xls" TargetMode="External"/><Relationship Id="rId153" Type="http://schemas.openxmlformats.org/officeDocument/2006/relationships/hyperlink" Target="https://data.census.gov/cedsci/table?q=Water,%20Sewage,%20and%20Plumbing%20Facilities&amp;g=0400000US51.050000&amp;y=2019&amp;d=ACS%205-Year%20Estimates%20Data%20Profiles&amp;tid=ACSDP5Y2019.DP04&amp;hidePreview=true&amp;moe=false" TargetMode="External"/><Relationship Id="rId174" Type="http://schemas.openxmlformats.org/officeDocument/2006/relationships/hyperlink" Target="https://www.vdh.virginia.gov/content/uploads/sites/94/2018/11/Asthma-Burden-Report_Final_10232018-1.pdf" TargetMode="External"/><Relationship Id="rId195" Type="http://schemas.openxmlformats.org/officeDocument/2006/relationships/hyperlink" Target="https://datacenter.kidscount.org/data/tables/10879-adults-living-in-households-with-children-who-were-employed-in-the-past-week" TargetMode="External"/><Relationship Id="rId209" Type="http://schemas.openxmlformats.org/officeDocument/2006/relationships/hyperlink" Target="http://www.portalasporta.it/dati_plastica/NMDMP_Report_April_2008.pdf" TargetMode="External"/><Relationship Id="rId220" Type="http://schemas.openxmlformats.org/officeDocument/2006/relationships/hyperlink" Target="https://ballotpedia.org/Endangered_species_in_Virginia" TargetMode="External"/><Relationship Id="rId241" Type="http://schemas.openxmlformats.org/officeDocument/2006/relationships/hyperlink" Target="https://dpb.virginia.gov/budget/buddoc18/parta/RevenueForecast.pdf" TargetMode="External"/><Relationship Id="rId15" Type="http://schemas.openxmlformats.org/officeDocument/2006/relationships/hyperlink" Target="https://www.countyhealthrankings.org/app/virginia/2020/measure/factors/124/map" TargetMode="External"/><Relationship Id="rId36" Type="http://schemas.openxmlformats.org/officeDocument/2006/relationships/hyperlink" Target="https://www.countyhealthrankings.org/app/virginia/2021/measure/factors/11/data" TargetMode="External"/><Relationship Id="rId57" Type="http://schemas.openxmlformats.org/officeDocument/2006/relationships/hyperlink" Target="https://p1pe.doe.virginia.gov/postsec_public/postsec.do?dowhat=LOAD_REPORT_C12" TargetMode="External"/><Relationship Id="rId78" Type="http://schemas.openxmlformats.org/officeDocument/2006/relationships/hyperlink" Target="https://www.guttmacher.org/state-policy/explore/overview-abortion-laws" TargetMode="External"/><Relationship Id="rId99" Type="http://schemas.openxmlformats.org/officeDocument/2006/relationships/hyperlink" Target="https://data.census.gov/cedsci/table?q=unemployment%20rate%20disability&amp;g=0400000US51,51.050000,51.50016&amp;tid=ACSST5Y2018.S1811&amp;hidePreview=true" TargetMode="External"/><Relationship Id="rId101" Type="http://schemas.openxmlformats.org/officeDocument/2006/relationships/hyperlink" Target="https://www.bls.gov/iif/oshwc/cfoi/tgs/2017/iiffw51.htm" TargetMode="External"/><Relationship Id="rId122" Type="http://schemas.openxmlformats.org/officeDocument/2006/relationships/hyperlink" Target="https://data.census.gov/cedsci/table?q=earnings&amp;g=0400000US51,51.050000_0500000US51003,51013,51015,51019,51041,51059,51061,51069,51085,51087,51095,51107,51121,51153,51161,51165,51177,51179,51199,51510,51550,51650,51680,51700,51710,51740,51760,51770,51800,51810&amp;tid=ACSST1Y2019.S2001&amp;hidePreview=true" TargetMode="External"/><Relationship Id="rId143" Type="http://schemas.openxmlformats.org/officeDocument/2006/relationships/hyperlink" Target="http://www.virginiaplaces.org/waste/muniwaste.html" TargetMode="External"/><Relationship Id="rId164" Type="http://schemas.openxmlformats.org/officeDocument/2006/relationships/hyperlink" Target="https://www.nytimes.com/interactive/2021/us/virginia-covid-cases.html" TargetMode="External"/><Relationship Id="rId185" Type="http://schemas.openxmlformats.org/officeDocument/2006/relationships/hyperlink" Target="https://www.ocadsv.org/sites/default/files/resource_pub/NISVS-StateReportBook.pdf" TargetMode="External"/><Relationship Id="rId4" Type="http://schemas.openxmlformats.org/officeDocument/2006/relationships/hyperlink" Target="https://data.census.gov/cedsci/table?q=poverty&amp;g=0400000US51_0500000US51003,51007,51011,51013,51019,51025,51029,51031,51033,51037,51041,51043,51047,51049,51057,51059,51061,51065,51067,51069,51073,51075,51079,51083,51085,51087,51089,51095,51097,51099,51101,51103,51107,51109,51111,51113,51115,51117,51119,51125,51127,51133,51135,51137,51143,51145,51147,51153,51157,51159,51177,51179,51193,51510,51540,51590,51610,51630,51683,51685,51840&amp;d=ACS%205-Year%20Estimates%20Data%20Profiles&amp;tid=ACSDP5Y2019.DP03&amp;moe=false&amp;hidePreview=true" TargetMode="External"/><Relationship Id="rId9" Type="http://schemas.openxmlformats.org/officeDocument/2006/relationships/hyperlink" Target="https://data.census.gov/cedsci/table?q=poverty&amp;g=0400000US51_0500000US51003,51007,51011,51013,51019,51025,51029,51031,51033,51037,51041,51043,51047,51049,51057,51059,51061,51065,51067,51069,51073,51075,51079,51083,51085,51087,51089,51095,51097,51099,51101,51103,51107,51109,51111,51113,51115,51117,51119,51125,51127,51133,51135,51137,51143,51145,51147,51153,51157,51159,51177,51179,51193,51510,51540,51590,51610,51630,51683,51685,51840&amp;d=ACS%205-Year%20Estimates%20Data%20Profiles&amp;tid=ACSDP5Y2019.DP03&amp;moe=false&amp;hidePreview=true" TargetMode="External"/><Relationship Id="rId180" Type="http://schemas.openxmlformats.org/officeDocument/2006/relationships/hyperlink" Target="https://p1pe.doe.virginia.gov/apex/f?p=180:1:16298281299714:SHOW_REPORT::::" TargetMode="External"/><Relationship Id="rId210" Type="http://schemas.openxmlformats.org/officeDocument/2006/relationships/hyperlink" Target="https://www.udel.edu/udaily/2017/august/ocean-acidification-wei-jun-cai-nature-magazine/" TargetMode="External"/><Relationship Id="rId215" Type="http://schemas.openxmlformats.org/officeDocument/2006/relationships/hyperlink" Target="https://www.srs.fs.usda.gov/pubs/rp/rp_ne707.pdf" TargetMode="External"/><Relationship Id="rId236" Type="http://schemas.openxmlformats.org/officeDocument/2006/relationships/hyperlink" Target="https://www.eeoc.gov/statistics/enforcement/charges-by-state/DC" TargetMode="External"/><Relationship Id="rId26" Type="http://schemas.openxmlformats.org/officeDocument/2006/relationships/hyperlink" Target="https://www.countyhealthrankings.org/app/virginia/2020/measure/outcomes/128/data" TargetMode="External"/><Relationship Id="rId231" Type="http://schemas.openxmlformats.org/officeDocument/2006/relationships/hyperlink" Target="https://dcist.com/story/21/02/15/virginia-tax-revenue-surplus-northam/" TargetMode="External"/><Relationship Id="rId47" Type="http://schemas.openxmlformats.org/officeDocument/2006/relationships/hyperlink" Target="https://powertodecide.org/what-we-do/access/birth-control-access" TargetMode="External"/><Relationship Id="rId68" Type="http://schemas.openxmlformats.org/officeDocument/2006/relationships/hyperlink" Target="https://www.vsp.virginia.gov/CJIS_UniformCrimeReporting.shtm" TargetMode="External"/><Relationship Id="rId89" Type="http://schemas.openxmlformats.org/officeDocument/2006/relationships/hyperlink" Target="https://www.bea.gov/sites/default/files/2020-12/lagdp1220_2.pdf" TargetMode="External"/><Relationship Id="rId112" Type="http://schemas.openxmlformats.org/officeDocument/2006/relationships/hyperlink" Target="https://www.statista.com/statistics/588161/virginia-real-gdp-by-industry/" TargetMode="External"/><Relationship Id="rId133" Type="http://schemas.openxmlformats.org/officeDocument/2006/relationships/hyperlink" Target="https://ucr.fbi.gov/hate-crime/2019/tables/table-13-state-cuts/virginia.xls" TargetMode="External"/><Relationship Id="rId154" Type="http://schemas.openxmlformats.org/officeDocument/2006/relationships/hyperlink" Target="https://www.americashealthrankings.org/explore/health-of-women-and-children/measure/maternal_mortality_a/population/maternal_mortality_a_white/state/VA?edition-year=2019" TargetMode="External"/><Relationship Id="rId175" Type="http://schemas.openxmlformats.org/officeDocument/2006/relationships/hyperlink" Target="https://www.vdh.virginia.gov/content/uploads/sites/94/2018/11/Asthma-Burden-Report_Final_10232018-1.pdf" TargetMode="External"/><Relationship Id="rId196" Type="http://schemas.openxmlformats.org/officeDocument/2006/relationships/hyperlink" Target="https://www.bls.gov/iif/oshstate.htm" TargetMode="External"/><Relationship Id="rId200" Type="http://schemas.openxmlformats.org/officeDocument/2006/relationships/hyperlink" Target="https://www.americanimmigrationcouncil.org/research/immigrants-in-virginia" TargetMode="External"/><Relationship Id="rId16" Type="http://schemas.openxmlformats.org/officeDocument/2006/relationships/hyperlink" Target="https://www.urban.org/policy-centers/cross-center-initiatives/state-and-local-finance-initiative/projects/state-fiscal-briefs/virginia" TargetMode="External"/><Relationship Id="rId221" Type="http://schemas.openxmlformats.org/officeDocument/2006/relationships/hyperlink" Target="https://budget.lis.virginia.gov/bill/2020/1/HB30/Chapter/" TargetMode="External"/><Relationship Id="rId242" Type="http://schemas.openxmlformats.org/officeDocument/2006/relationships/hyperlink" Target="https://dpb.virginia.gov/budget/faq.cfm" TargetMode="External"/><Relationship Id="rId37" Type="http://schemas.openxmlformats.org/officeDocument/2006/relationships/hyperlink" Target="https://www.vdh.virginia.gov/coronavirus/covid-19-vaccine-summary/" TargetMode="External"/><Relationship Id="rId58" Type="http://schemas.openxmlformats.org/officeDocument/2006/relationships/hyperlink" Target="https://datacenter.kidscount.org/data/tables/10734-virginia-kindergarten-readiness-program-locality-level" TargetMode="External"/><Relationship Id="rId79" Type="http://schemas.openxmlformats.org/officeDocument/2006/relationships/hyperlink" Target="https://www.guttmacher.org/state-policy/explore/overview-abortion-laws" TargetMode="External"/><Relationship Id="rId102" Type="http://schemas.openxmlformats.org/officeDocument/2006/relationships/hyperlink" Target="https://www.bls.gov/iif/oshwc/cfoi/tgs/2017/iiffw51.htm" TargetMode="External"/><Relationship Id="rId123" Type="http://schemas.openxmlformats.org/officeDocument/2006/relationships/hyperlink" Target="https://data.census.gov/cedsci/table?q=earnings&amp;g=0400000US51,51.050000_0500000US51003,51013,51015,51019,51041,51059,51061,51069,51085,51087,51095,51107,51121,51153,51161,51165,51177,51179,51199,51510,51550,51650,51680,51700,51710,51740,51760,51770,51800,51810&amp;tid=ACSST1Y2019.S2001&amp;hidePreview=true" TargetMode="External"/><Relationship Id="rId144" Type="http://schemas.openxmlformats.org/officeDocument/2006/relationships/hyperlink" Target="http://publicreports.dpb.virginia.gov/rdPage.aspx?rdReport=BDocFinal_Budget&amp;Biennium=2020-2022&amp;BudgetRound=Amended&amp;rdAgReset=True&amp;chkDollarAllFunds=True&amp;chkDollarGF=False&amp;chkDollarNGF=False&amp;chkSecretarialAreaCode=False&amp;chkAgencyCode=True&amp;chkAgencyName=True&amp;chkProgramCode=False&amp;chkServiceAreaCode=False&amp;chkFundGroupCode=False&amp;chkSubobjectCode=False&amp;chkSubobjectTitle=False&amp;chkServiceAreaTitle=False&amp;chkFundGroupTitle=False&amp;chkProgramTitle=False&amp;chkSecretarialAreaName=True&amp;chkFundCode=False&amp;chkFundTitle=False&amp;iptValue1=Natural+Resources&amp;iptValue2=&amp;chkPositionAllFunds=True&amp;chkPositionGF=False&amp;chkPositionNGF=False&amp;selField1=SecretarialAreaName&amp;selOperator1=%3d" TargetMode="External"/><Relationship Id="rId90" Type="http://schemas.openxmlformats.org/officeDocument/2006/relationships/hyperlink" Target="Department%20of%20Forestry%20Climate%20Change" TargetMode="External"/><Relationship Id="rId165" Type="http://schemas.openxmlformats.org/officeDocument/2006/relationships/hyperlink" Target="https://www.vdh.virginia.gov/coronavirus/covid-19-vaccine-demographics/" TargetMode="External"/><Relationship Id="rId186" Type="http://schemas.openxmlformats.org/officeDocument/2006/relationships/hyperlink" Target="https://www.ocadsv.org/sites/default/files/resource_pub/NISVS-StateReportBook.pdf" TargetMode="External"/><Relationship Id="rId211" Type="http://schemas.openxmlformats.org/officeDocument/2006/relationships/hyperlink" Target="https://scholarworks.wm.edu/cgi/viewcontent.cgi?article=2361&amp;context=reports" TargetMode="External"/><Relationship Id="rId232" Type="http://schemas.openxmlformats.org/officeDocument/2006/relationships/hyperlink" Target="https://www.federaltimes.com/it-networks/2019/02/14/how-a-quick-fix-skyrocketed-vagov-satisfaction-scores/" TargetMode="External"/><Relationship Id="rId27" Type="http://schemas.openxmlformats.org/officeDocument/2006/relationships/hyperlink" Target="https://www.countyhealthrankings.org/app/virginia/2020/measure/outcomes/129/data?sort=sc-0" TargetMode="External"/><Relationship Id="rId48" Type="http://schemas.openxmlformats.org/officeDocument/2006/relationships/hyperlink" Target="https://www.countyhealthrankings.org/app/virginia/2020/measure/factors/14/data" TargetMode="External"/><Relationship Id="rId69" Type="http://schemas.openxmlformats.org/officeDocument/2006/relationships/hyperlink" Target="https://www.vsp.virginia.gov/CJIS_UniformCrimeReporting.shtm" TargetMode="External"/><Relationship Id="rId113" Type="http://schemas.openxmlformats.org/officeDocument/2006/relationships/hyperlink" Target="https://www.nam.org/state-manufacturing-data/2019-virginia-manufacturing-facts/" TargetMode="External"/><Relationship Id="rId134" Type="http://schemas.openxmlformats.org/officeDocument/2006/relationships/hyperlink" Target="https://ucr.fbi.gov/hate-crime/2019/tables/table-13-state-cuts/virginia.xls" TargetMode="External"/><Relationship Id="rId80" Type="http://schemas.openxmlformats.org/officeDocument/2006/relationships/hyperlink" Target="https://www.guttmacher.org/state-policy/explore/overview-abortion-laws" TargetMode="External"/><Relationship Id="rId155" Type="http://schemas.openxmlformats.org/officeDocument/2006/relationships/hyperlink" Target="https://www.americashealthrankings.org/explore/health-of-women-and-children/measure/maternal_mortality_a/population/maternal_mortality_a_black/state/VA?edition-year=2019" TargetMode="External"/><Relationship Id="rId176" Type="http://schemas.openxmlformats.org/officeDocument/2006/relationships/hyperlink" Target="https://www.countyhealthrankings.org/app/virginia/2020/measure/factors/124/map" TargetMode="External"/><Relationship Id="rId197" Type="http://schemas.openxmlformats.org/officeDocument/2006/relationships/hyperlink" Target="https://www.fdic.gov/analysis/household-survey/2017/2017appendix.pdf" TargetMode="External"/><Relationship Id="rId201" Type="http://schemas.openxmlformats.org/officeDocument/2006/relationships/hyperlink" Target="https://www.odu.edu/content/dam/odu/col-dept/vecpc/docs/refugee-resettlement-in-virginia-a-spotlight-on-services-and-resources-in-virginia.pdf" TargetMode="External"/><Relationship Id="rId222" Type="http://schemas.openxmlformats.org/officeDocument/2006/relationships/hyperlink" Target="https://www.vsp.virginia.gov/downloads/Crime_in_Virginia/Crime_In_Virginia_2019.pdf" TargetMode="External"/><Relationship Id="rId243" Type="http://schemas.openxmlformats.org/officeDocument/2006/relationships/hyperlink" Target="https://globalbusiness.org/state/virginia" TargetMode="External"/><Relationship Id="rId17" Type="http://schemas.openxmlformats.org/officeDocument/2006/relationships/hyperlink" Target="https://www.urban.org/policy-centers/cross-center-initiatives/state-and-local-finance-initiative/projects/state-fiscal-briefs/virginia" TargetMode="External"/><Relationship Id="rId38" Type="http://schemas.openxmlformats.org/officeDocument/2006/relationships/hyperlink" Target="https://www.vdh.virginia.gov/coronavirus/2021/06/01/covid-19-death-disparities-by-census-tract-poverty-level-health-opportunity-index-and-rurality/" TargetMode="External"/><Relationship Id="rId59" Type="http://schemas.openxmlformats.org/officeDocument/2006/relationships/hyperlink" Target="https://p1pe.doe.virginia.gov/postsec_public/postsec.do?dowhat=load_report_params" TargetMode="External"/><Relationship Id="rId103" Type="http://schemas.openxmlformats.org/officeDocument/2006/relationships/hyperlink" Target="https://www.bls.gov/iif/oshwc/cfoi/tgs/2017/iiffw51.htm" TargetMode="External"/><Relationship Id="rId124" Type="http://schemas.openxmlformats.org/officeDocument/2006/relationships/hyperlink" Target="https://data.census.gov/cedsci/table?q=earnings&amp;g=0400000US51,51.050000_0500000US51003,51013,51015,51019,51041,51059,51061,51069,51085,51087,51095,51107,51121,51153,51161,51165,51177,51179,51199,51510,51550,51650,51680,51700,51710,51740,51760,51770,51800,51810&amp;tid=ACSST1Y2019.S2001&amp;hidePreview=true" TargetMode="External"/><Relationship Id="rId70" Type="http://schemas.openxmlformats.org/officeDocument/2006/relationships/hyperlink" Target="https://www.cdc.gov/healthyyouth/data/yrbs/index.htm" TargetMode="External"/><Relationship Id="rId91" Type="http://schemas.openxmlformats.org/officeDocument/2006/relationships/hyperlink" Target="https://www.eia.gov/environment/emissions/state/" TargetMode="External"/><Relationship Id="rId145" Type="http://schemas.openxmlformats.org/officeDocument/2006/relationships/hyperlink" Target="https://www.epa.gov/superfund/national-priorities-list-npl-sites-state" TargetMode="External"/><Relationship Id="rId166" Type="http://schemas.openxmlformats.org/officeDocument/2006/relationships/hyperlink" Target="https://www.kff.org/other/state-indicator/covid-19-deaths-by-race-ethnicity/?currentTimeframe=0&amp;selectedRows=%7B%22states%22:%7B%22virginia%22:%7B%7D%7D%7D&amp;sortModel=%7B%22colId%22:%22Location%22,%22sort%22:%22asc%22%7D" TargetMode="External"/><Relationship Id="rId187" Type="http://schemas.openxmlformats.org/officeDocument/2006/relationships/hyperlink" Target="http://www.pollyklaas.org/about/casemanagement.html" TargetMode="External"/><Relationship Id="rId1" Type="http://schemas.openxmlformats.org/officeDocument/2006/relationships/hyperlink" Target="https://data.census.gov/cedsci/table?q=DP05&amp;g=0400000US51_0500000US51003,51007,51011,51013,51019,51025,51029,51031,51033,51037,51041,51043,51047,51049,51057,51059,51061,51065,51067,51069,51073,51075,51079,51083,51085,51087,51089,51095,51097,51099,51101,51103,51107,51109,51111,51113,51115,51117,51119,51125,51127,51133,51135,51137,51143,51145,51147,51153,51157,51159,51177,51179,51193,51510,51540,51590,51610,51630,51683,51685,51840&amp;d=ACS%205-Year%20Estimates%20Data%20Profiles&amp;tid=ACSDP5Y2019.DP05&amp;moe=false&amp;hidePreview=true" TargetMode="External"/><Relationship Id="rId212" Type="http://schemas.openxmlformats.org/officeDocument/2006/relationships/hyperlink" Target="https://scholarworks.wm.edu/cgi/viewcontent.cgi?article=2361&amp;context=reports" TargetMode="External"/><Relationship Id="rId233" Type="http://schemas.openxmlformats.org/officeDocument/2006/relationships/hyperlink" Target="https://www.eeoc.gov/statistics/enforcement/charges-by-state/DC" TargetMode="External"/><Relationship Id="rId28" Type="http://schemas.openxmlformats.org/officeDocument/2006/relationships/hyperlink" Target="https://www.countyhealthrankings.org/app/virginia/2020/measure/outcomes/37/data?sort=sc-0" TargetMode="External"/><Relationship Id="rId49" Type="http://schemas.openxmlformats.org/officeDocument/2006/relationships/hyperlink" Target="https://www.dartmouthatlas.org/interactive-apps/medicare-reimbursements/" TargetMode="External"/><Relationship Id="rId114" Type="http://schemas.openxmlformats.org/officeDocument/2006/relationships/hyperlink" Target="https://www.businessnewsdaily.com/9707-doing-business-in-virginia.html" TargetMode="External"/><Relationship Id="rId60" Type="http://schemas.openxmlformats.org/officeDocument/2006/relationships/hyperlink" Target="https://p1pe.doe.virginia.gov/postsec_public/postsec.do?dowhat=load_report_params" TargetMode="External"/><Relationship Id="rId81" Type="http://schemas.openxmlformats.org/officeDocument/2006/relationships/hyperlink" Target="https://www.guttmacher.org/state-policy/explore/overview-abortion-laws" TargetMode="External"/><Relationship Id="rId135" Type="http://schemas.openxmlformats.org/officeDocument/2006/relationships/hyperlink" Target="https://www.whsv.com/content/news/Data-show-poverty-and-income-trends-in-Virginia-561907531.html" TargetMode="External"/><Relationship Id="rId156" Type="http://schemas.openxmlformats.org/officeDocument/2006/relationships/hyperlink" Target="https://apps.vdh.virginia.gov/HealthStats/documents/pdf/inf_1-10_2019.pdf" TargetMode="External"/><Relationship Id="rId177" Type="http://schemas.openxmlformats.org/officeDocument/2006/relationships/hyperlink" Target="https://www.vdh.virginia.gov/content/uploads/sites/69/2017/05/Substance-Use-High-School-Virginia-3.31.17.pdf" TargetMode="External"/><Relationship Id="rId198" Type="http://schemas.openxmlformats.org/officeDocument/2006/relationships/hyperlink" Target="https://data.census.gov/cedsci/table?q=Water,%20Sewage,%20and%20Plumbing%20Facilities&amp;g=0400000US51.050000&amp;y=2019&amp;d=ACS%205-Year%20Estimates%20Data%20Profiles&amp;tid=ACSDP5Y2019.DP04&amp;hidePreview=true&amp;moe=false" TargetMode="External"/><Relationship Id="rId202" Type="http://schemas.openxmlformats.org/officeDocument/2006/relationships/hyperlink" Target="https://www.insidenova.com/news/arlington/arlington-slightly-above-regional-concentration-of-homeless-population/article_7f58667c-5448-11e8-8d5d-7f845cce9c59.html" TargetMode="External"/><Relationship Id="rId223" Type="http://schemas.openxmlformats.org/officeDocument/2006/relationships/hyperlink" Target="https://www.virginiamercury.com/2019/06/16/the-number-one-form-of-gun-violence-in-virginia-isnt-homicide-its-suicide/" TargetMode="External"/><Relationship Id="rId244" Type="http://schemas.openxmlformats.org/officeDocument/2006/relationships/hyperlink" Target="https://globalbusiness.org/state/virginia" TargetMode="External"/><Relationship Id="rId18" Type="http://schemas.openxmlformats.org/officeDocument/2006/relationships/hyperlink" Target="https://www.countyhealthrankings.org/app/virginia/2020/measure/factors/11/map" TargetMode="External"/><Relationship Id="rId39" Type="http://schemas.openxmlformats.org/officeDocument/2006/relationships/hyperlink" Target="https://www.vdh.virginia.gov/coronavirus/2021/06/01/covid-19-death-disparities-by-census-tract-poverty-level-health-opportunity-index-and-rurality/" TargetMode="External"/><Relationship Id="rId50" Type="http://schemas.openxmlformats.org/officeDocument/2006/relationships/hyperlink" Target="https://www.americashealthrankings.org/explore/senior/measure/flu_vaccine_sr/population/flu_vaccine_sr_Female/state/VA" TargetMode="External"/><Relationship Id="rId104" Type="http://schemas.openxmlformats.org/officeDocument/2006/relationships/hyperlink" Target="https://www.bls.gov/iif/oshwc/cfoi/tgs/2017/iiffw51.htm" TargetMode="External"/><Relationship Id="rId125" Type="http://schemas.openxmlformats.org/officeDocument/2006/relationships/hyperlink" Target="https://data.census.gov/cedsci/table?q=earnings&amp;g=0400000US51,51.050000_0500000US51003,51013,51015,51019,51041,51059,51061,51069,51085,51087,51095,51107,51121,51153,51161,51165,51177,51179,51199,51510,51550,51650,51680,51700,51710,51740,51760,51770,51800,51810&amp;tid=ACSST1Y2019.S2001&amp;hidePreview=true" TargetMode="External"/><Relationship Id="rId146" Type="http://schemas.openxmlformats.org/officeDocument/2006/relationships/hyperlink" Target="https://www.deq.virginia.gov/land-waste/recycling/recycling-data" TargetMode="External"/><Relationship Id="rId167" Type="http://schemas.openxmlformats.org/officeDocument/2006/relationships/hyperlink" Target="https://www.countyhealthrankings.org/app/virginia/2021/measure/factors/62/data" TargetMode="External"/><Relationship Id="rId188" Type="http://schemas.openxmlformats.org/officeDocument/2006/relationships/hyperlink" Target="https://nccd.cdc.gov/youthonline/App/Results.aspx?TT=E&amp;SID=HS&amp;QID=H22&amp;LID=VA&amp;LID2=XX&amp;YID=2017&amp;YID2=2017&amp;SYID=&amp;EYID=&amp;HT=QQ&amp;LCT=LL&amp;COL=T&amp;ROW1=N&amp;ROW2=N&amp;TST=true&amp;C1=VA2017&amp;C2=XX2017&amp;SC=DEFAULT&amp;SO=ASC&amp;VA=CI&amp;CS=N&amp;DP=1&amp;QP=G&amp;FG=G1&amp;FA=A1&amp;FR=R1&amp;FS=S1&amp;FSC=P1&amp;FSI=I1" TargetMode="External"/><Relationship Id="rId71" Type="http://schemas.openxmlformats.org/officeDocument/2006/relationships/hyperlink" Target="https://www.cdc.gov/healthyyouth/data/yrbs/index.htm" TargetMode="External"/><Relationship Id="rId92" Type="http://schemas.openxmlformats.org/officeDocument/2006/relationships/hyperlink" Target="https://data.census.gov/cedsci/table?q=unemployment%20rate%20disability&amp;g=0400000US51,51.050000,51.50016&amp;tid=ACSST5Y2018.S1811&amp;hidePreview=true" TargetMode="External"/><Relationship Id="rId213" Type="http://schemas.openxmlformats.org/officeDocument/2006/relationships/hyperlink" Target="https://scholarworks.wm.edu/cgi/viewcontent.cgi?article=2361&amp;context=reports" TargetMode="External"/><Relationship Id="rId234" Type="http://schemas.openxmlformats.org/officeDocument/2006/relationships/hyperlink" Target="https://www.eeoc.gov/statistics/enforcement/charges-by-state/DC" TargetMode="External"/><Relationship Id="rId2" Type="http://schemas.openxmlformats.org/officeDocument/2006/relationships/hyperlink" Target="https://data.census.gov/cedsci/table?q=DP05&amp;g=0400000US51_0500000US51003,51007,51011,51013,51019,51025,51029,51031,51033,51037,51041,51043,51047,51049,51057,51059,51061,51065,51067,51069,51073,51075,51079,51083,51085,51087,51089,51095,51097,51099,51101,51103,51107,51109,51111,51113,51115,51117,51119,51125,51127,51133,51135,51137,51143,51145,51147,51153,51157,51159,51177,51179,51193,51510,51540,51590,51610,51630,51683,51685,51840&amp;d=ACS%205-Year%20Estimates%20Data%20Profiles&amp;tid=ACSDP5Y2019.DP05&amp;moe=false&amp;hidePreview=true" TargetMode="External"/><Relationship Id="rId29" Type="http://schemas.openxmlformats.org/officeDocument/2006/relationships/hyperlink" Target="https://www.countyhealthrankings.org/app/virginia/2020/measure/outcomes/61/data?sort=sc-0" TargetMode="External"/><Relationship Id="rId40" Type="http://schemas.openxmlformats.org/officeDocument/2006/relationships/hyperlink" Target="https://www.countyhealthrankings.org/app/virginia/2020/measure/factors/161/data" TargetMode="External"/><Relationship Id="rId115" Type="http://schemas.openxmlformats.org/officeDocument/2006/relationships/hyperlink" Target="https://www.eia.gov/environment/emissions/state/" TargetMode="External"/><Relationship Id="rId136" Type="http://schemas.openxmlformats.org/officeDocument/2006/relationships/hyperlink" Target="https://www.migrationpolicy.org/data/state-profiles/state/demographics/VA" TargetMode="External"/><Relationship Id="rId157" Type="http://schemas.openxmlformats.org/officeDocument/2006/relationships/hyperlink" Target="https://aidsvu.org/local-data/united-states/south/virginia/" TargetMode="External"/><Relationship Id="rId178" Type="http://schemas.openxmlformats.org/officeDocument/2006/relationships/hyperlink" Target="https://data.hrsa.gov/topics/health-workforce/ahrf" TargetMode="External"/><Relationship Id="rId61" Type="http://schemas.openxmlformats.org/officeDocument/2006/relationships/hyperlink" Target="https://p1pe.doe.virginia.gov/postsec_public/postsec.do?dowhat=load_report_params" TargetMode="External"/><Relationship Id="rId82" Type="http://schemas.openxmlformats.org/officeDocument/2006/relationships/hyperlink" Target="https://www.energy.gov/sites/prod/files/2016/09/f33/VA_Energy%20Sector%20Risk%20Profile.pdf" TargetMode="External"/><Relationship Id="rId199" Type="http://schemas.openxmlformats.org/officeDocument/2006/relationships/hyperlink" Target="https://www.americanimmigrationcouncil.org/research/immigrants-in-virginia" TargetMode="External"/><Relationship Id="rId203" Type="http://schemas.openxmlformats.org/officeDocument/2006/relationships/hyperlink" Target="https://www.fema.gov/data-visualization/historical-flood-risk-and-costs" TargetMode="External"/><Relationship Id="rId19" Type="http://schemas.openxmlformats.org/officeDocument/2006/relationships/hyperlink" Target="https://www.countyhealthrankings.org/app/virginia/2020/measure/factors/133/data" TargetMode="External"/><Relationship Id="rId224" Type="http://schemas.openxmlformats.org/officeDocument/2006/relationships/hyperlink" Target="https://datacommons.org/place/geoId/51?utm_medium=explore&amp;mprop=count&amp;popt=CriminalActivities&amp;cpv=crimeType%2CViolentCrime&amp;hl=en" TargetMode="External"/><Relationship Id="rId245" Type="http://schemas.openxmlformats.org/officeDocument/2006/relationships/hyperlink" Target="https://www.thedialogue.org/wp-content/uploads/2018/12/Mexico_Final_Blog.pdf" TargetMode="External"/><Relationship Id="rId30" Type="http://schemas.openxmlformats.org/officeDocument/2006/relationships/hyperlink" Target="https://nccd.cdc.gov/DHDSPAtlas/?state=County" TargetMode="External"/><Relationship Id="rId105" Type="http://schemas.openxmlformats.org/officeDocument/2006/relationships/hyperlink" Target="https://www.bls.gov/iif/oshwc/cfoi/tgs/2017/iiffw51.htm" TargetMode="External"/><Relationship Id="rId126" Type="http://schemas.openxmlformats.org/officeDocument/2006/relationships/hyperlink" Target="https://www.statista.com/statistics/206028/median-household-income-in-virginia/" TargetMode="External"/><Relationship Id="rId147" Type="http://schemas.openxmlformats.org/officeDocument/2006/relationships/hyperlink" Target="https://www.eia.gov/environment/emissions/state/" TargetMode="External"/><Relationship Id="rId168" Type="http://schemas.openxmlformats.org/officeDocument/2006/relationships/hyperlink" Target="https://www.ghsa.org/sites/default/files/2021-03/Ped%20Spotlight%202021%20FINAL%203.23.21.pdf" TargetMode="External"/><Relationship Id="rId51" Type="http://schemas.openxmlformats.org/officeDocument/2006/relationships/hyperlink" Target="https://www.americashealthrankings.org/explore/senior/measure/pneumonia_vaccine_sr/state/VA" TargetMode="External"/><Relationship Id="rId72" Type="http://schemas.openxmlformats.org/officeDocument/2006/relationships/hyperlink" Target="https://www.cdc.gov/healthyyouth/data/yrbs/index.htm" TargetMode="External"/><Relationship Id="rId93" Type="http://schemas.openxmlformats.org/officeDocument/2006/relationships/hyperlink" Target="https://data.census.gov/cedsci/table?q=unemployment%20rate%20disability&amp;g=0400000US51,51.050000,51.50016&amp;tid=ACSST5Y2018.S1811&amp;hidePreview=true" TargetMode="External"/><Relationship Id="rId189" Type="http://schemas.openxmlformats.org/officeDocument/2006/relationships/hyperlink" Target="https://cawp.rutgers.edu/state_fact_sheets/va" TargetMode="External"/><Relationship Id="rId3" Type="http://schemas.openxmlformats.org/officeDocument/2006/relationships/hyperlink" Target="https://data.census.gov/cedsci/table?q=DP05&amp;g=0400000US51_0500000US51003,51007,51011,51013,51019,51025,51029,51031,51033,51037,51041,51043,51047,51049,51057,51059,51061,51065,51067,51069,51073,51075,51079,51083,51085,51087,51089,51095,51097,51099,51101,51103,51107,51109,51111,51113,51115,51117,51119,51125,51127,51133,51135,51137,51143,51145,51147,51153,51157,51159,51177,51179,51193,51510,51540,51590,51610,51630,51683,51685,51840&amp;d=ACS%205-Year%20Estimates%20Data%20Profiles&amp;tid=ACSDP5Y2019.DP05&amp;moe=false&amp;hidePreview=true" TargetMode="External"/><Relationship Id="rId214" Type="http://schemas.openxmlformats.org/officeDocument/2006/relationships/hyperlink" Target="https://dpb.virginia.gov/budget/buddoc20/BudgetDocument.pdf?" TargetMode="External"/><Relationship Id="rId235" Type="http://schemas.openxmlformats.org/officeDocument/2006/relationships/hyperlink" Target="https://www.eeoc.gov/statistics/enforcement/charges-by-state/DC" TargetMode="External"/><Relationship Id="rId116" Type="http://schemas.openxmlformats.org/officeDocument/2006/relationships/hyperlink" Target="https://vaperforms.virginia.gov/economy_IandE.cfm" TargetMode="External"/><Relationship Id="rId137" Type="http://schemas.openxmlformats.org/officeDocument/2006/relationships/hyperlink" Target="https://www.deptofnumbers.com/rent/virginia/" TargetMode="External"/><Relationship Id="rId158" Type="http://schemas.openxmlformats.org/officeDocument/2006/relationships/hyperlink" Target="https://www.americashealthrankings.org/explore/annual/measure/CVD/state/VA" TargetMode="External"/><Relationship Id="rId20" Type="http://schemas.openxmlformats.org/officeDocument/2006/relationships/hyperlink" Target="https://stateofchildhoodobesity.org/states/va/" TargetMode="External"/><Relationship Id="rId41" Type="http://schemas.openxmlformats.org/officeDocument/2006/relationships/hyperlink" Target="https://www.countyhealthrankings.org/app/virginia/2020/measure/factors/138/data?sort=sc-0" TargetMode="External"/><Relationship Id="rId62" Type="http://schemas.openxmlformats.org/officeDocument/2006/relationships/hyperlink" Target="https://p1pe.doe.virginia.gov/postsec_public/postsec.do?dowhat=load_report_params" TargetMode="External"/><Relationship Id="rId83" Type="http://schemas.openxmlformats.org/officeDocument/2006/relationships/hyperlink" Target="https://www.electricitylocal.com/states/virginia/" TargetMode="External"/><Relationship Id="rId179" Type="http://schemas.openxmlformats.org/officeDocument/2006/relationships/hyperlink" Target="https://p1pe.doe.virginia.gov/apex/f?p=180:1:16298281299714:SHOW_REPORT::::" TargetMode="External"/><Relationship Id="rId190" Type="http://schemas.openxmlformats.org/officeDocument/2006/relationships/hyperlink" Target="https://www.ewg.org/tapwater/state.php?stab=VA" TargetMode="External"/><Relationship Id="rId204" Type="http://schemas.openxmlformats.org/officeDocument/2006/relationships/hyperlink" Target="https://www.fema.gov/data-visualization/historical-flood-risk-and-costs" TargetMode="External"/><Relationship Id="rId225" Type="http://schemas.openxmlformats.org/officeDocument/2006/relationships/hyperlink" Target="https://dcist.com/story/13/04/05/72-percent-of-dc-area-residents-say/" TargetMode="External"/><Relationship Id="rId246" Type="http://schemas.openxmlformats.org/officeDocument/2006/relationships/hyperlink" Target="http://jlarc.virginia.gov/pdfs/reports/Rpt524.pdf" TargetMode="External"/><Relationship Id="rId106" Type="http://schemas.openxmlformats.org/officeDocument/2006/relationships/hyperlink" Target="https://www.bls.gov/iif/oshwc/cfoi/tgs/2017/iiffw51.htm" TargetMode="External"/><Relationship Id="rId127" Type="http://schemas.openxmlformats.org/officeDocument/2006/relationships/hyperlink" Target="https://www.bea.gov/news/2020/personal-consumption-expenditures-state-2019" TargetMode="External"/><Relationship Id="rId10" Type="http://schemas.openxmlformats.org/officeDocument/2006/relationships/hyperlink" Target="https://data.census.gov/cedsci/table?q=poverty&amp;g=0400000US51_0500000US51003,51007,51011,51013,51019,51025,51029,51031,51033,51037,51041,51043,51047,51049,51057,51059,51061,51065,51067,51069,51073,51075,51079,51083,51085,51087,51089,51095,51097,51099,51101,51103,51107,51109,51111,51113,51115,51117,51119,51125,51127,51133,51135,51137,51143,51145,51147,51153,51157,51159,51177,51179,51193,51510,51540,51590,51610,51630,51683,51685,51840&amp;d=ACS%205-Year%20Estimates%20Data%20Profiles&amp;tid=ACSDP5Y2019.DP03&amp;moe=false&amp;hidePreview=true" TargetMode="External"/><Relationship Id="rId31" Type="http://schemas.openxmlformats.org/officeDocument/2006/relationships/hyperlink" Target="https://www.livestories.com/statistics/virginia/cancer-deaths-mortality" TargetMode="External"/><Relationship Id="rId52" Type="http://schemas.openxmlformats.org/officeDocument/2006/relationships/hyperlink" Target="https://www.countyhealthrankings.org/app/virginia/2020/measure/factors/125/map?sort=sc-0" TargetMode="External"/><Relationship Id="rId73" Type="http://schemas.openxmlformats.org/officeDocument/2006/relationships/hyperlink" Target="https://www.census.gov/programs-surveys/acs" TargetMode="External"/><Relationship Id="rId94" Type="http://schemas.openxmlformats.org/officeDocument/2006/relationships/hyperlink" Target="https://data.census.gov/cedsci/table?q=unemployment%20rate%20disability&amp;g=0400000US51,51.050000,51.50016&amp;tid=ACSST5Y2018.S1811&amp;hidePreview=true" TargetMode="External"/><Relationship Id="rId148" Type="http://schemas.openxmlformats.org/officeDocument/2006/relationships/hyperlink" Target="https://www.13newsnow.com/article/news/local/virginia/northam-announces-budget-will-include-733-million-for-environment-clean-energy/291-79a7a594-31a5-458a-afe5-9bb0fbafa846" TargetMode="External"/><Relationship Id="rId169" Type="http://schemas.openxmlformats.org/officeDocument/2006/relationships/hyperlink" Target="https://apps.vdh.virginia.gov/HealthStats/documents/pdf/preg_3-8_20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563EC-34BB-CC42-A870-D90DDF889979}">
  <dimension ref="B2:B12"/>
  <sheetViews>
    <sheetView workbookViewId="0">
      <selection activeCell="A15" sqref="A15:XFD22"/>
    </sheetView>
  </sheetViews>
  <sheetFormatPr baseColWidth="10" defaultRowHeight="16" x14ac:dyDescent="0.2"/>
  <cols>
    <col min="1" max="1" width="9.1640625" customWidth="1"/>
    <col min="2" max="2" width="72.1640625" customWidth="1"/>
  </cols>
  <sheetData>
    <row r="2" spans="2:2" x14ac:dyDescent="0.2">
      <c r="B2" s="2" t="s">
        <v>15</v>
      </c>
    </row>
    <row r="3" spans="2:2" x14ac:dyDescent="0.2">
      <c r="B3" s="1" t="s">
        <v>854</v>
      </c>
    </row>
    <row r="4" spans="2:2" x14ac:dyDescent="0.2">
      <c r="B4" s="16" t="s">
        <v>852</v>
      </c>
    </row>
    <row r="5" spans="2:2" x14ac:dyDescent="0.2">
      <c r="B5" t="s">
        <v>1051</v>
      </c>
    </row>
    <row r="12" spans="2:2" x14ac:dyDescent="0.2">
      <c r="B12" s="72" t="s">
        <v>1357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17DD-5127-7246-9CC6-B7B457AE5D4F}">
  <dimension ref="A1:CH628"/>
  <sheetViews>
    <sheetView tabSelected="1" topLeftCell="D1" zoomScaleNormal="100" workbookViewId="0">
      <pane ySplit="1" topLeftCell="A2" activePane="bottomLeft" state="frozen"/>
      <selection pane="bottomLeft" activeCell="P3" sqref="P3"/>
    </sheetView>
  </sheetViews>
  <sheetFormatPr baseColWidth="10" defaultRowHeight="16" x14ac:dyDescent="0.2"/>
  <cols>
    <col min="1" max="3" width="58.83203125" style="14" customWidth="1"/>
    <col min="4" max="4" width="74.83203125" style="6" customWidth="1"/>
    <col min="5" max="5" width="21" style="130" customWidth="1"/>
    <col min="6" max="12" width="12.83203125" style="130" customWidth="1"/>
    <col min="13" max="13" width="12.5" style="130" customWidth="1"/>
    <col min="14" max="14" width="2.33203125" style="12" customWidth="1"/>
    <col min="15" max="15" width="62.33203125" style="6" customWidth="1"/>
    <col min="16" max="16384" width="10.83203125" style="6"/>
  </cols>
  <sheetData>
    <row r="1" spans="1:15" s="3" customFormat="1" ht="17" x14ac:dyDescent="0.2">
      <c r="A1" s="18" t="s">
        <v>3</v>
      </c>
      <c r="B1" s="18" t="s">
        <v>0</v>
      </c>
      <c r="C1" s="18" t="s">
        <v>1</v>
      </c>
      <c r="D1" s="3" t="s">
        <v>2</v>
      </c>
      <c r="E1" s="128" t="s">
        <v>12</v>
      </c>
      <c r="F1" s="128" t="s">
        <v>4</v>
      </c>
      <c r="G1" s="128" t="s">
        <v>5</v>
      </c>
      <c r="H1" s="128" t="s">
        <v>6</v>
      </c>
      <c r="I1" s="128" t="s">
        <v>7</v>
      </c>
      <c r="J1" s="128" t="s">
        <v>8</v>
      </c>
      <c r="K1" s="128" t="s">
        <v>9</v>
      </c>
      <c r="L1" s="128" t="s">
        <v>10</v>
      </c>
      <c r="M1" s="128" t="s">
        <v>11</v>
      </c>
      <c r="N1" s="126"/>
      <c r="O1" s="3" t="s">
        <v>23</v>
      </c>
    </row>
    <row r="2" spans="1:15" ht="17" x14ac:dyDescent="0.2">
      <c r="A2" s="24" t="s">
        <v>57</v>
      </c>
      <c r="B2" s="24" t="s">
        <v>59</v>
      </c>
      <c r="C2" s="25"/>
      <c r="D2" s="5"/>
      <c r="E2" s="129"/>
      <c r="F2" s="129"/>
      <c r="G2" s="129"/>
      <c r="H2" s="129"/>
      <c r="I2" s="129"/>
      <c r="J2" s="129"/>
      <c r="K2" s="129"/>
      <c r="L2" s="129"/>
      <c r="M2" s="129"/>
      <c r="N2" s="11"/>
      <c r="O2" s="5"/>
    </row>
    <row r="3" spans="1:15" ht="16" customHeight="1" x14ac:dyDescent="0.2">
      <c r="A3" s="14" t="s">
        <v>843</v>
      </c>
      <c r="D3" s="6" t="s">
        <v>1249</v>
      </c>
      <c r="E3" s="130">
        <v>672391</v>
      </c>
      <c r="F3" s="130">
        <v>83598</v>
      </c>
      <c r="G3" s="130">
        <v>77940</v>
      </c>
      <c r="H3" s="130">
        <v>84021</v>
      </c>
      <c r="I3" s="130">
        <v>84643</v>
      </c>
      <c r="J3" s="130">
        <v>86136</v>
      </c>
      <c r="K3" s="130">
        <v>91093</v>
      </c>
      <c r="L3" s="130">
        <v>79800</v>
      </c>
      <c r="M3" s="130">
        <v>85160</v>
      </c>
      <c r="N3" s="11"/>
      <c r="O3" s="145" t="s">
        <v>1253</v>
      </c>
    </row>
    <row r="4" spans="1:15" ht="17" x14ac:dyDescent="0.2">
      <c r="D4" s="6" t="s">
        <v>1250</v>
      </c>
      <c r="E4" s="86"/>
      <c r="F4" s="86"/>
      <c r="G4" s="86"/>
      <c r="H4" s="86"/>
      <c r="I4" s="86"/>
      <c r="J4" s="86"/>
      <c r="K4" s="86"/>
      <c r="L4" s="86"/>
      <c r="M4" s="86"/>
      <c r="N4" s="11"/>
      <c r="O4" s="145"/>
    </row>
    <row r="5" spans="1:15" ht="17" x14ac:dyDescent="0.2">
      <c r="D5" s="6" t="s">
        <v>1298</v>
      </c>
      <c r="E5" s="86">
        <v>241901</v>
      </c>
      <c r="F5" s="86">
        <v>37439</v>
      </c>
      <c r="G5" s="86">
        <v>51282</v>
      </c>
      <c r="H5" s="86">
        <v>60538</v>
      </c>
      <c r="I5" s="86">
        <v>20028</v>
      </c>
      <c r="J5" s="86">
        <v>17886</v>
      </c>
      <c r="K5" s="86">
        <v>49086</v>
      </c>
      <c r="L5" s="86">
        <v>1651</v>
      </c>
      <c r="M5" s="86">
        <v>3991</v>
      </c>
      <c r="N5" s="11"/>
      <c r="O5" s="145" t="s">
        <v>1253</v>
      </c>
    </row>
    <row r="6" spans="1:15" ht="17" x14ac:dyDescent="0.2">
      <c r="D6" s="6" t="s">
        <v>1299</v>
      </c>
      <c r="E6" s="86">
        <v>315159</v>
      </c>
      <c r="F6" s="86">
        <v>22896</v>
      </c>
      <c r="G6" s="86">
        <v>6761</v>
      </c>
      <c r="H6" s="86">
        <v>5341</v>
      </c>
      <c r="I6" s="86">
        <v>44062</v>
      </c>
      <c r="J6" s="86">
        <v>56159</v>
      </c>
      <c r="K6" s="86">
        <v>29301</v>
      </c>
      <c r="L6" s="86">
        <v>73718</v>
      </c>
      <c r="M6" s="86">
        <v>76921</v>
      </c>
      <c r="N6" s="11"/>
      <c r="O6" s="145" t="s">
        <v>1253</v>
      </c>
    </row>
    <row r="7" spans="1:15" ht="17" x14ac:dyDescent="0.2">
      <c r="D7" s="6" t="s">
        <v>1300</v>
      </c>
      <c r="E7" s="86">
        <v>1140</v>
      </c>
      <c r="F7" s="86">
        <v>74</v>
      </c>
      <c r="G7" s="86">
        <v>226</v>
      </c>
      <c r="H7" s="86">
        <v>106</v>
      </c>
      <c r="I7" s="86">
        <v>160</v>
      </c>
      <c r="J7" s="86">
        <v>138</v>
      </c>
      <c r="K7" s="86">
        <v>244</v>
      </c>
      <c r="L7" s="86">
        <v>172</v>
      </c>
      <c r="M7" s="86">
        <v>20</v>
      </c>
      <c r="N7" s="11"/>
      <c r="O7" s="145" t="s">
        <v>1253</v>
      </c>
    </row>
    <row r="8" spans="1:15" ht="17" x14ac:dyDescent="0.2">
      <c r="D8" s="6" t="s">
        <v>1301</v>
      </c>
      <c r="E8" s="86">
        <v>25063</v>
      </c>
      <c r="F8" s="86">
        <v>3785</v>
      </c>
      <c r="G8" s="86">
        <v>7455</v>
      </c>
      <c r="H8" s="86">
        <v>5532</v>
      </c>
      <c r="I8" s="86">
        <v>1907</v>
      </c>
      <c r="J8" s="86">
        <v>1934</v>
      </c>
      <c r="K8" s="86">
        <v>3800</v>
      </c>
      <c r="L8" s="86">
        <v>366</v>
      </c>
      <c r="M8" s="86">
        <v>284</v>
      </c>
      <c r="N8" s="11"/>
      <c r="O8" s="145" t="s">
        <v>1253</v>
      </c>
    </row>
    <row r="9" spans="1:15" ht="17" x14ac:dyDescent="0.2">
      <c r="D9" s="6" t="s">
        <v>1302</v>
      </c>
      <c r="E9" s="86">
        <v>241</v>
      </c>
      <c r="F9" s="86">
        <v>84</v>
      </c>
      <c r="G9" s="86">
        <v>35</v>
      </c>
      <c r="H9" s="86">
        <v>18</v>
      </c>
      <c r="I9" s="86">
        <v>16</v>
      </c>
      <c r="J9" s="86">
        <v>30</v>
      </c>
      <c r="K9" s="86">
        <v>14</v>
      </c>
      <c r="L9" s="86">
        <v>28</v>
      </c>
      <c r="M9" s="86">
        <v>16</v>
      </c>
      <c r="N9" s="11"/>
      <c r="O9" s="145" t="s">
        <v>1253</v>
      </c>
    </row>
    <row r="10" spans="1:15" ht="17" x14ac:dyDescent="0.2">
      <c r="D10" s="6" t="s">
        <v>1303</v>
      </c>
      <c r="E10" s="130">
        <v>71829</v>
      </c>
      <c r="F10" s="86">
        <v>16888</v>
      </c>
      <c r="G10" s="86">
        <v>9535</v>
      </c>
      <c r="H10" s="86">
        <v>9571</v>
      </c>
      <c r="I10" s="86">
        <v>16373</v>
      </c>
      <c r="J10" s="86">
        <v>8120</v>
      </c>
      <c r="K10" s="86">
        <v>5809</v>
      </c>
      <c r="L10" s="86">
        <v>2872</v>
      </c>
      <c r="M10" s="86">
        <v>2661</v>
      </c>
      <c r="N10" s="11"/>
      <c r="O10" s="145" t="s">
        <v>1253</v>
      </c>
    </row>
    <row r="11" spans="1:15" ht="17" x14ac:dyDescent="0.2">
      <c r="D11" s="6" t="s">
        <v>1304</v>
      </c>
      <c r="E11" s="86">
        <v>2194</v>
      </c>
      <c r="F11" s="86">
        <v>400</v>
      </c>
      <c r="G11" s="86">
        <v>345</v>
      </c>
      <c r="H11" s="86">
        <v>157</v>
      </c>
      <c r="I11" s="86">
        <v>365</v>
      </c>
      <c r="J11" s="86">
        <v>190</v>
      </c>
      <c r="K11" s="86">
        <v>274</v>
      </c>
      <c r="L11" s="86">
        <v>130</v>
      </c>
      <c r="M11" s="86">
        <v>333</v>
      </c>
      <c r="N11" s="11"/>
      <c r="O11" s="145" t="s">
        <v>1253</v>
      </c>
    </row>
    <row r="12" spans="1:15" ht="17" x14ac:dyDescent="0.2">
      <c r="D12" s="6" t="s">
        <v>1305</v>
      </c>
      <c r="E12" s="86">
        <v>14864</v>
      </c>
      <c r="F12" s="86">
        <v>2032</v>
      </c>
      <c r="G12" s="86">
        <v>2301</v>
      </c>
      <c r="H12" s="86">
        <v>2758</v>
      </c>
      <c r="I12" s="86">
        <v>1732</v>
      </c>
      <c r="J12" s="86">
        <v>1679</v>
      </c>
      <c r="K12" s="86">
        <v>2565</v>
      </c>
      <c r="L12" s="86">
        <v>863</v>
      </c>
      <c r="M12" s="86">
        <v>934</v>
      </c>
      <c r="N12" s="11"/>
      <c r="O12" s="145" t="s">
        <v>1253</v>
      </c>
    </row>
    <row r="13" spans="1:15" ht="68" customHeight="1" x14ac:dyDescent="0.2">
      <c r="A13" s="13" t="s">
        <v>13</v>
      </c>
      <c r="B13" s="13"/>
      <c r="C13" s="13" t="s">
        <v>14</v>
      </c>
      <c r="N13" s="11"/>
    </row>
    <row r="14" spans="1:15" ht="34" customHeight="1" x14ac:dyDescent="0.2">
      <c r="A14" s="14" t="s">
        <v>16</v>
      </c>
      <c r="C14" s="14" t="s">
        <v>17</v>
      </c>
      <c r="D14" s="6" t="s">
        <v>22</v>
      </c>
      <c r="E14" s="92">
        <v>16.8</v>
      </c>
      <c r="F14" s="92">
        <v>14.1</v>
      </c>
      <c r="G14" s="92">
        <v>2.9</v>
      </c>
      <c r="H14" s="92">
        <v>2.2000000000000002</v>
      </c>
      <c r="I14" s="92">
        <v>8.1999999999999993</v>
      </c>
      <c r="J14" s="92">
        <v>9.5</v>
      </c>
      <c r="K14" s="92">
        <v>7.9</v>
      </c>
      <c r="L14" s="92">
        <v>23.2</v>
      </c>
      <c r="M14" s="92">
        <v>30.9</v>
      </c>
      <c r="N14" s="11"/>
      <c r="O14" s="9" t="s">
        <v>24</v>
      </c>
    </row>
    <row r="15" spans="1:15" ht="34" customHeight="1" x14ac:dyDescent="0.2">
      <c r="D15" s="6" t="s">
        <v>135</v>
      </c>
      <c r="E15" s="92">
        <v>95</v>
      </c>
      <c r="F15" s="92"/>
      <c r="G15" s="92"/>
      <c r="H15" s="92"/>
      <c r="I15" s="92"/>
      <c r="J15" s="92"/>
      <c r="K15" s="92"/>
      <c r="L15" s="92"/>
      <c r="M15" s="92"/>
      <c r="N15" s="11"/>
      <c r="O15" s="146" t="s">
        <v>143</v>
      </c>
    </row>
    <row r="16" spans="1:15" ht="34" x14ac:dyDescent="0.2">
      <c r="D16" s="6" t="s">
        <v>21</v>
      </c>
      <c r="E16" s="92">
        <v>26</v>
      </c>
      <c r="M16" s="92">
        <v>35</v>
      </c>
      <c r="N16" s="11"/>
      <c r="O16" s="146" t="s">
        <v>25</v>
      </c>
    </row>
    <row r="17" spans="1:15" ht="51" x14ac:dyDescent="0.2">
      <c r="C17" s="14" t="s">
        <v>18</v>
      </c>
      <c r="D17" s="6" t="s">
        <v>19</v>
      </c>
      <c r="E17" s="92">
        <v>20.100000000000001</v>
      </c>
      <c r="F17" s="92">
        <v>27.5</v>
      </c>
      <c r="G17" s="92">
        <v>2.7</v>
      </c>
      <c r="H17" s="92">
        <v>2.8</v>
      </c>
      <c r="I17" s="92">
        <v>10.6</v>
      </c>
      <c r="J17" s="92">
        <v>13.2</v>
      </c>
      <c r="K17" s="92">
        <v>13.9</v>
      </c>
      <c r="L17" s="92">
        <v>32</v>
      </c>
      <c r="M17" s="92">
        <v>40.700000000000003</v>
      </c>
      <c r="N17" s="11"/>
      <c r="O17" s="9" t="s">
        <v>24</v>
      </c>
    </row>
    <row r="18" spans="1:15" ht="51" x14ac:dyDescent="0.2">
      <c r="D18" s="6" t="s">
        <v>1864</v>
      </c>
      <c r="E18" s="92">
        <v>39.4</v>
      </c>
      <c r="F18" s="92">
        <v>59.3</v>
      </c>
      <c r="G18" s="92">
        <v>17.100000000000001</v>
      </c>
      <c r="H18" s="92">
        <v>12.2</v>
      </c>
      <c r="I18" s="92">
        <v>27.8</v>
      </c>
      <c r="J18" s="92">
        <v>22.6</v>
      </c>
      <c r="K18" s="92">
        <v>36.700000000000003</v>
      </c>
      <c r="L18" s="92">
        <v>38.700000000000003</v>
      </c>
      <c r="M18" s="92">
        <v>50.9</v>
      </c>
      <c r="N18" s="11"/>
      <c r="O18" s="9" t="s">
        <v>24</v>
      </c>
    </row>
    <row r="19" spans="1:15" ht="34" x14ac:dyDescent="0.2">
      <c r="D19" s="6" t="s">
        <v>20</v>
      </c>
      <c r="E19" s="92">
        <v>24.8</v>
      </c>
      <c r="F19" s="92">
        <v>32.6</v>
      </c>
      <c r="G19" s="92">
        <v>3.3</v>
      </c>
      <c r="H19" s="92">
        <v>2.5</v>
      </c>
      <c r="I19" s="92">
        <v>11.9</v>
      </c>
      <c r="J19" s="92">
        <v>16</v>
      </c>
      <c r="K19" s="92">
        <v>15.7</v>
      </c>
      <c r="L19" s="92">
        <v>39.200000000000003</v>
      </c>
      <c r="M19" s="92">
        <v>46.1</v>
      </c>
      <c r="N19" s="11"/>
      <c r="O19" s="9" t="s">
        <v>32</v>
      </c>
    </row>
    <row r="20" spans="1:15" ht="34" customHeight="1" x14ac:dyDescent="0.2">
      <c r="A20" s="14" t="s">
        <v>26</v>
      </c>
      <c r="C20" s="14" t="s">
        <v>31</v>
      </c>
      <c r="D20" s="6" t="s">
        <v>27</v>
      </c>
      <c r="E20" s="92">
        <v>13.9</v>
      </c>
      <c r="F20" s="92">
        <v>9.8000000000000007</v>
      </c>
      <c r="G20" s="92">
        <v>3.9</v>
      </c>
      <c r="H20" s="92">
        <v>1.4</v>
      </c>
      <c r="I20" s="92">
        <v>11.2</v>
      </c>
      <c r="J20" s="92">
        <v>15.2</v>
      </c>
      <c r="K20" s="92">
        <v>8.1999999999999993</v>
      </c>
      <c r="L20" s="92">
        <v>31.2</v>
      </c>
      <c r="M20" s="92">
        <v>39.200000000000003</v>
      </c>
      <c r="O20" s="9" t="s">
        <v>24</v>
      </c>
    </row>
    <row r="21" spans="1:15" ht="34" x14ac:dyDescent="0.2">
      <c r="D21" s="9" t="s">
        <v>28</v>
      </c>
      <c r="E21" s="92">
        <v>3.6</v>
      </c>
      <c r="F21" s="92">
        <v>2.9</v>
      </c>
      <c r="G21" s="92">
        <v>0.5</v>
      </c>
      <c r="H21" s="92">
        <v>0.8</v>
      </c>
      <c r="I21" s="92">
        <v>2.9</v>
      </c>
      <c r="J21" s="92">
        <v>3.5</v>
      </c>
      <c r="K21" s="92">
        <v>2.4</v>
      </c>
      <c r="L21" s="92">
        <v>7.1</v>
      </c>
      <c r="M21" s="92">
        <v>11</v>
      </c>
      <c r="O21" s="9" t="s">
        <v>24</v>
      </c>
    </row>
    <row r="22" spans="1:15" ht="34" x14ac:dyDescent="0.2">
      <c r="D22" s="9" t="s">
        <v>29</v>
      </c>
      <c r="E22" s="92">
        <v>4</v>
      </c>
      <c r="F22" s="92">
        <v>5.8</v>
      </c>
      <c r="G22" s="92">
        <v>2.6</v>
      </c>
      <c r="H22" s="92">
        <v>2</v>
      </c>
      <c r="I22" s="92">
        <v>5.7</v>
      </c>
      <c r="J22" s="92">
        <v>5.4</v>
      </c>
      <c r="K22" s="92">
        <v>2.5</v>
      </c>
      <c r="L22" s="92">
        <v>4.0999999999999996</v>
      </c>
      <c r="M22" s="92">
        <v>3.9</v>
      </c>
      <c r="O22" s="9" t="s">
        <v>24</v>
      </c>
    </row>
    <row r="23" spans="1:15" ht="34" x14ac:dyDescent="0.2">
      <c r="D23" s="9" t="s">
        <v>134</v>
      </c>
      <c r="E23" s="92">
        <v>3.6</v>
      </c>
      <c r="F23" s="92"/>
      <c r="G23" s="92"/>
      <c r="H23" s="92"/>
      <c r="I23" s="92"/>
      <c r="J23" s="92"/>
      <c r="K23" s="92"/>
      <c r="L23" s="92"/>
      <c r="M23" s="92"/>
      <c r="O23" s="146" t="s">
        <v>143</v>
      </c>
    </row>
    <row r="24" spans="1:15" ht="34" x14ac:dyDescent="0.2">
      <c r="D24" s="9" t="s">
        <v>30</v>
      </c>
      <c r="E24" s="92">
        <v>2.1</v>
      </c>
      <c r="F24" s="92">
        <v>3.1</v>
      </c>
      <c r="G24" s="92">
        <v>0.9</v>
      </c>
      <c r="H24" s="92">
        <v>2.5</v>
      </c>
      <c r="I24" s="92">
        <v>1.5</v>
      </c>
      <c r="J24" s="92">
        <v>4.7</v>
      </c>
      <c r="K24" s="92">
        <v>1.2</v>
      </c>
      <c r="L24" s="92">
        <v>1.5</v>
      </c>
      <c r="M24" s="92">
        <v>1.5</v>
      </c>
      <c r="O24" s="9" t="s">
        <v>24</v>
      </c>
    </row>
    <row r="25" spans="1:15" ht="34" customHeight="1" x14ac:dyDescent="0.2">
      <c r="A25" s="14" t="s">
        <v>33</v>
      </c>
      <c r="C25" s="14" t="s">
        <v>37</v>
      </c>
      <c r="D25" s="9" t="s">
        <v>34</v>
      </c>
      <c r="E25" s="92">
        <v>0.2</v>
      </c>
      <c r="F25" s="92">
        <v>0.2</v>
      </c>
      <c r="G25" s="92">
        <v>0.1</v>
      </c>
      <c r="H25" s="92">
        <v>0.2</v>
      </c>
      <c r="I25" s="92">
        <v>0.3</v>
      </c>
      <c r="J25" s="92">
        <v>0.4</v>
      </c>
      <c r="K25" s="92">
        <v>0.1</v>
      </c>
      <c r="L25" s="92">
        <v>0.3</v>
      </c>
      <c r="M25" s="92">
        <v>0.5</v>
      </c>
      <c r="O25" s="9" t="s">
        <v>24</v>
      </c>
    </row>
    <row r="26" spans="1:15" ht="34" x14ac:dyDescent="0.2">
      <c r="D26" s="9" t="s">
        <v>35</v>
      </c>
      <c r="E26" s="92">
        <v>2.5</v>
      </c>
      <c r="F26" s="92">
        <v>2.7</v>
      </c>
      <c r="G26" s="92">
        <v>2.2999999999999998</v>
      </c>
      <c r="H26" s="92">
        <v>1.7</v>
      </c>
      <c r="I26" s="92">
        <v>2.4</v>
      </c>
      <c r="J26" s="92">
        <v>3.5</v>
      </c>
      <c r="K26" s="92">
        <v>1.9</v>
      </c>
      <c r="L26" s="92">
        <v>3.2</v>
      </c>
      <c r="M26" s="92">
        <v>3</v>
      </c>
      <c r="O26" s="9" t="s">
        <v>24</v>
      </c>
    </row>
    <row r="27" spans="1:15" ht="17" x14ac:dyDescent="0.2">
      <c r="D27" s="9" t="s">
        <v>1254</v>
      </c>
      <c r="E27" s="130">
        <v>99.78</v>
      </c>
      <c r="O27" s="146" t="s">
        <v>1255</v>
      </c>
    </row>
    <row r="28" spans="1:15" ht="34" x14ac:dyDescent="0.2">
      <c r="D28" s="6" t="s">
        <v>40</v>
      </c>
      <c r="E28" s="92">
        <v>13.8</v>
      </c>
      <c r="F28" s="92">
        <v>15.1</v>
      </c>
      <c r="G28" s="92">
        <v>9.4</v>
      </c>
      <c r="H28" s="92">
        <v>7.1</v>
      </c>
      <c r="I28" s="92">
        <v>19</v>
      </c>
      <c r="J28" s="92">
        <v>25.1</v>
      </c>
      <c r="K28" s="92">
        <v>13.7</v>
      </c>
      <c r="L28" s="92">
        <v>41</v>
      </c>
      <c r="M28" s="92">
        <v>36.4</v>
      </c>
      <c r="O28" s="6" t="s">
        <v>38</v>
      </c>
    </row>
    <row r="29" spans="1:15" ht="17" x14ac:dyDescent="0.2">
      <c r="D29" s="6" t="s">
        <v>839</v>
      </c>
      <c r="E29" s="86">
        <v>99.2</v>
      </c>
      <c r="F29" s="86">
        <v>99.6</v>
      </c>
      <c r="G29" s="86">
        <v>99</v>
      </c>
      <c r="H29" s="86">
        <v>98.9</v>
      </c>
      <c r="I29" s="86">
        <v>99.4</v>
      </c>
      <c r="J29" s="86">
        <v>98.6</v>
      </c>
      <c r="K29" s="86">
        <v>99.4</v>
      </c>
      <c r="L29" s="86">
        <v>99.4</v>
      </c>
      <c r="M29" s="86">
        <v>99.6</v>
      </c>
      <c r="O29" s="147" t="s">
        <v>838</v>
      </c>
    </row>
    <row r="30" spans="1:15" ht="34" x14ac:dyDescent="0.2">
      <c r="D30" s="6" t="s">
        <v>39</v>
      </c>
      <c r="E30" s="92">
        <v>86.1</v>
      </c>
      <c r="F30" s="92">
        <v>84.8</v>
      </c>
      <c r="G30" s="92">
        <v>90.4</v>
      </c>
      <c r="H30" s="92">
        <v>92.6</v>
      </c>
      <c r="I30" s="92">
        <v>80.599999999999994</v>
      </c>
      <c r="J30" s="92">
        <v>74.7</v>
      </c>
      <c r="K30" s="92">
        <v>86.1</v>
      </c>
      <c r="L30" s="92">
        <v>58.6</v>
      </c>
      <c r="M30" s="92">
        <v>63.4</v>
      </c>
      <c r="O30" s="6" t="s">
        <v>38</v>
      </c>
    </row>
    <row r="31" spans="1:15" ht="85" x14ac:dyDescent="0.2">
      <c r="C31" s="13" t="s">
        <v>41</v>
      </c>
    </row>
    <row r="32" spans="1:15" ht="68" customHeight="1" x14ac:dyDescent="0.2">
      <c r="A32" s="13" t="s">
        <v>42</v>
      </c>
      <c r="B32" s="13"/>
      <c r="C32" s="13" t="s">
        <v>43</v>
      </c>
    </row>
    <row r="33" spans="1:15" ht="51" x14ac:dyDescent="0.2">
      <c r="A33" s="13"/>
      <c r="B33" s="13"/>
      <c r="C33" s="13" t="s">
        <v>44</v>
      </c>
    </row>
    <row r="34" spans="1:15" ht="68" x14ac:dyDescent="0.2">
      <c r="A34" s="13"/>
      <c r="B34" s="13"/>
      <c r="C34" s="13" t="s">
        <v>45</v>
      </c>
    </row>
    <row r="35" spans="1:15" ht="68" x14ac:dyDescent="0.2">
      <c r="A35" s="13"/>
      <c r="B35" s="13"/>
      <c r="C35" s="13" t="s">
        <v>46</v>
      </c>
    </row>
    <row r="36" spans="1:15" ht="102" customHeight="1" x14ac:dyDescent="0.2">
      <c r="A36" s="14" t="s">
        <v>47</v>
      </c>
      <c r="C36" s="13" t="s">
        <v>48</v>
      </c>
    </row>
    <row r="37" spans="1:15" ht="51" customHeight="1" x14ac:dyDescent="0.2">
      <c r="C37" s="14" t="s">
        <v>49</v>
      </c>
      <c r="D37" s="6" t="s">
        <v>52</v>
      </c>
      <c r="E37" s="92">
        <v>0.27350000000000002</v>
      </c>
      <c r="O37" s="146" t="s">
        <v>51</v>
      </c>
    </row>
    <row r="38" spans="1:15" ht="17" x14ac:dyDescent="0.2">
      <c r="D38" s="6" t="s">
        <v>53</v>
      </c>
      <c r="E38" s="95">
        <v>13700000</v>
      </c>
      <c r="O38" s="146" t="s">
        <v>51</v>
      </c>
    </row>
    <row r="39" spans="1:15" ht="17" x14ac:dyDescent="0.2">
      <c r="D39" s="6" t="s">
        <v>54</v>
      </c>
      <c r="E39" s="95">
        <v>13300000</v>
      </c>
      <c r="O39" s="146" t="s">
        <v>51</v>
      </c>
    </row>
    <row r="40" spans="1:15" ht="17" x14ac:dyDescent="0.2">
      <c r="D40" s="6" t="s">
        <v>50</v>
      </c>
      <c r="E40" s="92">
        <v>5649</v>
      </c>
      <c r="O40" s="146" t="s">
        <v>55</v>
      </c>
    </row>
    <row r="41" spans="1:15" ht="70" customHeight="1" x14ac:dyDescent="0.2">
      <c r="A41" s="14" t="s">
        <v>105</v>
      </c>
      <c r="C41" s="26" t="s">
        <v>56</v>
      </c>
    </row>
    <row r="42" spans="1:15" s="5" customFormat="1" ht="17" x14ac:dyDescent="0.2">
      <c r="A42" s="24" t="s">
        <v>58</v>
      </c>
      <c r="B42" s="24" t="s">
        <v>60</v>
      </c>
      <c r="C42" s="25"/>
      <c r="E42" s="129"/>
      <c r="F42" s="129"/>
      <c r="G42" s="129"/>
      <c r="H42" s="129"/>
      <c r="I42" s="129"/>
      <c r="J42" s="129"/>
      <c r="K42" s="129"/>
      <c r="L42" s="129"/>
      <c r="M42" s="129"/>
    </row>
    <row r="43" spans="1:15" ht="68" customHeight="1" x14ac:dyDescent="0.2">
      <c r="A43" s="214" t="s">
        <v>61</v>
      </c>
      <c r="B43" s="214"/>
      <c r="C43" s="214" t="s">
        <v>62</v>
      </c>
      <c r="D43" s="6" t="s">
        <v>63</v>
      </c>
      <c r="E43" s="86">
        <v>22.9</v>
      </c>
      <c r="F43" s="92">
        <v>25.9</v>
      </c>
      <c r="G43" s="92">
        <v>9.8000000000000007</v>
      </c>
      <c r="H43" s="92">
        <v>13.8</v>
      </c>
      <c r="I43" s="92">
        <v>22.8</v>
      </c>
      <c r="J43" s="92">
        <v>21.6</v>
      </c>
      <c r="K43" s="92">
        <v>21.9</v>
      </c>
      <c r="L43" s="92">
        <v>39.200000000000003</v>
      </c>
      <c r="M43" s="92">
        <v>46.6</v>
      </c>
      <c r="O43" s="146" t="s">
        <v>64</v>
      </c>
    </row>
    <row r="44" spans="1:15" ht="17" x14ac:dyDescent="0.2">
      <c r="A44" s="214"/>
      <c r="B44" s="214"/>
      <c r="C44" s="214"/>
      <c r="D44" s="9" t="s">
        <v>790</v>
      </c>
      <c r="E44" s="130">
        <v>12.5</v>
      </c>
      <c r="O44" s="146" t="s">
        <v>791</v>
      </c>
    </row>
    <row r="45" spans="1:15" ht="51" x14ac:dyDescent="0.2">
      <c r="A45" s="214"/>
      <c r="B45" s="214"/>
      <c r="C45" s="214" t="s">
        <v>67</v>
      </c>
      <c r="D45" s="6" t="s">
        <v>66</v>
      </c>
      <c r="E45" s="130">
        <v>101</v>
      </c>
      <c r="F45" s="92">
        <v>3</v>
      </c>
      <c r="G45" s="92">
        <v>2</v>
      </c>
      <c r="H45" s="92">
        <v>0</v>
      </c>
      <c r="I45" s="92">
        <v>3</v>
      </c>
      <c r="J45" s="92">
        <v>7</v>
      </c>
      <c r="K45" s="92">
        <v>4</v>
      </c>
      <c r="L45" s="92">
        <v>31</v>
      </c>
      <c r="M45" s="92">
        <v>51</v>
      </c>
      <c r="O45" s="146" t="s">
        <v>65</v>
      </c>
    </row>
    <row r="46" spans="1:15" ht="34" x14ac:dyDescent="0.2">
      <c r="A46" s="214"/>
      <c r="B46" s="214"/>
      <c r="C46" s="214"/>
      <c r="D46" s="6" t="s">
        <v>80</v>
      </c>
      <c r="E46" s="130">
        <v>11</v>
      </c>
      <c r="O46" s="146" t="s">
        <v>81</v>
      </c>
    </row>
    <row r="47" spans="1:15" ht="17" x14ac:dyDescent="0.2">
      <c r="A47" s="214"/>
      <c r="B47" s="214"/>
      <c r="C47" s="214"/>
      <c r="D47" s="8" t="s">
        <v>68</v>
      </c>
      <c r="E47" s="86">
        <v>10.7</v>
      </c>
      <c r="O47" s="146" t="s">
        <v>74</v>
      </c>
    </row>
    <row r="48" spans="1:15" ht="17" x14ac:dyDescent="0.2">
      <c r="A48" s="214"/>
      <c r="B48" s="214"/>
      <c r="C48" s="214"/>
      <c r="D48" s="8" t="s">
        <v>69</v>
      </c>
      <c r="E48" s="86">
        <v>11.4</v>
      </c>
      <c r="O48" s="146" t="s">
        <v>74</v>
      </c>
    </row>
    <row r="49" spans="1:15" ht="17" x14ac:dyDescent="0.2">
      <c r="A49" s="214"/>
      <c r="B49" s="214"/>
      <c r="C49" s="214"/>
      <c r="D49" s="8" t="s">
        <v>70</v>
      </c>
      <c r="E49" s="86">
        <v>11.9</v>
      </c>
      <c r="O49" s="146" t="s">
        <v>74</v>
      </c>
    </row>
    <row r="50" spans="1:15" ht="17" x14ac:dyDescent="0.2">
      <c r="A50" s="214"/>
      <c r="B50" s="214"/>
      <c r="C50" s="214"/>
      <c r="D50" s="8" t="s">
        <v>71</v>
      </c>
      <c r="E50" s="86">
        <v>18</v>
      </c>
      <c r="O50" s="146" t="s">
        <v>74</v>
      </c>
    </row>
    <row r="51" spans="1:15" ht="17" x14ac:dyDescent="0.2">
      <c r="A51" s="214"/>
      <c r="B51" s="214"/>
      <c r="C51" s="214"/>
      <c r="D51" s="8" t="s">
        <v>72</v>
      </c>
      <c r="E51" s="86">
        <v>21.1</v>
      </c>
      <c r="O51" s="146" t="s">
        <v>74</v>
      </c>
    </row>
    <row r="52" spans="1:15" ht="17" x14ac:dyDescent="0.2">
      <c r="A52" s="214"/>
      <c r="B52" s="214"/>
      <c r="C52" s="214"/>
      <c r="D52" s="8" t="s">
        <v>73</v>
      </c>
      <c r="E52" s="86">
        <v>21.6</v>
      </c>
      <c r="O52" s="146" t="s">
        <v>74</v>
      </c>
    </row>
    <row r="53" spans="1:15" ht="85" x14ac:dyDescent="0.2">
      <c r="A53" s="214"/>
      <c r="B53" s="214"/>
      <c r="C53" s="214" t="s">
        <v>75</v>
      </c>
      <c r="D53" s="6" t="s">
        <v>77</v>
      </c>
      <c r="E53" s="130">
        <v>43</v>
      </c>
      <c r="F53" s="92">
        <v>6</v>
      </c>
      <c r="G53" s="92">
        <v>8</v>
      </c>
      <c r="H53" s="92">
        <v>11</v>
      </c>
      <c r="I53" s="92">
        <v>2</v>
      </c>
      <c r="J53" s="92">
        <v>3</v>
      </c>
      <c r="K53" s="92">
        <v>6</v>
      </c>
      <c r="L53" s="92">
        <v>4</v>
      </c>
      <c r="M53" s="92">
        <v>3</v>
      </c>
      <c r="O53" s="146" t="s">
        <v>76</v>
      </c>
    </row>
    <row r="54" spans="1:15" ht="17" x14ac:dyDescent="0.2">
      <c r="A54" s="214"/>
      <c r="B54" s="214"/>
      <c r="C54" s="214"/>
      <c r="D54" s="6" t="s">
        <v>78</v>
      </c>
      <c r="E54" s="130">
        <v>74</v>
      </c>
      <c r="F54" s="130">
        <v>10</v>
      </c>
      <c r="G54" s="130">
        <v>11</v>
      </c>
      <c r="H54" s="130">
        <v>16</v>
      </c>
      <c r="I54" s="130">
        <v>11</v>
      </c>
      <c r="J54" s="130">
        <v>9</v>
      </c>
      <c r="K54" s="130">
        <v>14</v>
      </c>
      <c r="L54" s="130">
        <v>2</v>
      </c>
      <c r="M54" s="130">
        <v>1</v>
      </c>
      <c r="O54" s="146" t="s">
        <v>79</v>
      </c>
    </row>
    <row r="55" spans="1:15" ht="80" customHeight="1" x14ac:dyDescent="0.2">
      <c r="A55" s="214" t="s">
        <v>82</v>
      </c>
      <c r="B55" s="214"/>
      <c r="C55" s="214" t="s">
        <v>83</v>
      </c>
      <c r="D55" s="9" t="s">
        <v>87</v>
      </c>
      <c r="E55" s="130">
        <v>69</v>
      </c>
      <c r="O55" s="146" t="s">
        <v>89</v>
      </c>
    </row>
    <row r="56" spans="1:15" ht="34" x14ac:dyDescent="0.2">
      <c r="A56" s="214"/>
      <c r="B56" s="214"/>
      <c r="C56" s="214"/>
      <c r="D56" s="9" t="s">
        <v>86</v>
      </c>
      <c r="E56" s="130">
        <v>34000</v>
      </c>
      <c r="O56" s="146" t="s">
        <v>89</v>
      </c>
    </row>
    <row r="57" spans="1:15" ht="34" x14ac:dyDescent="0.2">
      <c r="A57" s="214"/>
      <c r="B57" s="214"/>
      <c r="C57" s="214"/>
      <c r="D57" s="6" t="s">
        <v>88</v>
      </c>
      <c r="E57" s="130">
        <v>45.8</v>
      </c>
      <c r="O57" s="146" t="s">
        <v>89</v>
      </c>
    </row>
    <row r="58" spans="1:15" ht="85" x14ac:dyDescent="0.2">
      <c r="A58" s="214"/>
      <c r="B58" s="214"/>
      <c r="C58" s="13" t="s">
        <v>84</v>
      </c>
    </row>
    <row r="59" spans="1:15" ht="51" x14ac:dyDescent="0.2">
      <c r="A59" s="214"/>
      <c r="B59" s="214"/>
      <c r="C59" s="13" t="s">
        <v>85</v>
      </c>
    </row>
    <row r="60" spans="1:15" ht="102" customHeight="1" x14ac:dyDescent="0.2">
      <c r="A60" s="219" t="s">
        <v>90</v>
      </c>
      <c r="B60" s="219"/>
      <c r="C60" s="13" t="s">
        <v>91</v>
      </c>
    </row>
    <row r="61" spans="1:15" ht="34" x14ac:dyDescent="0.2">
      <c r="A61" s="219"/>
      <c r="B61" s="219"/>
      <c r="C61" s="13" t="s">
        <v>92</v>
      </c>
    </row>
    <row r="62" spans="1:15" ht="100" customHeight="1" x14ac:dyDescent="0.2">
      <c r="A62" s="219" t="s">
        <v>93</v>
      </c>
      <c r="B62" s="219"/>
      <c r="C62" s="13" t="s">
        <v>94</v>
      </c>
    </row>
    <row r="63" spans="1:15" ht="136" customHeight="1" x14ac:dyDescent="0.2">
      <c r="A63" s="219" t="s">
        <v>95</v>
      </c>
      <c r="B63" s="219"/>
      <c r="C63" s="13" t="s">
        <v>96</v>
      </c>
    </row>
    <row r="64" spans="1:15" ht="34" x14ac:dyDescent="0.2">
      <c r="A64" s="219"/>
      <c r="B64" s="219"/>
      <c r="C64" s="13" t="s">
        <v>97</v>
      </c>
    </row>
    <row r="65" spans="1:15" ht="102" customHeight="1" x14ac:dyDescent="0.2">
      <c r="A65" s="219" t="s">
        <v>98</v>
      </c>
      <c r="B65" s="219"/>
      <c r="C65" s="13" t="s">
        <v>99</v>
      </c>
    </row>
    <row r="66" spans="1:15" ht="51" x14ac:dyDescent="0.2">
      <c r="A66" s="219"/>
      <c r="B66" s="219"/>
      <c r="C66" s="13" t="s">
        <v>100</v>
      </c>
    </row>
    <row r="67" spans="1:15" ht="100" customHeight="1" x14ac:dyDescent="0.2">
      <c r="A67" s="219" t="s">
        <v>101</v>
      </c>
      <c r="B67" s="219"/>
      <c r="C67" s="13" t="s">
        <v>102</v>
      </c>
    </row>
    <row r="68" spans="1:15" ht="100" customHeight="1" x14ac:dyDescent="0.2">
      <c r="A68" s="219" t="s">
        <v>103</v>
      </c>
      <c r="B68" s="219"/>
      <c r="C68" s="13" t="s">
        <v>104</v>
      </c>
    </row>
    <row r="69" spans="1:15" s="5" customFormat="1" ht="17" x14ac:dyDescent="0.2">
      <c r="A69" s="24" t="s">
        <v>106</v>
      </c>
      <c r="B69" s="24" t="s">
        <v>107</v>
      </c>
      <c r="C69" s="25"/>
      <c r="E69" s="129"/>
      <c r="F69" s="129"/>
      <c r="G69" s="129"/>
      <c r="H69" s="129"/>
      <c r="I69" s="129"/>
      <c r="J69" s="129"/>
      <c r="K69" s="129"/>
      <c r="L69" s="129"/>
      <c r="M69" s="129"/>
    </row>
    <row r="70" spans="1:15" ht="17" x14ac:dyDescent="0.2">
      <c r="A70" s="214" t="s">
        <v>108</v>
      </c>
      <c r="B70" s="214"/>
      <c r="C70" s="214" t="s">
        <v>109</v>
      </c>
      <c r="D70" s="6" t="s">
        <v>111</v>
      </c>
      <c r="E70" s="130">
        <v>35.6</v>
      </c>
      <c r="O70" s="146" t="s">
        <v>114</v>
      </c>
    </row>
    <row r="71" spans="1:15" ht="17" x14ac:dyDescent="0.2">
      <c r="A71" s="214"/>
      <c r="B71" s="214"/>
      <c r="C71" s="214"/>
      <c r="D71" s="6" t="s">
        <v>110</v>
      </c>
      <c r="E71" s="130">
        <v>29.6</v>
      </c>
      <c r="O71" s="146" t="s">
        <v>114</v>
      </c>
    </row>
    <row r="72" spans="1:15" ht="34" x14ac:dyDescent="0.2">
      <c r="A72" s="214"/>
      <c r="B72" s="214"/>
      <c r="C72" s="214"/>
      <c r="D72" s="6" t="s">
        <v>112</v>
      </c>
      <c r="E72" s="130">
        <v>71</v>
      </c>
      <c r="O72" s="146" t="s">
        <v>114</v>
      </c>
    </row>
    <row r="73" spans="1:15" ht="34" x14ac:dyDescent="0.2">
      <c r="A73" s="214"/>
      <c r="B73" s="214"/>
      <c r="C73" s="214"/>
      <c r="D73" s="6" t="s">
        <v>113</v>
      </c>
      <c r="E73" s="130">
        <v>63.8</v>
      </c>
      <c r="O73" s="146" t="s">
        <v>114</v>
      </c>
    </row>
    <row r="74" spans="1:15" ht="34" x14ac:dyDescent="0.2">
      <c r="A74" s="214"/>
      <c r="B74" s="214"/>
      <c r="C74" s="13" t="s">
        <v>115</v>
      </c>
    </row>
    <row r="75" spans="1:15" ht="34" x14ac:dyDescent="0.2">
      <c r="A75" s="214" t="s">
        <v>116</v>
      </c>
      <c r="B75" s="214"/>
      <c r="C75" s="214" t="s">
        <v>117</v>
      </c>
      <c r="D75" s="9" t="s">
        <v>124</v>
      </c>
      <c r="E75" s="130">
        <v>7.59</v>
      </c>
      <c r="F75" s="92">
        <v>5.65</v>
      </c>
      <c r="G75" s="92">
        <v>2.2200000000000002</v>
      </c>
      <c r="H75" s="92">
        <v>2.27</v>
      </c>
      <c r="I75" s="92">
        <v>5.15</v>
      </c>
      <c r="J75" s="92">
        <v>9.19</v>
      </c>
      <c r="K75" s="92">
        <v>5.71</v>
      </c>
      <c r="L75" s="92">
        <v>9.34</v>
      </c>
      <c r="M75" s="92">
        <v>14.57</v>
      </c>
      <c r="O75" s="146" t="s">
        <v>120</v>
      </c>
    </row>
    <row r="76" spans="1:15" ht="34" x14ac:dyDescent="0.2">
      <c r="A76" s="214"/>
      <c r="B76" s="214"/>
      <c r="C76" s="214"/>
      <c r="D76" s="9" t="s">
        <v>121</v>
      </c>
      <c r="E76" s="130">
        <v>11.49</v>
      </c>
      <c r="F76" s="92"/>
      <c r="G76" s="92"/>
      <c r="H76" s="92"/>
      <c r="I76" s="92"/>
      <c r="J76" s="92"/>
      <c r="K76" s="92"/>
      <c r="L76" s="92"/>
      <c r="M76" s="92"/>
      <c r="O76" s="146" t="s">
        <v>120</v>
      </c>
    </row>
    <row r="77" spans="1:15" ht="34" x14ac:dyDescent="0.2">
      <c r="A77" s="214"/>
      <c r="B77" s="214"/>
      <c r="C77" s="214"/>
      <c r="D77" s="9" t="s">
        <v>122</v>
      </c>
      <c r="E77" s="130">
        <v>5.33</v>
      </c>
      <c r="F77" s="92"/>
      <c r="G77" s="92"/>
      <c r="H77" s="92"/>
      <c r="I77" s="92"/>
      <c r="J77" s="92"/>
      <c r="K77" s="92"/>
      <c r="L77" s="92"/>
      <c r="M77" s="92"/>
      <c r="O77" s="146" t="s">
        <v>120</v>
      </c>
    </row>
    <row r="78" spans="1:15" ht="34" x14ac:dyDescent="0.2">
      <c r="A78" s="214"/>
      <c r="B78" s="214"/>
      <c r="C78" s="214"/>
      <c r="D78" s="9" t="s">
        <v>123</v>
      </c>
      <c r="E78" s="130">
        <v>2.5499999999999998</v>
      </c>
      <c r="F78" s="92"/>
      <c r="G78" s="92"/>
      <c r="H78" s="92"/>
      <c r="I78" s="92"/>
      <c r="J78" s="92"/>
      <c r="K78" s="92"/>
      <c r="L78" s="92"/>
      <c r="M78" s="92"/>
      <c r="O78" s="146" t="s">
        <v>120</v>
      </c>
    </row>
    <row r="79" spans="1:15" ht="17" x14ac:dyDescent="0.2">
      <c r="A79" s="214"/>
      <c r="B79" s="214"/>
      <c r="C79" s="214"/>
      <c r="D79" s="9" t="s">
        <v>133</v>
      </c>
      <c r="E79" s="130">
        <v>23.5</v>
      </c>
      <c r="O79" s="148" t="s">
        <v>828</v>
      </c>
    </row>
    <row r="80" spans="1:15" ht="34" x14ac:dyDescent="0.2">
      <c r="A80" s="214"/>
      <c r="B80" s="214"/>
      <c r="C80" s="214" t="s">
        <v>118</v>
      </c>
      <c r="D80" s="9" t="s">
        <v>125</v>
      </c>
      <c r="E80" s="130">
        <v>5.53</v>
      </c>
      <c r="F80" s="92">
        <v>3.71</v>
      </c>
      <c r="G80" s="92">
        <v>1.9</v>
      </c>
      <c r="H80" s="92">
        <v>2.02</v>
      </c>
      <c r="I80" s="92">
        <v>3.39</v>
      </c>
      <c r="J80" s="92">
        <v>7.55</v>
      </c>
      <c r="K80" s="92">
        <v>4.51</v>
      </c>
      <c r="L80" s="92">
        <v>6.44</v>
      </c>
      <c r="M80" s="92">
        <v>10.39</v>
      </c>
      <c r="O80" s="146" t="s">
        <v>120</v>
      </c>
    </row>
    <row r="81" spans="1:15" ht="34" x14ac:dyDescent="0.2">
      <c r="A81" s="214"/>
      <c r="B81" s="214"/>
      <c r="C81" s="214"/>
      <c r="D81" s="9" t="s">
        <v>126</v>
      </c>
      <c r="E81" s="130">
        <v>8.27</v>
      </c>
      <c r="F81" s="92"/>
      <c r="G81" s="92"/>
      <c r="H81" s="92"/>
      <c r="I81" s="92"/>
      <c r="J81" s="92"/>
      <c r="K81" s="92"/>
      <c r="L81" s="92"/>
      <c r="M81" s="92"/>
      <c r="O81" s="146" t="s">
        <v>120</v>
      </c>
    </row>
    <row r="82" spans="1:15" ht="34" x14ac:dyDescent="0.2">
      <c r="A82" s="214"/>
      <c r="B82" s="214"/>
      <c r="C82" s="214"/>
      <c r="D82" s="9" t="s">
        <v>127</v>
      </c>
      <c r="E82" s="130">
        <v>1.59</v>
      </c>
      <c r="F82" s="92"/>
      <c r="G82" s="92"/>
      <c r="H82" s="92"/>
      <c r="I82" s="92"/>
      <c r="J82" s="92"/>
      <c r="K82" s="92"/>
      <c r="L82" s="92"/>
      <c r="M82" s="92"/>
      <c r="O82" s="146" t="s">
        <v>120</v>
      </c>
    </row>
    <row r="83" spans="1:15" ht="34" x14ac:dyDescent="0.2">
      <c r="A83" s="214"/>
      <c r="B83" s="214"/>
      <c r="C83" s="214"/>
      <c r="D83" s="9" t="s">
        <v>128</v>
      </c>
      <c r="E83" s="130">
        <v>4.42</v>
      </c>
      <c r="F83" s="92"/>
      <c r="G83" s="92"/>
      <c r="H83" s="92"/>
      <c r="I83" s="92"/>
      <c r="J83" s="92"/>
      <c r="K83" s="92"/>
      <c r="L83" s="92"/>
      <c r="M83" s="92"/>
      <c r="O83" s="146" t="s">
        <v>120</v>
      </c>
    </row>
    <row r="84" spans="1:15" ht="34" x14ac:dyDescent="0.2">
      <c r="A84" s="214"/>
      <c r="B84" s="214"/>
      <c r="C84" s="214"/>
      <c r="D84" s="9" t="s">
        <v>119</v>
      </c>
      <c r="E84" s="130">
        <v>10.09</v>
      </c>
      <c r="F84" s="130">
        <v>7.3</v>
      </c>
      <c r="G84" s="130">
        <v>6.96</v>
      </c>
      <c r="H84" s="130">
        <v>7.86</v>
      </c>
      <c r="I84" s="130">
        <v>8.08</v>
      </c>
      <c r="J84" s="130">
        <v>10.64</v>
      </c>
      <c r="K84" s="130">
        <v>8.2100000000000009</v>
      </c>
      <c r="L84" s="130">
        <v>13.64</v>
      </c>
      <c r="M84" s="130">
        <v>14.41</v>
      </c>
      <c r="O84" s="146" t="s">
        <v>120</v>
      </c>
    </row>
    <row r="85" spans="1:15" ht="34" x14ac:dyDescent="0.2">
      <c r="A85" s="214"/>
      <c r="B85" s="214"/>
      <c r="C85" s="214"/>
      <c r="D85" s="9" t="s">
        <v>129</v>
      </c>
      <c r="E85" s="130">
        <v>13.34</v>
      </c>
      <c r="O85" s="146" t="s">
        <v>120</v>
      </c>
    </row>
    <row r="86" spans="1:15" ht="34" x14ac:dyDescent="0.2">
      <c r="A86" s="214"/>
      <c r="B86" s="214"/>
      <c r="C86" s="214"/>
      <c r="D86" s="9" t="s">
        <v>130</v>
      </c>
      <c r="E86" s="130">
        <v>7.45</v>
      </c>
      <c r="O86" s="146" t="s">
        <v>120</v>
      </c>
    </row>
    <row r="87" spans="1:15" ht="34" x14ac:dyDescent="0.2">
      <c r="A87" s="214"/>
      <c r="B87" s="214"/>
      <c r="C87" s="214"/>
      <c r="D87" s="9" t="s">
        <v>132</v>
      </c>
      <c r="E87" s="130">
        <v>7.97</v>
      </c>
      <c r="O87" s="146" t="s">
        <v>120</v>
      </c>
    </row>
    <row r="88" spans="1:15" ht="34" x14ac:dyDescent="0.2">
      <c r="A88" s="214"/>
      <c r="B88" s="214"/>
      <c r="C88" s="214"/>
      <c r="D88" s="6" t="s">
        <v>131</v>
      </c>
      <c r="E88" s="130">
        <v>6.46</v>
      </c>
      <c r="O88" s="146" t="s">
        <v>120</v>
      </c>
    </row>
    <row r="89" spans="1:15" ht="51" customHeight="1" x14ac:dyDescent="0.2">
      <c r="A89" s="214" t="s">
        <v>136</v>
      </c>
      <c r="B89" s="214"/>
      <c r="C89" s="214" t="s">
        <v>137</v>
      </c>
      <c r="D89" s="9" t="s">
        <v>138</v>
      </c>
      <c r="E89" s="131">
        <v>12322</v>
      </c>
      <c r="O89" s="146" t="s">
        <v>144</v>
      </c>
    </row>
    <row r="90" spans="1:15" ht="51" customHeight="1" x14ac:dyDescent="0.2">
      <c r="A90" s="214"/>
      <c r="B90" s="214"/>
      <c r="C90" s="214"/>
      <c r="D90" s="9" t="s">
        <v>145</v>
      </c>
      <c r="E90" s="130">
        <v>1.8</v>
      </c>
      <c r="O90" s="146" t="s">
        <v>144</v>
      </c>
    </row>
    <row r="91" spans="1:15" ht="51" customHeight="1" x14ac:dyDescent="0.2">
      <c r="A91" s="214"/>
      <c r="B91" s="214"/>
      <c r="C91" s="214"/>
      <c r="D91" s="9" t="s">
        <v>146</v>
      </c>
      <c r="E91" s="130">
        <v>78</v>
      </c>
      <c r="O91" s="146" t="s">
        <v>144</v>
      </c>
    </row>
    <row r="92" spans="1:15" ht="51" customHeight="1" x14ac:dyDescent="0.2">
      <c r="A92" s="214"/>
      <c r="B92" s="214"/>
      <c r="C92" s="214"/>
      <c r="D92" s="9" t="s">
        <v>147</v>
      </c>
      <c r="E92" s="130">
        <v>82</v>
      </c>
      <c r="O92" s="146" t="s">
        <v>144</v>
      </c>
    </row>
    <row r="93" spans="1:15" ht="51" customHeight="1" x14ac:dyDescent="0.2">
      <c r="A93" s="214"/>
      <c r="B93" s="214"/>
      <c r="C93" s="214"/>
      <c r="D93" s="9" t="s">
        <v>148</v>
      </c>
      <c r="E93" s="130">
        <v>84</v>
      </c>
      <c r="O93" s="146" t="s">
        <v>144</v>
      </c>
    </row>
    <row r="94" spans="1:15" ht="51" customHeight="1" x14ac:dyDescent="0.2">
      <c r="A94" s="214"/>
      <c r="B94" s="214"/>
      <c r="C94" s="214"/>
      <c r="D94" s="9" t="s">
        <v>149</v>
      </c>
      <c r="E94" s="130">
        <v>85</v>
      </c>
      <c r="O94" s="146" t="s">
        <v>144</v>
      </c>
    </row>
    <row r="95" spans="1:15" ht="51" customHeight="1" x14ac:dyDescent="0.2">
      <c r="A95" s="214"/>
      <c r="B95" s="214"/>
      <c r="C95" s="214"/>
      <c r="D95" s="9" t="s">
        <v>150</v>
      </c>
      <c r="E95" s="130">
        <v>400</v>
      </c>
      <c r="O95" s="146" t="s">
        <v>144</v>
      </c>
    </row>
    <row r="96" spans="1:15" ht="51" customHeight="1" x14ac:dyDescent="0.2">
      <c r="A96" s="214"/>
      <c r="B96" s="214"/>
      <c r="C96" s="214"/>
      <c r="D96" s="9" t="s">
        <v>151</v>
      </c>
      <c r="E96" s="130">
        <v>378</v>
      </c>
      <c r="O96" s="146" t="s">
        <v>144</v>
      </c>
    </row>
    <row r="97" spans="1:15" ht="51" customHeight="1" x14ac:dyDescent="0.2">
      <c r="A97" s="214"/>
      <c r="B97" s="214"/>
      <c r="C97" s="214"/>
      <c r="D97" s="9" t="s">
        <v>152</v>
      </c>
      <c r="E97" s="130">
        <v>373</v>
      </c>
      <c r="O97" s="146" t="s">
        <v>144</v>
      </c>
    </row>
    <row r="98" spans="1:15" ht="51" customHeight="1" x14ac:dyDescent="0.2">
      <c r="A98" s="214"/>
      <c r="B98" s="214"/>
      <c r="C98" s="214"/>
      <c r="D98" s="9" t="s">
        <v>153</v>
      </c>
      <c r="E98" s="130">
        <v>360</v>
      </c>
      <c r="O98" s="146" t="s">
        <v>144</v>
      </c>
    </row>
    <row r="99" spans="1:15" ht="34" x14ac:dyDescent="0.2">
      <c r="A99" s="214"/>
      <c r="B99" s="214"/>
      <c r="C99" s="13" t="s">
        <v>139</v>
      </c>
    </row>
    <row r="100" spans="1:15" ht="17" x14ac:dyDescent="0.2">
      <c r="A100" s="214"/>
      <c r="B100" s="214"/>
      <c r="C100" s="13" t="s">
        <v>140</v>
      </c>
    </row>
    <row r="101" spans="1:15" ht="34" x14ac:dyDescent="0.2">
      <c r="A101" s="214"/>
      <c r="B101" s="214"/>
      <c r="C101" s="13" t="s">
        <v>141</v>
      </c>
    </row>
    <row r="102" spans="1:15" ht="51" x14ac:dyDescent="0.2">
      <c r="A102" s="214"/>
      <c r="B102" s="214"/>
      <c r="C102" s="13" t="s">
        <v>142</v>
      </c>
    </row>
    <row r="103" spans="1:15" ht="34" x14ac:dyDescent="0.2">
      <c r="A103" s="214" t="s">
        <v>154</v>
      </c>
      <c r="B103" s="214"/>
      <c r="C103" s="214" t="s">
        <v>155</v>
      </c>
      <c r="D103" s="9" t="s">
        <v>156</v>
      </c>
      <c r="E103" s="130">
        <v>189.9</v>
      </c>
      <c r="F103" s="130">
        <v>100.5</v>
      </c>
      <c r="G103" s="130">
        <v>96.2</v>
      </c>
      <c r="H103" s="130">
        <v>104.7</v>
      </c>
      <c r="I103" s="130">
        <v>202</v>
      </c>
      <c r="J103" s="130">
        <v>262.39999999999998</v>
      </c>
      <c r="K103" s="130">
        <v>151.5</v>
      </c>
      <c r="L103" s="130">
        <v>335.8</v>
      </c>
      <c r="M103" s="130">
        <v>272.39999999999998</v>
      </c>
      <c r="O103" s="146" t="s">
        <v>160</v>
      </c>
    </row>
    <row r="104" spans="1:15" ht="34" x14ac:dyDescent="0.2">
      <c r="A104" s="214"/>
      <c r="B104" s="214"/>
      <c r="C104" s="214"/>
      <c r="D104" s="9" t="s">
        <v>161</v>
      </c>
      <c r="E104" s="132">
        <v>1.9E-2</v>
      </c>
      <c r="O104" s="146" t="s">
        <v>160</v>
      </c>
    </row>
    <row r="105" spans="1:15" ht="34" x14ac:dyDescent="0.2">
      <c r="A105" s="214"/>
      <c r="B105" s="214"/>
      <c r="C105" s="214"/>
      <c r="D105" s="9" t="s">
        <v>157</v>
      </c>
      <c r="E105" s="130">
        <v>152.69999999999999</v>
      </c>
      <c r="F105" s="130">
        <v>100.5</v>
      </c>
      <c r="G105" s="130">
        <v>88.5</v>
      </c>
      <c r="H105" s="130">
        <v>119</v>
      </c>
      <c r="I105" s="130">
        <v>191.4</v>
      </c>
      <c r="J105" s="130">
        <v>177.6</v>
      </c>
      <c r="K105" s="130">
        <v>146</v>
      </c>
      <c r="L105" s="130">
        <v>218</v>
      </c>
      <c r="M105" s="130">
        <v>173.8</v>
      </c>
      <c r="O105" s="146" t="s">
        <v>160</v>
      </c>
    </row>
    <row r="106" spans="1:15" ht="34" x14ac:dyDescent="0.2">
      <c r="A106" s="214"/>
      <c r="B106" s="214"/>
      <c r="C106" s="214"/>
      <c r="D106" s="9" t="s">
        <v>163</v>
      </c>
      <c r="E106" s="130">
        <v>4.5</v>
      </c>
      <c r="O106" s="146" t="s">
        <v>160</v>
      </c>
    </row>
    <row r="107" spans="1:15" ht="34" x14ac:dyDescent="0.2">
      <c r="A107" s="214"/>
      <c r="B107" s="214"/>
      <c r="C107" s="214"/>
      <c r="D107" s="9" t="s">
        <v>158</v>
      </c>
      <c r="E107" s="130">
        <v>20.100000000000001</v>
      </c>
      <c r="F107" s="130">
        <v>9.6</v>
      </c>
      <c r="G107" s="130">
        <v>10.3</v>
      </c>
      <c r="H107" s="130">
        <v>6</v>
      </c>
      <c r="I107" s="130">
        <v>16.5</v>
      </c>
      <c r="J107" s="130">
        <v>38.299999999999997</v>
      </c>
      <c r="K107" s="130">
        <v>14.3</v>
      </c>
      <c r="L107" s="130">
        <v>32.799999999999997</v>
      </c>
      <c r="M107" s="130">
        <v>35.200000000000003</v>
      </c>
      <c r="O107" s="146" t="s">
        <v>160</v>
      </c>
    </row>
    <row r="108" spans="1:15" ht="34" x14ac:dyDescent="0.2">
      <c r="A108" s="214"/>
      <c r="B108" s="214"/>
      <c r="C108" s="214"/>
      <c r="D108" s="9" t="s">
        <v>162</v>
      </c>
      <c r="E108" s="130">
        <v>7.5</v>
      </c>
      <c r="O108" s="146" t="s">
        <v>160</v>
      </c>
    </row>
    <row r="109" spans="1:15" ht="34" x14ac:dyDescent="0.2">
      <c r="A109" s="214"/>
      <c r="B109" s="214"/>
      <c r="C109" s="214"/>
      <c r="D109" s="9" t="s">
        <v>159</v>
      </c>
      <c r="E109" s="130">
        <v>19.600000000000001</v>
      </c>
      <c r="F109" s="130">
        <v>8.4</v>
      </c>
      <c r="G109" s="130">
        <v>11.5</v>
      </c>
      <c r="H109" s="130">
        <v>15.5</v>
      </c>
      <c r="I109" s="130">
        <v>29.5</v>
      </c>
      <c r="J109" s="130">
        <v>29</v>
      </c>
      <c r="K109" s="130">
        <v>19.8</v>
      </c>
      <c r="L109" s="130">
        <v>15</v>
      </c>
      <c r="M109" s="130">
        <v>31.7</v>
      </c>
      <c r="O109" s="146" t="s">
        <v>160</v>
      </c>
    </row>
    <row r="110" spans="1:15" ht="34" x14ac:dyDescent="0.2">
      <c r="A110" s="214"/>
      <c r="B110" s="214"/>
      <c r="C110" s="214"/>
      <c r="D110" s="9" t="s">
        <v>164</v>
      </c>
      <c r="E110" s="130">
        <v>26.4</v>
      </c>
      <c r="O110" s="146" t="s">
        <v>160</v>
      </c>
    </row>
    <row r="111" spans="1:15" ht="17" x14ac:dyDescent="0.2">
      <c r="A111" s="214"/>
      <c r="B111" s="214"/>
      <c r="C111" s="214"/>
      <c r="D111" s="9" t="s">
        <v>165</v>
      </c>
      <c r="E111" s="131">
        <v>904302</v>
      </c>
      <c r="O111" s="146" t="s">
        <v>184</v>
      </c>
    </row>
    <row r="112" spans="1:15" ht="17" x14ac:dyDescent="0.2">
      <c r="A112" s="214"/>
      <c r="B112" s="214"/>
      <c r="C112" s="214"/>
      <c r="D112" s="9" t="s">
        <v>166</v>
      </c>
      <c r="E112" s="131">
        <v>358551</v>
      </c>
      <c r="O112" s="146" t="s">
        <v>184</v>
      </c>
    </row>
    <row r="113" spans="1:15" ht="17" x14ac:dyDescent="0.2">
      <c r="A113" s="214"/>
      <c r="B113" s="214"/>
      <c r="C113" s="214"/>
      <c r="D113" s="9" t="s">
        <v>167</v>
      </c>
      <c r="E113" s="131">
        <v>29252</v>
      </c>
      <c r="F113" s="130">
        <v>3693</v>
      </c>
      <c r="G113" s="130">
        <v>2253</v>
      </c>
      <c r="H113" s="130">
        <v>1562</v>
      </c>
      <c r="I113" s="130">
        <v>4867</v>
      </c>
      <c r="J113" s="130">
        <v>4479</v>
      </c>
      <c r="K113" s="130">
        <v>3587</v>
      </c>
      <c r="L113" s="130">
        <v>4039</v>
      </c>
      <c r="M113" s="130">
        <v>4137</v>
      </c>
      <c r="O113" s="146" t="s">
        <v>184</v>
      </c>
    </row>
    <row r="114" spans="1:15" ht="17" x14ac:dyDescent="0.2">
      <c r="A114" s="214"/>
      <c r="B114" s="214"/>
      <c r="C114" s="214"/>
      <c r="D114" s="9" t="s">
        <v>170</v>
      </c>
      <c r="E114" s="131">
        <v>13957</v>
      </c>
      <c r="O114" s="146" t="s">
        <v>184</v>
      </c>
    </row>
    <row r="115" spans="1:15" ht="17" x14ac:dyDescent="0.2">
      <c r="A115" s="214"/>
      <c r="B115" s="214"/>
      <c r="C115" s="214"/>
      <c r="D115" s="9" t="s">
        <v>171</v>
      </c>
      <c r="E115" s="131">
        <v>59</v>
      </c>
      <c r="O115" s="146" t="s">
        <v>184</v>
      </c>
    </row>
    <row r="116" spans="1:15" ht="17" x14ac:dyDescent="0.2">
      <c r="A116" s="214"/>
      <c r="B116" s="214"/>
      <c r="C116" s="214"/>
      <c r="D116" s="9" t="s">
        <v>172</v>
      </c>
      <c r="E116" s="131">
        <v>67</v>
      </c>
      <c r="O116" s="146" t="s">
        <v>184</v>
      </c>
    </row>
    <row r="117" spans="1:15" ht="17" x14ac:dyDescent="0.2">
      <c r="A117" s="214"/>
      <c r="B117" s="214"/>
      <c r="C117" s="214"/>
      <c r="D117" s="9" t="s">
        <v>174</v>
      </c>
      <c r="E117" s="131">
        <v>567</v>
      </c>
      <c r="O117" s="146" t="s">
        <v>184</v>
      </c>
    </row>
    <row r="118" spans="1:15" ht="17" x14ac:dyDescent="0.2">
      <c r="A118" s="214"/>
      <c r="B118" s="214"/>
      <c r="C118" s="214"/>
      <c r="D118" s="9" t="s">
        <v>173</v>
      </c>
      <c r="E118" s="131">
        <v>7140</v>
      </c>
      <c r="O118" s="146" t="s">
        <v>184</v>
      </c>
    </row>
    <row r="119" spans="1:15" ht="17" x14ac:dyDescent="0.2">
      <c r="A119" s="214"/>
      <c r="B119" s="214"/>
      <c r="C119" s="214"/>
      <c r="D119" s="9" t="s">
        <v>178</v>
      </c>
      <c r="E119" s="131">
        <v>6469</v>
      </c>
      <c r="O119" s="146" t="s">
        <v>184</v>
      </c>
    </row>
    <row r="120" spans="1:15" ht="17" x14ac:dyDescent="0.2">
      <c r="A120" s="214"/>
      <c r="B120" s="214"/>
      <c r="C120" s="214"/>
      <c r="D120" s="9" t="s">
        <v>169</v>
      </c>
      <c r="E120" s="131">
        <v>7243</v>
      </c>
      <c r="O120" s="146" t="s">
        <v>184</v>
      </c>
    </row>
    <row r="121" spans="1:15" ht="17" x14ac:dyDescent="0.2">
      <c r="A121" s="214"/>
      <c r="B121" s="214"/>
      <c r="C121" s="214"/>
      <c r="D121" s="9" t="s">
        <v>168</v>
      </c>
      <c r="E121" s="131">
        <v>788</v>
      </c>
      <c r="F121" s="130">
        <v>87</v>
      </c>
      <c r="G121" s="130">
        <v>39</v>
      </c>
      <c r="H121" s="130">
        <v>40</v>
      </c>
      <c r="I121" s="130">
        <v>118</v>
      </c>
      <c r="J121" s="130">
        <v>133</v>
      </c>
      <c r="K121" s="130">
        <v>76</v>
      </c>
      <c r="L121" s="130">
        <v>119</v>
      </c>
      <c r="M121" s="130">
        <v>152</v>
      </c>
      <c r="O121" s="146" t="s">
        <v>184</v>
      </c>
    </row>
    <row r="122" spans="1:15" ht="17" x14ac:dyDescent="0.2">
      <c r="A122" s="214"/>
      <c r="B122" s="214"/>
      <c r="C122" s="214"/>
      <c r="D122" s="9" t="s">
        <v>179</v>
      </c>
      <c r="E122" s="131" t="s">
        <v>183</v>
      </c>
      <c r="O122" s="146" t="s">
        <v>184</v>
      </c>
    </row>
    <row r="123" spans="1:15" ht="17" x14ac:dyDescent="0.2">
      <c r="A123" s="214"/>
      <c r="B123" s="214"/>
      <c r="C123" s="214"/>
      <c r="D123" s="9" t="s">
        <v>177</v>
      </c>
      <c r="E123" s="131" t="s">
        <v>182</v>
      </c>
      <c r="O123" s="146" t="s">
        <v>184</v>
      </c>
    </row>
    <row r="124" spans="1:15" ht="17" x14ac:dyDescent="0.2">
      <c r="A124" s="214"/>
      <c r="B124" s="214"/>
      <c r="C124" s="214"/>
      <c r="D124" s="9" t="s">
        <v>176</v>
      </c>
      <c r="E124" s="131" t="s">
        <v>181</v>
      </c>
      <c r="O124" s="146" t="s">
        <v>184</v>
      </c>
    </row>
    <row r="125" spans="1:15" ht="17" x14ac:dyDescent="0.2">
      <c r="A125" s="214"/>
      <c r="B125" s="214"/>
      <c r="C125" s="214"/>
      <c r="D125" s="9" t="s">
        <v>175</v>
      </c>
      <c r="E125" s="131" t="s">
        <v>180</v>
      </c>
      <c r="O125" s="146" t="s">
        <v>184</v>
      </c>
    </row>
    <row r="126" spans="1:15" ht="17" x14ac:dyDescent="0.2">
      <c r="A126" s="214"/>
      <c r="B126" s="214"/>
      <c r="C126" s="214"/>
      <c r="D126" s="9" t="s">
        <v>185</v>
      </c>
      <c r="E126" s="130">
        <v>113.8</v>
      </c>
      <c r="O126" s="146" t="s">
        <v>184</v>
      </c>
    </row>
    <row r="127" spans="1:15" ht="17" x14ac:dyDescent="0.2">
      <c r="A127" s="214"/>
      <c r="B127" s="214"/>
      <c r="C127" s="214"/>
      <c r="D127" s="9" t="s">
        <v>186</v>
      </c>
      <c r="E127" s="130">
        <v>27.3</v>
      </c>
      <c r="O127" s="146"/>
    </row>
    <row r="128" spans="1:15" ht="17" x14ac:dyDescent="0.2">
      <c r="A128" s="214"/>
      <c r="B128" s="214"/>
      <c r="C128" s="214"/>
      <c r="D128" s="9" t="s">
        <v>187</v>
      </c>
      <c r="E128" s="130">
        <v>180.5</v>
      </c>
      <c r="O128" s="146"/>
    </row>
    <row r="129" spans="1:15" ht="17" customHeight="1" x14ac:dyDescent="0.2">
      <c r="A129" s="214"/>
      <c r="B129" s="214"/>
      <c r="C129" s="214"/>
      <c r="D129" s="10" t="s">
        <v>188</v>
      </c>
      <c r="O129" s="146" t="s">
        <v>184</v>
      </c>
    </row>
    <row r="130" spans="1:15" ht="17" x14ac:dyDescent="0.2">
      <c r="A130" s="214"/>
      <c r="B130" s="214"/>
      <c r="C130" s="14" t="s">
        <v>189</v>
      </c>
      <c r="D130" s="6" t="s">
        <v>191</v>
      </c>
      <c r="E130" s="130">
        <v>6.8</v>
      </c>
      <c r="O130" s="146" t="s">
        <v>190</v>
      </c>
    </row>
    <row r="131" spans="1:15" ht="68" customHeight="1" x14ac:dyDescent="0.2">
      <c r="A131" s="214" t="s">
        <v>2030</v>
      </c>
      <c r="B131" s="214"/>
      <c r="C131" s="214" t="s">
        <v>193</v>
      </c>
      <c r="D131" s="6" t="s">
        <v>802</v>
      </c>
      <c r="E131" s="130" t="s">
        <v>792</v>
      </c>
      <c r="F131" s="130" t="s">
        <v>793</v>
      </c>
      <c r="G131" s="130" t="s">
        <v>794</v>
      </c>
      <c r="H131" s="130" t="s">
        <v>795</v>
      </c>
      <c r="I131" s="130" t="s">
        <v>796</v>
      </c>
      <c r="J131" s="130" t="s">
        <v>797</v>
      </c>
      <c r="K131" s="130" t="s">
        <v>798</v>
      </c>
      <c r="L131" s="130" t="s">
        <v>799</v>
      </c>
      <c r="M131" s="130" t="s">
        <v>800</v>
      </c>
      <c r="O131" s="146" t="s">
        <v>801</v>
      </c>
    </row>
    <row r="132" spans="1:15" ht="34" x14ac:dyDescent="0.2">
      <c r="A132" s="214"/>
      <c r="B132" s="214"/>
      <c r="C132" s="214"/>
      <c r="D132" s="6" t="s">
        <v>194</v>
      </c>
      <c r="E132" s="130">
        <v>20.7</v>
      </c>
      <c r="O132" s="146" t="s">
        <v>786</v>
      </c>
    </row>
    <row r="133" spans="1:15" ht="34" x14ac:dyDescent="0.2">
      <c r="A133" s="214"/>
      <c r="B133" s="214"/>
      <c r="C133" s="214"/>
      <c r="D133" s="6" t="s">
        <v>787</v>
      </c>
      <c r="E133" s="131">
        <v>833</v>
      </c>
      <c r="O133" s="146" t="s">
        <v>788</v>
      </c>
    </row>
    <row r="134" spans="1:15" ht="51" x14ac:dyDescent="0.2">
      <c r="A134" s="214"/>
      <c r="B134" s="214"/>
      <c r="C134" s="14" t="s">
        <v>195</v>
      </c>
      <c r="D134" s="6" t="s">
        <v>196</v>
      </c>
      <c r="E134" s="86">
        <v>25.6</v>
      </c>
      <c r="F134" s="92">
        <v>25.3</v>
      </c>
      <c r="G134" s="92">
        <v>33.200000000000003</v>
      </c>
      <c r="H134" s="92">
        <v>20.3</v>
      </c>
      <c r="I134" s="92">
        <v>17.399999999999999</v>
      </c>
      <c r="J134" s="92">
        <v>26</v>
      </c>
      <c r="K134" s="92">
        <v>24.1</v>
      </c>
      <c r="L134" s="92">
        <v>19.899999999999999</v>
      </c>
      <c r="M134" s="92">
        <v>16.600000000000001</v>
      </c>
      <c r="O134" s="146" t="s">
        <v>160</v>
      </c>
    </row>
    <row r="135" spans="1:15" ht="17" x14ac:dyDescent="0.2">
      <c r="A135" s="214" t="s">
        <v>192</v>
      </c>
      <c r="B135" s="214"/>
      <c r="C135" s="214" t="s">
        <v>197</v>
      </c>
      <c r="D135" s="6" t="s">
        <v>200</v>
      </c>
      <c r="E135" s="130">
        <v>3.3</v>
      </c>
      <c r="O135" s="146" t="s">
        <v>199</v>
      </c>
    </row>
    <row r="136" spans="1:15" ht="34" x14ac:dyDescent="0.2">
      <c r="A136" s="214"/>
      <c r="B136" s="214"/>
      <c r="C136" s="214"/>
      <c r="D136" s="6" t="s">
        <v>198</v>
      </c>
      <c r="E136" s="86">
        <v>6.42</v>
      </c>
      <c r="F136" s="92">
        <v>3.97</v>
      </c>
      <c r="G136" s="92">
        <v>7.68</v>
      </c>
      <c r="H136" s="92">
        <v>2.54</v>
      </c>
      <c r="I136" s="92">
        <v>4.53</v>
      </c>
      <c r="J136" s="92">
        <v>7.64</v>
      </c>
      <c r="K136" s="92">
        <v>5.72</v>
      </c>
      <c r="L136" s="92">
        <v>9.16</v>
      </c>
      <c r="M136" s="92">
        <v>10.119999999999999</v>
      </c>
      <c r="O136" s="146" t="s">
        <v>201</v>
      </c>
    </row>
    <row r="137" spans="1:15" ht="34" customHeight="1" x14ac:dyDescent="0.2">
      <c r="A137" s="214" t="s">
        <v>202</v>
      </c>
      <c r="B137" s="214"/>
      <c r="C137" s="215" t="s">
        <v>203</v>
      </c>
      <c r="D137" s="9" t="s">
        <v>1257</v>
      </c>
      <c r="E137" s="133">
        <v>24.59</v>
      </c>
      <c r="O137" s="146" t="s">
        <v>1256</v>
      </c>
    </row>
    <row r="138" spans="1:15" ht="34" x14ac:dyDescent="0.2">
      <c r="A138" s="214"/>
      <c r="B138" s="214"/>
      <c r="C138" s="215"/>
      <c r="D138" s="9" t="s">
        <v>205</v>
      </c>
      <c r="E138" s="130" t="s">
        <v>208</v>
      </c>
    </row>
    <row r="139" spans="1:15" ht="34" x14ac:dyDescent="0.2">
      <c r="A139" s="214"/>
      <c r="B139" s="214"/>
      <c r="C139" s="215"/>
      <c r="D139" s="6" t="s">
        <v>206</v>
      </c>
      <c r="E139" s="130">
        <v>39</v>
      </c>
      <c r="F139" s="130">
        <v>10</v>
      </c>
      <c r="G139" s="130">
        <v>4</v>
      </c>
      <c r="I139" s="130">
        <v>2</v>
      </c>
      <c r="J139" s="130">
        <v>4</v>
      </c>
      <c r="K139" s="130">
        <v>6</v>
      </c>
      <c r="L139" s="130">
        <v>5</v>
      </c>
      <c r="M139" s="130">
        <v>8</v>
      </c>
      <c r="O139" s="146" t="s">
        <v>209</v>
      </c>
    </row>
    <row r="140" spans="1:15" ht="51" customHeight="1" x14ac:dyDescent="0.2">
      <c r="A140" s="214"/>
      <c r="B140" s="214"/>
      <c r="C140" s="214" t="s">
        <v>207</v>
      </c>
      <c r="D140" s="6" t="s">
        <v>211</v>
      </c>
      <c r="E140" s="130">
        <v>19.3</v>
      </c>
      <c r="O140" s="146" t="s">
        <v>210</v>
      </c>
    </row>
    <row r="141" spans="1:15" ht="51" customHeight="1" x14ac:dyDescent="0.2">
      <c r="A141" s="214"/>
      <c r="B141" s="214"/>
      <c r="C141" s="214"/>
      <c r="D141" s="6" t="s">
        <v>215</v>
      </c>
      <c r="F141" s="92">
        <v>3.2</v>
      </c>
      <c r="G141" s="92">
        <v>0.7</v>
      </c>
      <c r="H141" s="92">
        <v>0.2</v>
      </c>
      <c r="I141" s="92">
        <v>4.4000000000000004</v>
      </c>
      <c r="J141" s="92">
        <v>4.9000000000000004</v>
      </c>
      <c r="K141" s="92">
        <v>2.8</v>
      </c>
      <c r="L141" s="92">
        <v>9</v>
      </c>
      <c r="M141" s="92">
        <v>9.4</v>
      </c>
      <c r="O141" s="146" t="s">
        <v>190</v>
      </c>
    </row>
    <row r="142" spans="1:15" ht="34" x14ac:dyDescent="0.2">
      <c r="A142" s="214"/>
      <c r="B142" s="214"/>
      <c r="C142" s="214"/>
      <c r="D142" s="6" t="s">
        <v>213</v>
      </c>
      <c r="E142" s="130">
        <v>67</v>
      </c>
      <c r="O142" s="146" t="s">
        <v>214</v>
      </c>
    </row>
    <row r="143" spans="1:15" ht="34" x14ac:dyDescent="0.2">
      <c r="A143" s="214"/>
      <c r="B143" s="214"/>
      <c r="C143" s="214"/>
      <c r="D143" s="6" t="s">
        <v>212</v>
      </c>
      <c r="E143" s="131">
        <v>1340</v>
      </c>
      <c r="O143" s="146" t="s">
        <v>214</v>
      </c>
    </row>
    <row r="144" spans="1:15" ht="35" customHeight="1" x14ac:dyDescent="0.2">
      <c r="A144" s="214" t="s">
        <v>216</v>
      </c>
      <c r="B144" s="214"/>
      <c r="C144" s="214" t="s">
        <v>217</v>
      </c>
      <c r="D144" s="9" t="s">
        <v>246</v>
      </c>
      <c r="E144" s="131">
        <v>7971</v>
      </c>
      <c r="O144" s="146" t="s">
        <v>247</v>
      </c>
    </row>
    <row r="145" spans="1:15" ht="102" x14ac:dyDescent="0.2">
      <c r="A145" s="214"/>
      <c r="B145" s="214"/>
      <c r="C145" s="214"/>
      <c r="D145" s="9" t="s">
        <v>845</v>
      </c>
      <c r="E145" s="130">
        <v>5.2</v>
      </c>
      <c r="O145" s="146" t="s">
        <v>1258</v>
      </c>
    </row>
    <row r="146" spans="1:15" ht="34" x14ac:dyDescent="0.2">
      <c r="A146" s="214"/>
      <c r="B146" s="214"/>
      <c r="C146" s="214"/>
      <c r="D146" s="9" t="s">
        <v>840</v>
      </c>
      <c r="E146" s="130">
        <v>47.5</v>
      </c>
      <c r="F146" s="130">
        <v>41.3</v>
      </c>
      <c r="G146" s="130">
        <v>42.2</v>
      </c>
      <c r="H146" s="130">
        <v>7.45</v>
      </c>
      <c r="I146" s="130">
        <v>58.1</v>
      </c>
      <c r="J146" s="130">
        <v>49.7</v>
      </c>
      <c r="K146" s="130">
        <v>37.1</v>
      </c>
      <c r="L146" s="130">
        <v>74.599999999999994</v>
      </c>
      <c r="M146" s="130">
        <v>73.2</v>
      </c>
      <c r="O146" s="146" t="s">
        <v>219</v>
      </c>
    </row>
    <row r="147" spans="1:15" ht="34" x14ac:dyDescent="0.2">
      <c r="A147" s="214"/>
      <c r="B147" s="214"/>
      <c r="C147" s="214"/>
      <c r="D147" s="9" t="s">
        <v>248</v>
      </c>
      <c r="E147" s="86">
        <v>667</v>
      </c>
      <c r="F147" s="92">
        <v>884</v>
      </c>
      <c r="G147" s="92">
        <v>262</v>
      </c>
      <c r="H147" s="92">
        <v>822</v>
      </c>
      <c r="I147" s="92">
        <v>3271</v>
      </c>
      <c r="J147" s="92">
        <v>378</v>
      </c>
      <c r="K147" s="92">
        <v>503</v>
      </c>
      <c r="L147" s="92">
        <v>4358</v>
      </c>
      <c r="M147" s="92">
        <v>1610</v>
      </c>
      <c r="O147" s="146" t="s">
        <v>219</v>
      </c>
    </row>
    <row r="148" spans="1:15" ht="17" x14ac:dyDescent="0.2">
      <c r="A148" s="214"/>
      <c r="B148" s="214"/>
      <c r="C148" s="214"/>
      <c r="D148" s="9" t="s">
        <v>804</v>
      </c>
      <c r="E148" s="130">
        <v>6</v>
      </c>
      <c r="O148" s="146" t="s">
        <v>803</v>
      </c>
    </row>
    <row r="149" spans="1:15" ht="17" x14ac:dyDescent="0.2">
      <c r="A149" s="214"/>
      <c r="B149" s="214"/>
      <c r="C149" s="214"/>
      <c r="D149" s="9" t="s">
        <v>829</v>
      </c>
      <c r="E149" s="130">
        <v>113.9</v>
      </c>
      <c r="O149" s="149" t="s">
        <v>830</v>
      </c>
    </row>
    <row r="150" spans="1:15" ht="34" x14ac:dyDescent="0.2">
      <c r="A150" s="214"/>
      <c r="B150" s="214"/>
      <c r="C150" s="214"/>
      <c r="D150" s="9" t="s">
        <v>783</v>
      </c>
      <c r="E150" s="86">
        <v>60.9</v>
      </c>
      <c r="F150" s="92">
        <v>56.5</v>
      </c>
      <c r="G150" s="92">
        <v>74.7</v>
      </c>
      <c r="H150" s="92">
        <v>71.900000000000006</v>
      </c>
      <c r="I150" s="92">
        <v>54.8</v>
      </c>
      <c r="J150" s="92">
        <v>53.7</v>
      </c>
      <c r="K150" s="92">
        <v>70.3</v>
      </c>
      <c r="L150" s="92">
        <v>49.2</v>
      </c>
      <c r="M150" s="92">
        <v>56.9</v>
      </c>
      <c r="O150" s="146" t="s">
        <v>160</v>
      </c>
    </row>
    <row r="151" spans="1:15" ht="34" x14ac:dyDescent="0.2">
      <c r="A151" s="214"/>
      <c r="B151" s="214"/>
      <c r="C151" s="214"/>
      <c r="D151" s="9" t="s">
        <v>784</v>
      </c>
      <c r="E151" s="86">
        <v>69.2</v>
      </c>
      <c r="F151" s="92">
        <v>58.4</v>
      </c>
      <c r="G151" s="92">
        <v>74.5</v>
      </c>
      <c r="H151" s="92">
        <v>80.2</v>
      </c>
      <c r="I151" s="92">
        <v>62.4</v>
      </c>
      <c r="J151" s="92">
        <v>62</v>
      </c>
      <c r="K151" s="92">
        <v>73.599999999999994</v>
      </c>
      <c r="L151" s="92">
        <v>66.900000000000006</v>
      </c>
      <c r="M151" s="92">
        <v>60.3</v>
      </c>
      <c r="O151" s="146" t="s">
        <v>160</v>
      </c>
    </row>
    <row r="152" spans="1:15" ht="34" x14ac:dyDescent="0.2">
      <c r="A152" s="214"/>
      <c r="B152" s="214"/>
      <c r="C152" s="214"/>
      <c r="D152" s="9" t="s">
        <v>220</v>
      </c>
      <c r="E152" s="86">
        <v>14</v>
      </c>
      <c r="F152" s="92">
        <v>24</v>
      </c>
      <c r="G152" s="92">
        <v>26</v>
      </c>
      <c r="H152" s="92">
        <v>4</v>
      </c>
      <c r="I152" s="92">
        <v>11</v>
      </c>
      <c r="J152" s="92">
        <v>11</v>
      </c>
      <c r="K152" s="92">
        <v>15</v>
      </c>
      <c r="L152" s="92">
        <v>4</v>
      </c>
      <c r="M152" s="92">
        <v>16</v>
      </c>
      <c r="O152" s="146" t="s">
        <v>219</v>
      </c>
    </row>
    <row r="153" spans="1:15" ht="34" x14ac:dyDescent="0.2">
      <c r="A153" s="214"/>
      <c r="B153" s="214"/>
      <c r="C153" s="214"/>
      <c r="D153" s="9" t="s">
        <v>221</v>
      </c>
      <c r="E153" s="86">
        <v>75</v>
      </c>
      <c r="F153" s="92">
        <v>56</v>
      </c>
      <c r="G153" s="92">
        <v>60</v>
      </c>
      <c r="H153" s="92">
        <v>91</v>
      </c>
      <c r="I153" s="92">
        <v>79</v>
      </c>
      <c r="J153" s="92">
        <v>77</v>
      </c>
      <c r="K153" s="92">
        <v>74</v>
      </c>
      <c r="L153" s="92">
        <v>94</v>
      </c>
      <c r="M153" s="92">
        <v>73</v>
      </c>
      <c r="O153" s="146" t="s">
        <v>219</v>
      </c>
    </row>
    <row r="154" spans="1:15" ht="17" x14ac:dyDescent="0.2">
      <c r="A154" s="214"/>
      <c r="B154" s="214"/>
      <c r="C154" s="214"/>
      <c r="D154" s="10" t="s">
        <v>223</v>
      </c>
      <c r="E154" s="86"/>
      <c r="F154" s="92"/>
      <c r="G154" s="92"/>
      <c r="H154" s="92"/>
      <c r="I154" s="92"/>
      <c r="J154" s="92"/>
      <c r="K154" s="92"/>
      <c r="L154" s="92"/>
      <c r="M154" s="92"/>
      <c r="O154" s="146"/>
    </row>
    <row r="155" spans="1:15" ht="17" x14ac:dyDescent="0.2">
      <c r="A155" s="214"/>
      <c r="B155" s="214"/>
      <c r="C155" s="214"/>
      <c r="D155" s="9" t="s">
        <v>222</v>
      </c>
      <c r="E155" s="130">
        <v>16</v>
      </c>
      <c r="F155" s="130">
        <v>3</v>
      </c>
      <c r="G155" s="130">
        <v>1</v>
      </c>
      <c r="H155" s="130">
        <v>1</v>
      </c>
      <c r="I155" s="130">
        <v>2</v>
      </c>
      <c r="J155" s="130">
        <v>2</v>
      </c>
      <c r="K155" s="130">
        <v>1</v>
      </c>
      <c r="L155" s="130">
        <v>4</v>
      </c>
      <c r="M155" s="130">
        <v>2</v>
      </c>
      <c r="O155" s="146" t="s">
        <v>805</v>
      </c>
    </row>
    <row r="156" spans="1:15" ht="68" x14ac:dyDescent="0.2">
      <c r="A156" s="214"/>
      <c r="B156" s="214"/>
      <c r="C156" s="14" t="s">
        <v>218</v>
      </c>
      <c r="D156" s="6" t="s">
        <v>832</v>
      </c>
      <c r="E156" s="130">
        <v>7.14</v>
      </c>
      <c r="O156" s="149" t="s">
        <v>831</v>
      </c>
    </row>
    <row r="157" spans="1:15" ht="34" x14ac:dyDescent="0.2">
      <c r="A157" s="214" t="s">
        <v>224</v>
      </c>
      <c r="B157" s="214"/>
      <c r="C157" s="214" t="s">
        <v>225</v>
      </c>
      <c r="D157" s="9" t="s">
        <v>249</v>
      </c>
      <c r="E157" s="130">
        <v>2</v>
      </c>
      <c r="O157" s="146" t="s">
        <v>250</v>
      </c>
    </row>
    <row r="158" spans="1:15" ht="34" x14ac:dyDescent="0.2">
      <c r="A158" s="214"/>
      <c r="B158" s="214"/>
      <c r="C158" s="214"/>
      <c r="D158" s="9" t="s">
        <v>226</v>
      </c>
      <c r="E158" s="130">
        <v>15</v>
      </c>
      <c r="F158" s="130">
        <v>10</v>
      </c>
      <c r="G158" s="130">
        <v>7</v>
      </c>
      <c r="H158" s="130">
        <v>9</v>
      </c>
      <c r="I158" s="130">
        <v>17</v>
      </c>
      <c r="J158" s="130">
        <v>26</v>
      </c>
      <c r="K158" s="130">
        <v>22</v>
      </c>
      <c r="L158" s="130">
        <v>19</v>
      </c>
      <c r="M158" s="130">
        <v>10</v>
      </c>
      <c r="O158" s="6" t="s">
        <v>841</v>
      </c>
    </row>
    <row r="159" spans="1:15" ht="34" x14ac:dyDescent="0.2">
      <c r="A159" s="214"/>
      <c r="B159" s="214"/>
      <c r="C159" s="214"/>
      <c r="D159" s="9" t="s">
        <v>243</v>
      </c>
      <c r="E159" s="130">
        <v>9.4</v>
      </c>
      <c r="F159" s="92">
        <v>6.9</v>
      </c>
      <c r="G159" s="92">
        <v>6</v>
      </c>
      <c r="H159" s="92">
        <v>7.8</v>
      </c>
      <c r="I159" s="92">
        <v>9.6999999999999993</v>
      </c>
      <c r="J159" s="92">
        <v>8.8000000000000007</v>
      </c>
      <c r="K159" s="92">
        <v>8.5</v>
      </c>
      <c r="L159" s="92">
        <v>15.2</v>
      </c>
      <c r="M159" s="92">
        <v>15.8</v>
      </c>
      <c r="O159" s="146" t="s">
        <v>160</v>
      </c>
    </row>
    <row r="160" spans="1:15" ht="68" x14ac:dyDescent="0.2">
      <c r="A160" s="214"/>
      <c r="B160" s="214"/>
      <c r="C160" s="14" t="s">
        <v>227</v>
      </c>
      <c r="D160" s="6" t="s">
        <v>789</v>
      </c>
      <c r="E160" s="130" t="s">
        <v>847</v>
      </c>
      <c r="O160" s="145" t="s">
        <v>785</v>
      </c>
    </row>
    <row r="161" spans="1:15" ht="34" x14ac:dyDescent="0.2">
      <c r="A161" s="214"/>
      <c r="B161" s="214"/>
      <c r="C161" s="13" t="s">
        <v>228</v>
      </c>
    </row>
    <row r="162" spans="1:15" ht="34" x14ac:dyDescent="0.2">
      <c r="A162" s="214" t="s">
        <v>229</v>
      </c>
      <c r="B162" s="214"/>
      <c r="C162" s="214" t="s">
        <v>230</v>
      </c>
      <c r="D162" s="9" t="s">
        <v>806</v>
      </c>
      <c r="E162" s="130">
        <v>9.5</v>
      </c>
      <c r="O162" s="52" t="s">
        <v>813</v>
      </c>
    </row>
    <row r="163" spans="1:15" ht="34" x14ac:dyDescent="0.2">
      <c r="A163" s="214"/>
      <c r="B163" s="214"/>
      <c r="C163" s="214"/>
      <c r="D163" s="9" t="s">
        <v>807</v>
      </c>
      <c r="E163" s="130">
        <v>5.3</v>
      </c>
      <c r="O163" s="52" t="s">
        <v>813</v>
      </c>
    </row>
    <row r="164" spans="1:15" ht="34" x14ac:dyDescent="0.2">
      <c r="A164" s="214"/>
      <c r="B164" s="214"/>
      <c r="C164" s="214"/>
      <c r="D164" s="9" t="s">
        <v>808</v>
      </c>
      <c r="E164" s="130">
        <v>0.7</v>
      </c>
      <c r="O164" s="52" t="s">
        <v>813</v>
      </c>
    </row>
    <row r="165" spans="1:15" ht="17" x14ac:dyDescent="0.2">
      <c r="A165" s="214"/>
      <c r="B165" s="214"/>
      <c r="C165" s="214"/>
      <c r="D165" s="9" t="s">
        <v>809</v>
      </c>
      <c r="E165" s="130">
        <v>0.5</v>
      </c>
      <c r="O165" s="52" t="s">
        <v>813</v>
      </c>
    </row>
    <row r="166" spans="1:15" ht="34" x14ac:dyDescent="0.2">
      <c r="A166" s="214"/>
      <c r="B166" s="214"/>
      <c r="C166" s="214"/>
      <c r="D166" s="9" t="s">
        <v>810</v>
      </c>
      <c r="E166" s="130">
        <v>13</v>
      </c>
      <c r="O166" s="52" t="s">
        <v>813</v>
      </c>
    </row>
    <row r="167" spans="1:15" ht="34" x14ac:dyDescent="0.2">
      <c r="A167" s="214"/>
      <c r="B167" s="214"/>
      <c r="C167" s="214"/>
      <c r="D167" s="9" t="s">
        <v>811</v>
      </c>
      <c r="E167" s="130">
        <v>1.7</v>
      </c>
      <c r="O167" s="52" t="s">
        <v>813</v>
      </c>
    </row>
    <row r="168" spans="1:15" ht="34" x14ac:dyDescent="0.2">
      <c r="A168" s="214"/>
      <c r="B168" s="214"/>
      <c r="C168" s="214"/>
      <c r="D168" s="9" t="s">
        <v>812</v>
      </c>
      <c r="E168" s="130">
        <v>1</v>
      </c>
      <c r="O168" s="52" t="s">
        <v>813</v>
      </c>
    </row>
    <row r="169" spans="1:15" ht="34" x14ac:dyDescent="0.2">
      <c r="A169" s="214"/>
      <c r="B169" s="214"/>
      <c r="C169" s="214"/>
      <c r="D169" s="9" t="s">
        <v>251</v>
      </c>
      <c r="E169" s="130">
        <v>13.8</v>
      </c>
      <c r="O169" s="146" t="s">
        <v>252</v>
      </c>
    </row>
    <row r="170" spans="1:15" ht="34" x14ac:dyDescent="0.2">
      <c r="A170" s="214" t="s">
        <v>231</v>
      </c>
      <c r="B170" s="214"/>
      <c r="C170" s="214" t="s">
        <v>232</v>
      </c>
      <c r="D170" s="9" t="s">
        <v>833</v>
      </c>
      <c r="E170" s="130">
        <v>88.2</v>
      </c>
      <c r="O170" s="52" t="s">
        <v>821</v>
      </c>
    </row>
    <row r="171" spans="1:15" ht="17" x14ac:dyDescent="0.2">
      <c r="A171" s="214"/>
      <c r="B171" s="214"/>
      <c r="C171" s="214"/>
      <c r="D171" s="9" t="s">
        <v>834</v>
      </c>
      <c r="E171" s="130">
        <v>82.9</v>
      </c>
      <c r="O171" s="149" t="s">
        <v>837</v>
      </c>
    </row>
    <row r="172" spans="1:15" ht="17" x14ac:dyDescent="0.2">
      <c r="A172" s="214"/>
      <c r="B172" s="214"/>
      <c r="C172" s="214"/>
      <c r="D172" s="9" t="s">
        <v>835</v>
      </c>
      <c r="E172" s="130">
        <v>87.5</v>
      </c>
      <c r="O172" s="149" t="s">
        <v>837</v>
      </c>
    </row>
    <row r="173" spans="1:15" ht="17" x14ac:dyDescent="0.2">
      <c r="A173" s="214"/>
      <c r="B173" s="214"/>
      <c r="C173" s="214"/>
      <c r="D173" s="9" t="s">
        <v>836</v>
      </c>
      <c r="E173" s="130">
        <v>87.5</v>
      </c>
      <c r="O173" s="149" t="s">
        <v>837</v>
      </c>
    </row>
    <row r="174" spans="1:15" ht="34" x14ac:dyDescent="0.2">
      <c r="A174" s="214"/>
      <c r="B174" s="214"/>
      <c r="C174" s="214"/>
      <c r="D174" s="9" t="s">
        <v>814</v>
      </c>
      <c r="E174" s="130">
        <v>66.2</v>
      </c>
      <c r="O174" s="52" t="s">
        <v>822</v>
      </c>
    </row>
    <row r="175" spans="1:15" ht="34" x14ac:dyDescent="0.2">
      <c r="A175" s="214"/>
      <c r="B175" s="214"/>
      <c r="C175" s="214"/>
      <c r="D175" s="9" t="s">
        <v>815</v>
      </c>
      <c r="E175" s="130">
        <v>58.8</v>
      </c>
      <c r="O175" s="52" t="s">
        <v>822</v>
      </c>
    </row>
    <row r="176" spans="1:15" ht="34" x14ac:dyDescent="0.2">
      <c r="A176" s="214"/>
      <c r="B176" s="214"/>
      <c r="C176" s="214"/>
      <c r="D176" s="9" t="s">
        <v>816</v>
      </c>
      <c r="E176" s="130">
        <v>48.8</v>
      </c>
      <c r="O176" s="52" t="s">
        <v>822</v>
      </c>
    </row>
    <row r="177" spans="1:15" ht="34" x14ac:dyDescent="0.2">
      <c r="A177" s="214"/>
      <c r="B177" s="214"/>
      <c r="C177" s="214"/>
      <c r="D177" s="9" t="s">
        <v>817</v>
      </c>
      <c r="E177" s="130">
        <v>94.1</v>
      </c>
      <c r="O177" s="52" t="s">
        <v>823</v>
      </c>
    </row>
    <row r="178" spans="1:15" ht="34" x14ac:dyDescent="0.2">
      <c r="A178" s="214"/>
      <c r="B178" s="214"/>
      <c r="C178" s="214"/>
      <c r="D178" s="9" t="s">
        <v>818</v>
      </c>
      <c r="E178" s="130">
        <v>91.3</v>
      </c>
      <c r="O178" s="52" t="s">
        <v>824</v>
      </c>
    </row>
    <row r="179" spans="1:15" ht="34" x14ac:dyDescent="0.2">
      <c r="A179" s="214"/>
      <c r="B179" s="214"/>
      <c r="C179" s="214"/>
      <c r="D179" s="9" t="s">
        <v>819</v>
      </c>
      <c r="E179" s="130">
        <v>90.3</v>
      </c>
      <c r="O179" s="52" t="s">
        <v>825</v>
      </c>
    </row>
    <row r="180" spans="1:15" ht="34" x14ac:dyDescent="0.2">
      <c r="A180" s="214"/>
      <c r="B180" s="214"/>
      <c r="C180" s="214"/>
      <c r="D180" s="9" t="s">
        <v>820</v>
      </c>
      <c r="E180" s="130">
        <v>93.5</v>
      </c>
      <c r="O180" s="52" t="s">
        <v>826</v>
      </c>
    </row>
    <row r="181" spans="1:15" ht="51" x14ac:dyDescent="0.2">
      <c r="A181" s="214"/>
      <c r="B181" s="214"/>
      <c r="C181" s="13" t="s">
        <v>233</v>
      </c>
    </row>
    <row r="182" spans="1:15" ht="68" customHeight="1" x14ac:dyDescent="0.2">
      <c r="A182" s="214"/>
      <c r="B182" s="214"/>
      <c r="C182" s="214" t="s">
        <v>234</v>
      </c>
      <c r="D182" s="6" t="s">
        <v>235</v>
      </c>
      <c r="E182" s="130">
        <v>13</v>
      </c>
      <c r="F182" s="130">
        <v>2</v>
      </c>
      <c r="G182" s="130">
        <v>1</v>
      </c>
      <c r="H182" s="130">
        <v>3</v>
      </c>
      <c r="I182" s="130">
        <v>0</v>
      </c>
      <c r="J182" s="130">
        <v>3</v>
      </c>
      <c r="K182" s="130">
        <v>1</v>
      </c>
      <c r="L182" s="130">
        <v>0</v>
      </c>
      <c r="M182" s="130">
        <v>3</v>
      </c>
      <c r="O182" s="145" t="s">
        <v>907</v>
      </c>
    </row>
    <row r="183" spans="1:15" ht="34" x14ac:dyDescent="0.2">
      <c r="A183" s="214"/>
      <c r="B183" s="214"/>
      <c r="C183" s="214"/>
      <c r="D183" s="6" t="s">
        <v>236</v>
      </c>
      <c r="E183" s="130">
        <v>47</v>
      </c>
      <c r="F183" s="130">
        <v>6</v>
      </c>
      <c r="G183" s="130">
        <v>14</v>
      </c>
      <c r="H183" s="130">
        <v>6</v>
      </c>
      <c r="I183" s="130">
        <v>2</v>
      </c>
      <c r="J183" s="130">
        <v>6</v>
      </c>
      <c r="K183" s="130">
        <v>3</v>
      </c>
      <c r="L183" s="130">
        <v>4</v>
      </c>
      <c r="M183" s="130">
        <v>6</v>
      </c>
      <c r="O183" s="146" t="s">
        <v>842</v>
      </c>
    </row>
    <row r="184" spans="1:15" ht="90" customHeight="1" x14ac:dyDescent="0.2">
      <c r="A184" s="214" t="s">
        <v>237</v>
      </c>
      <c r="B184" s="214"/>
      <c r="C184" s="14" t="s">
        <v>238</v>
      </c>
      <c r="D184" s="6" t="s">
        <v>239</v>
      </c>
      <c r="E184" s="130">
        <v>2208</v>
      </c>
      <c r="F184" s="130">
        <v>1335</v>
      </c>
      <c r="G184" s="130">
        <v>5060</v>
      </c>
      <c r="H184" s="130">
        <v>1911</v>
      </c>
      <c r="I184" s="130">
        <v>765</v>
      </c>
      <c r="J184" s="130">
        <v>5841</v>
      </c>
      <c r="K184" s="130">
        <v>1522</v>
      </c>
      <c r="L184" s="130">
        <v>455</v>
      </c>
      <c r="M184" s="130">
        <v>650</v>
      </c>
      <c r="O184" s="52" t="s">
        <v>827</v>
      </c>
    </row>
    <row r="185" spans="1:15" ht="51" x14ac:dyDescent="0.2">
      <c r="A185" s="214" t="s">
        <v>240</v>
      </c>
      <c r="B185" s="214"/>
      <c r="C185" s="13" t="s">
        <v>241</v>
      </c>
    </row>
    <row r="186" spans="1:15" ht="51" x14ac:dyDescent="0.2">
      <c r="A186" s="214"/>
      <c r="B186" s="214"/>
      <c r="C186" s="13" t="s">
        <v>242</v>
      </c>
    </row>
    <row r="187" spans="1:15" s="5" customFormat="1" ht="17" x14ac:dyDescent="0.2">
      <c r="A187" s="24" t="s">
        <v>244</v>
      </c>
      <c r="B187" s="24" t="s">
        <v>245</v>
      </c>
      <c r="C187" s="25"/>
      <c r="E187" s="129"/>
      <c r="F187" s="129"/>
      <c r="G187" s="129"/>
      <c r="H187" s="129"/>
      <c r="I187" s="129"/>
      <c r="J187" s="129"/>
      <c r="K187" s="129"/>
      <c r="L187" s="129"/>
      <c r="M187" s="129"/>
    </row>
    <row r="188" spans="1:15" ht="102" customHeight="1" x14ac:dyDescent="0.2">
      <c r="A188" s="214" t="s">
        <v>253</v>
      </c>
      <c r="B188" s="214"/>
      <c r="C188" s="214" t="s">
        <v>254</v>
      </c>
      <c r="D188" s="6" t="s">
        <v>760</v>
      </c>
      <c r="E188" s="130">
        <v>32</v>
      </c>
      <c r="O188" s="146" t="s">
        <v>765</v>
      </c>
    </row>
    <row r="189" spans="1:15" ht="34" x14ac:dyDescent="0.2">
      <c r="A189" s="214"/>
      <c r="B189" s="214"/>
      <c r="C189" s="214"/>
      <c r="D189" s="6" t="s">
        <v>761</v>
      </c>
      <c r="E189" s="130">
        <v>18.399999999999999</v>
      </c>
      <c r="O189" s="146" t="s">
        <v>765</v>
      </c>
    </row>
    <row r="190" spans="1:15" ht="34" x14ac:dyDescent="0.2">
      <c r="A190" s="214"/>
      <c r="B190" s="214"/>
      <c r="C190" s="214"/>
      <c r="D190" s="6" t="s">
        <v>762</v>
      </c>
      <c r="E190" s="130">
        <v>37.5</v>
      </c>
      <c r="O190" s="146" t="s">
        <v>765</v>
      </c>
    </row>
    <row r="191" spans="1:15" ht="34" x14ac:dyDescent="0.2">
      <c r="A191" s="214"/>
      <c r="B191" s="214"/>
      <c r="C191" s="214"/>
      <c r="D191" s="6" t="s">
        <v>255</v>
      </c>
      <c r="E191" s="130">
        <v>33.700000000000003</v>
      </c>
      <c r="O191" s="146" t="s">
        <v>765</v>
      </c>
    </row>
    <row r="192" spans="1:15" ht="34" x14ac:dyDescent="0.2">
      <c r="A192" s="214"/>
      <c r="B192" s="214"/>
      <c r="C192" s="214"/>
      <c r="D192" s="6" t="s">
        <v>776</v>
      </c>
      <c r="E192" s="130">
        <v>28.8</v>
      </c>
      <c r="O192" s="146" t="s">
        <v>765</v>
      </c>
    </row>
    <row r="193" spans="1:15" ht="34" x14ac:dyDescent="0.2">
      <c r="A193" s="214"/>
      <c r="B193" s="214"/>
      <c r="C193" s="214"/>
      <c r="D193" s="6" t="s">
        <v>775</v>
      </c>
      <c r="E193" s="130">
        <v>74</v>
      </c>
      <c r="O193" s="146" t="s">
        <v>765</v>
      </c>
    </row>
    <row r="194" spans="1:15" ht="34" x14ac:dyDescent="0.2">
      <c r="A194" s="214"/>
      <c r="B194" s="214"/>
      <c r="C194" s="214"/>
      <c r="D194" s="6" t="s">
        <v>774</v>
      </c>
      <c r="E194" s="130">
        <v>27.8</v>
      </c>
      <c r="O194" s="146" t="s">
        <v>765</v>
      </c>
    </row>
    <row r="195" spans="1:15" ht="34" x14ac:dyDescent="0.2">
      <c r="A195" s="214"/>
      <c r="B195" s="214"/>
      <c r="C195" s="214"/>
      <c r="D195" s="6" t="s">
        <v>773</v>
      </c>
      <c r="E195" s="130">
        <v>37.299999999999997</v>
      </c>
      <c r="O195" s="146" t="s">
        <v>765</v>
      </c>
    </row>
    <row r="196" spans="1:15" ht="34" x14ac:dyDescent="0.2">
      <c r="A196" s="214"/>
      <c r="B196" s="214"/>
      <c r="C196" s="214"/>
      <c r="D196" s="6" t="s">
        <v>772</v>
      </c>
      <c r="E196" s="130">
        <v>41.9</v>
      </c>
      <c r="O196" s="146" t="s">
        <v>765</v>
      </c>
    </row>
    <row r="197" spans="1:15" ht="34" x14ac:dyDescent="0.2">
      <c r="A197" s="214"/>
      <c r="B197" s="214"/>
      <c r="C197" s="214"/>
      <c r="D197" s="6" t="s">
        <v>771</v>
      </c>
      <c r="E197" s="130">
        <v>85</v>
      </c>
      <c r="O197" s="146" t="s">
        <v>765</v>
      </c>
    </row>
    <row r="198" spans="1:15" ht="34" x14ac:dyDescent="0.2">
      <c r="A198" s="214"/>
      <c r="B198" s="214"/>
      <c r="C198" s="214"/>
      <c r="D198" s="6" t="s">
        <v>766</v>
      </c>
      <c r="E198" s="130">
        <v>31.8</v>
      </c>
      <c r="O198" s="146" t="s">
        <v>765</v>
      </c>
    </row>
    <row r="199" spans="1:15" ht="17" x14ac:dyDescent="0.2">
      <c r="A199" s="214"/>
      <c r="B199" s="214"/>
      <c r="C199" s="214"/>
      <c r="D199" s="6" t="s">
        <v>767</v>
      </c>
      <c r="E199" s="130">
        <v>69.400000000000006</v>
      </c>
      <c r="O199" s="146" t="s">
        <v>765</v>
      </c>
    </row>
    <row r="200" spans="1:15" ht="34" x14ac:dyDescent="0.2">
      <c r="A200" s="214"/>
      <c r="B200" s="214"/>
      <c r="C200" s="214"/>
      <c r="D200" s="6" t="s">
        <v>768</v>
      </c>
      <c r="E200" s="130">
        <v>21.1</v>
      </c>
      <c r="O200" s="146" t="s">
        <v>765</v>
      </c>
    </row>
    <row r="201" spans="1:15" ht="34" x14ac:dyDescent="0.2">
      <c r="A201" s="214"/>
      <c r="B201" s="214"/>
      <c r="C201" s="214"/>
      <c r="D201" s="6" t="s">
        <v>769</v>
      </c>
      <c r="E201" s="130">
        <v>30.5</v>
      </c>
      <c r="O201" s="146" t="s">
        <v>765</v>
      </c>
    </row>
    <row r="202" spans="1:15" ht="34" x14ac:dyDescent="0.2">
      <c r="A202" s="214"/>
      <c r="B202" s="214"/>
      <c r="C202" s="214"/>
      <c r="D202" s="6" t="s">
        <v>777</v>
      </c>
      <c r="E202" s="130">
        <v>45.2</v>
      </c>
      <c r="O202" s="146" t="s">
        <v>765</v>
      </c>
    </row>
    <row r="203" spans="1:15" ht="34" x14ac:dyDescent="0.2">
      <c r="A203" s="214"/>
      <c r="B203" s="214"/>
      <c r="C203" s="214"/>
      <c r="D203" s="6" t="s">
        <v>770</v>
      </c>
      <c r="E203" s="130">
        <v>78.8</v>
      </c>
      <c r="O203" s="146" t="s">
        <v>765</v>
      </c>
    </row>
    <row r="204" spans="1:15" ht="34" x14ac:dyDescent="0.2">
      <c r="A204" s="214"/>
      <c r="B204" s="214"/>
      <c r="C204" s="214"/>
      <c r="D204" s="6" t="s">
        <v>764</v>
      </c>
      <c r="E204" s="130">
        <v>37.1</v>
      </c>
      <c r="F204" s="86">
        <v>34.200000000000003</v>
      </c>
      <c r="G204" s="86">
        <v>65</v>
      </c>
      <c r="H204" s="86">
        <v>76.099999999999994</v>
      </c>
      <c r="I204" s="86">
        <v>40.6</v>
      </c>
      <c r="J204" s="86">
        <v>30.9</v>
      </c>
      <c r="K204" s="86">
        <v>36.799999999999997</v>
      </c>
      <c r="L204" s="86">
        <v>25</v>
      </c>
      <c r="M204" s="86">
        <v>20.2</v>
      </c>
      <c r="O204" s="146" t="s">
        <v>765</v>
      </c>
    </row>
    <row r="205" spans="1:15" ht="34" x14ac:dyDescent="0.2">
      <c r="A205" s="214"/>
      <c r="B205" s="214"/>
      <c r="C205" s="214"/>
      <c r="D205" s="6" t="s">
        <v>763</v>
      </c>
      <c r="E205" s="86">
        <v>30.5</v>
      </c>
      <c r="F205" s="86">
        <v>27.1</v>
      </c>
      <c r="G205" s="86">
        <v>51.6</v>
      </c>
      <c r="H205" s="86">
        <v>64</v>
      </c>
      <c r="I205" s="86">
        <v>32.4</v>
      </c>
      <c r="J205" s="86">
        <v>26.5</v>
      </c>
      <c r="K205" s="86">
        <v>60.5</v>
      </c>
      <c r="L205" s="86">
        <v>20.6</v>
      </c>
      <c r="M205" s="86">
        <v>16.5</v>
      </c>
      <c r="O205" s="146" t="s">
        <v>765</v>
      </c>
    </row>
    <row r="206" spans="1:15" ht="51" x14ac:dyDescent="0.2">
      <c r="A206" s="214"/>
      <c r="B206" s="214"/>
      <c r="C206" s="14" t="s">
        <v>256</v>
      </c>
      <c r="D206" s="6" t="s">
        <v>914</v>
      </c>
      <c r="E206" s="130">
        <v>70.900000000000006</v>
      </c>
      <c r="O206" s="146" t="s">
        <v>915</v>
      </c>
    </row>
    <row r="207" spans="1:15" ht="68" x14ac:dyDescent="0.2">
      <c r="A207" s="214" t="s">
        <v>257</v>
      </c>
      <c r="B207" s="214"/>
      <c r="C207" s="13" t="s">
        <v>258</v>
      </c>
    </row>
    <row r="208" spans="1:15" ht="34" x14ac:dyDescent="0.2">
      <c r="A208" s="214"/>
      <c r="B208" s="214"/>
      <c r="C208" s="214" t="s">
        <v>259</v>
      </c>
      <c r="D208" s="6" t="s">
        <v>778</v>
      </c>
      <c r="F208" s="92">
        <v>47</v>
      </c>
      <c r="G208" s="92">
        <v>72</v>
      </c>
      <c r="H208" s="92">
        <v>75</v>
      </c>
      <c r="I208" s="92">
        <v>62</v>
      </c>
      <c r="J208" s="92">
        <v>51</v>
      </c>
      <c r="K208" s="92">
        <v>59</v>
      </c>
      <c r="L208" s="92">
        <v>52</v>
      </c>
      <c r="M208" s="92">
        <v>62</v>
      </c>
      <c r="O208" s="146" t="s">
        <v>779</v>
      </c>
    </row>
    <row r="209" spans="1:15" ht="34" x14ac:dyDescent="0.2">
      <c r="A209" s="214"/>
      <c r="B209" s="214"/>
      <c r="C209" s="214"/>
      <c r="D209" s="6" t="s">
        <v>780</v>
      </c>
      <c r="E209" s="131">
        <v>13505</v>
      </c>
      <c r="F209" s="92">
        <v>1190</v>
      </c>
      <c r="G209" s="92">
        <v>344</v>
      </c>
      <c r="H209" s="92">
        <v>383</v>
      </c>
      <c r="I209" s="92">
        <v>2086</v>
      </c>
      <c r="J209" s="92">
        <v>2524</v>
      </c>
      <c r="K209" s="92">
        <v>2003</v>
      </c>
      <c r="L209" s="92">
        <v>1964</v>
      </c>
      <c r="M209" s="92">
        <v>3011</v>
      </c>
      <c r="O209" s="146" t="s">
        <v>782</v>
      </c>
    </row>
    <row r="210" spans="1:15" ht="33" customHeight="1" x14ac:dyDescent="0.2">
      <c r="A210" s="214"/>
      <c r="B210" s="214"/>
      <c r="C210" s="214"/>
      <c r="D210" s="6" t="s">
        <v>781</v>
      </c>
      <c r="E210" s="130">
        <v>78.900000000000006</v>
      </c>
      <c r="F210" s="130">
        <v>8.81</v>
      </c>
      <c r="G210" s="130">
        <v>2.5499999999999998</v>
      </c>
      <c r="H210" s="130">
        <v>2.84</v>
      </c>
      <c r="I210" s="130">
        <v>15.45</v>
      </c>
      <c r="J210" s="130">
        <v>18.690000000000001</v>
      </c>
      <c r="K210" s="130">
        <v>14.83</v>
      </c>
      <c r="L210" s="130">
        <v>14.54</v>
      </c>
      <c r="M210" s="130">
        <v>22.3</v>
      </c>
      <c r="O210" s="146" t="s">
        <v>782</v>
      </c>
    </row>
    <row r="211" spans="1:15" ht="102" customHeight="1" x14ac:dyDescent="0.2">
      <c r="A211" s="214" t="s">
        <v>260</v>
      </c>
      <c r="B211" s="214"/>
      <c r="C211" s="214" t="s">
        <v>261</v>
      </c>
      <c r="D211" s="9" t="s">
        <v>262</v>
      </c>
    </row>
    <row r="212" spans="1:15" ht="17" x14ac:dyDescent="0.2">
      <c r="A212" s="214"/>
      <c r="B212" s="214"/>
      <c r="C212" s="214"/>
      <c r="D212" s="9" t="s">
        <v>263</v>
      </c>
    </row>
    <row r="213" spans="1:15" ht="17" x14ac:dyDescent="0.2">
      <c r="A213" s="214"/>
      <c r="B213" s="214"/>
      <c r="C213" s="214"/>
      <c r="D213" s="9" t="s">
        <v>264</v>
      </c>
    </row>
    <row r="214" spans="1:15" ht="17" x14ac:dyDescent="0.2">
      <c r="A214" s="214"/>
      <c r="B214" s="214"/>
      <c r="C214" s="214"/>
      <c r="D214" s="9" t="s">
        <v>265</v>
      </c>
    </row>
    <row r="215" spans="1:15" ht="17" x14ac:dyDescent="0.2">
      <c r="A215" s="214"/>
      <c r="B215" s="214"/>
      <c r="C215" s="214"/>
      <c r="D215" s="9" t="s">
        <v>266</v>
      </c>
      <c r="E215" s="130">
        <v>14.4</v>
      </c>
      <c r="O215" s="146" t="s">
        <v>1160</v>
      </c>
    </row>
    <row r="216" spans="1:15" ht="51" x14ac:dyDescent="0.2">
      <c r="A216" s="214" t="s">
        <v>267</v>
      </c>
      <c r="B216" s="214"/>
      <c r="C216" s="13" t="s">
        <v>268</v>
      </c>
    </row>
    <row r="217" spans="1:15" ht="119" x14ac:dyDescent="0.2">
      <c r="A217" s="214" t="s">
        <v>269</v>
      </c>
      <c r="B217" s="214"/>
      <c r="C217" s="13" t="s">
        <v>270</v>
      </c>
    </row>
    <row r="218" spans="1:15" ht="119" customHeight="1" x14ac:dyDescent="0.2">
      <c r="A218" s="214" t="s">
        <v>271</v>
      </c>
      <c r="B218" s="214"/>
      <c r="C218" s="214" t="s">
        <v>272</v>
      </c>
      <c r="D218" s="6" t="s">
        <v>273</v>
      </c>
    </row>
    <row r="219" spans="1:15" ht="17" x14ac:dyDescent="0.2">
      <c r="A219" s="214"/>
      <c r="B219" s="214"/>
      <c r="C219" s="214"/>
      <c r="D219" s="9" t="s">
        <v>274</v>
      </c>
    </row>
    <row r="220" spans="1:15" ht="17" x14ac:dyDescent="0.2">
      <c r="A220" s="214"/>
      <c r="B220" s="214"/>
      <c r="C220" s="214"/>
      <c r="D220" s="9" t="s">
        <v>275</v>
      </c>
    </row>
    <row r="221" spans="1:15" ht="17" x14ac:dyDescent="0.2">
      <c r="A221" s="214"/>
      <c r="B221" s="214"/>
      <c r="C221" s="214"/>
      <c r="D221" s="9" t="s">
        <v>276</v>
      </c>
    </row>
    <row r="222" spans="1:15" ht="17" x14ac:dyDescent="0.2">
      <c r="A222" s="214"/>
      <c r="B222" s="214"/>
      <c r="C222" s="214"/>
      <c r="D222" s="9" t="s">
        <v>277</v>
      </c>
    </row>
    <row r="223" spans="1:15" ht="102" x14ac:dyDescent="0.2">
      <c r="A223" s="214" t="s">
        <v>278</v>
      </c>
      <c r="B223" s="214"/>
      <c r="C223" s="13" t="s">
        <v>279</v>
      </c>
    </row>
    <row r="224" spans="1:15" ht="91" customHeight="1" x14ac:dyDescent="0.2">
      <c r="A224" s="214" t="s">
        <v>280</v>
      </c>
      <c r="B224" s="214"/>
      <c r="C224" s="214" t="s">
        <v>281</v>
      </c>
      <c r="D224" s="6" t="s">
        <v>916</v>
      </c>
      <c r="O224" s="146" t="s">
        <v>917</v>
      </c>
    </row>
    <row r="225" spans="1:15" ht="60" customHeight="1" x14ac:dyDescent="0.2">
      <c r="A225" s="214"/>
      <c r="B225" s="214"/>
      <c r="C225" s="214"/>
      <c r="D225" s="6" t="s">
        <v>855</v>
      </c>
    </row>
    <row r="226" spans="1:15" ht="60" customHeight="1" x14ac:dyDescent="0.2">
      <c r="A226" s="214"/>
      <c r="B226" s="214"/>
      <c r="C226" s="214"/>
      <c r="D226" s="6" t="s">
        <v>856</v>
      </c>
    </row>
    <row r="227" spans="1:15" ht="120" customHeight="1" x14ac:dyDescent="0.2">
      <c r="A227" s="214" t="s">
        <v>282</v>
      </c>
      <c r="B227" s="214"/>
      <c r="C227" s="13" t="s">
        <v>283</v>
      </c>
    </row>
    <row r="228" spans="1:15" ht="80" customHeight="1" x14ac:dyDescent="0.2">
      <c r="A228" s="214" t="s">
        <v>284</v>
      </c>
      <c r="B228" s="214"/>
      <c r="C228" s="13" t="s">
        <v>285</v>
      </c>
    </row>
    <row r="229" spans="1:15" s="5" customFormat="1" ht="17" x14ac:dyDescent="0.2">
      <c r="A229" s="24" t="s">
        <v>286</v>
      </c>
      <c r="B229" s="24" t="s">
        <v>287</v>
      </c>
      <c r="C229" s="25"/>
      <c r="E229" s="129"/>
      <c r="F229" s="129"/>
      <c r="G229" s="129"/>
      <c r="H229" s="129"/>
      <c r="I229" s="129"/>
      <c r="J229" s="129"/>
      <c r="K229" s="129"/>
      <c r="L229" s="129"/>
      <c r="M229" s="129"/>
    </row>
    <row r="230" spans="1:15" ht="68" x14ac:dyDescent="0.2">
      <c r="A230" s="214" t="s">
        <v>288</v>
      </c>
      <c r="B230" s="214"/>
      <c r="C230" s="14" t="s">
        <v>289</v>
      </c>
      <c r="D230" s="6" t="s">
        <v>1659</v>
      </c>
      <c r="E230" s="130" t="s">
        <v>208</v>
      </c>
      <c r="F230" s="130" t="s">
        <v>208</v>
      </c>
      <c r="G230" s="130" t="s">
        <v>208</v>
      </c>
      <c r="H230" s="130" t="s">
        <v>208</v>
      </c>
      <c r="I230" s="130" t="s">
        <v>208</v>
      </c>
      <c r="J230" s="130" t="s">
        <v>208</v>
      </c>
      <c r="K230" s="130" t="s">
        <v>208</v>
      </c>
      <c r="L230" s="130" t="s">
        <v>208</v>
      </c>
      <c r="M230" s="130" t="s">
        <v>208</v>
      </c>
      <c r="O230" s="146" t="s">
        <v>1660</v>
      </c>
    </row>
    <row r="231" spans="1:15" ht="34" x14ac:dyDescent="0.2">
      <c r="A231" s="214"/>
      <c r="B231" s="214"/>
      <c r="C231" s="14" t="s">
        <v>290</v>
      </c>
      <c r="D231" s="14" t="s">
        <v>1661</v>
      </c>
      <c r="E231" s="130">
        <v>78</v>
      </c>
      <c r="O231" s="146" t="s">
        <v>1662</v>
      </c>
    </row>
    <row r="232" spans="1:15" ht="102" customHeight="1" x14ac:dyDescent="0.2">
      <c r="A232" s="214" t="s">
        <v>291</v>
      </c>
      <c r="B232" s="214"/>
      <c r="C232" s="214" t="s">
        <v>292</v>
      </c>
      <c r="D232" s="9" t="s">
        <v>913</v>
      </c>
      <c r="E232" s="131">
        <v>32794</v>
      </c>
      <c r="O232" s="146" t="s">
        <v>911</v>
      </c>
    </row>
    <row r="233" spans="1:15" ht="102" customHeight="1" x14ac:dyDescent="0.2">
      <c r="A233" s="214"/>
      <c r="B233" s="214"/>
      <c r="C233" s="214"/>
      <c r="D233" s="9" t="s">
        <v>1259</v>
      </c>
      <c r="E233" s="131">
        <v>35909</v>
      </c>
      <c r="F233" s="130">
        <v>1988</v>
      </c>
      <c r="G233" s="130">
        <v>1550</v>
      </c>
      <c r="H233" s="130">
        <v>509</v>
      </c>
      <c r="I233" s="130">
        <v>2725</v>
      </c>
      <c r="J233" s="130">
        <v>4423</v>
      </c>
      <c r="K233" s="130">
        <v>2097</v>
      </c>
      <c r="L233" s="130">
        <v>8835</v>
      </c>
      <c r="M233" s="130">
        <v>10112</v>
      </c>
      <c r="O233" s="146" t="s">
        <v>910</v>
      </c>
    </row>
    <row r="234" spans="1:15" ht="102" customHeight="1" x14ac:dyDescent="0.2">
      <c r="A234" s="214"/>
      <c r="B234" s="214"/>
      <c r="C234" s="214"/>
      <c r="D234" s="9" t="s">
        <v>1260</v>
      </c>
      <c r="E234" s="131">
        <v>5973</v>
      </c>
      <c r="O234" s="146" t="s">
        <v>910</v>
      </c>
    </row>
    <row r="235" spans="1:15" ht="17" x14ac:dyDescent="0.2">
      <c r="A235" s="214"/>
      <c r="B235" s="214"/>
      <c r="C235" s="214"/>
      <c r="D235" s="6" t="s">
        <v>912</v>
      </c>
      <c r="E235" s="131">
        <v>5005</v>
      </c>
      <c r="O235" s="146" t="s">
        <v>911</v>
      </c>
    </row>
    <row r="236" spans="1:15" ht="34" x14ac:dyDescent="0.2">
      <c r="A236" s="214"/>
      <c r="B236" s="214"/>
      <c r="C236" s="214"/>
      <c r="D236" s="9" t="s">
        <v>293</v>
      </c>
      <c r="E236" s="130">
        <v>39</v>
      </c>
      <c r="O236" s="146" t="s">
        <v>910</v>
      </c>
    </row>
    <row r="237" spans="1:15" ht="34" x14ac:dyDescent="0.2">
      <c r="A237" s="214"/>
      <c r="B237" s="214"/>
      <c r="C237" s="214"/>
      <c r="D237" s="9" t="s">
        <v>294</v>
      </c>
      <c r="E237" s="130">
        <v>21</v>
      </c>
      <c r="O237" s="146" t="s">
        <v>909</v>
      </c>
    </row>
    <row r="238" spans="1:15" ht="34" x14ac:dyDescent="0.2">
      <c r="A238" s="214"/>
      <c r="B238" s="214"/>
      <c r="C238" s="214"/>
      <c r="D238" s="6" t="s">
        <v>295</v>
      </c>
      <c r="E238" s="86">
        <v>290</v>
      </c>
      <c r="F238" s="86">
        <v>23</v>
      </c>
      <c r="G238" s="86">
        <v>52</v>
      </c>
      <c r="H238" s="86">
        <v>6</v>
      </c>
      <c r="I238" s="86">
        <v>20</v>
      </c>
      <c r="J238" s="86">
        <v>48</v>
      </c>
      <c r="K238" s="86">
        <v>31</v>
      </c>
      <c r="L238" s="86">
        <v>63</v>
      </c>
      <c r="M238" s="86">
        <v>47</v>
      </c>
      <c r="O238" s="146" t="s">
        <v>999</v>
      </c>
    </row>
    <row r="239" spans="1:15" ht="17" x14ac:dyDescent="0.2">
      <c r="A239" s="214"/>
      <c r="B239" s="214"/>
      <c r="C239" s="214"/>
      <c r="D239" s="17" t="s">
        <v>1363</v>
      </c>
    </row>
    <row r="240" spans="1:15" ht="17" x14ac:dyDescent="0.2">
      <c r="A240" s="214"/>
      <c r="B240" s="214"/>
      <c r="C240" s="214"/>
      <c r="D240" s="6" t="s">
        <v>1663</v>
      </c>
      <c r="E240" s="86">
        <v>75</v>
      </c>
      <c r="O240" s="146" t="s">
        <v>1665</v>
      </c>
    </row>
    <row r="241" spans="1:15" ht="17" x14ac:dyDescent="0.2">
      <c r="A241" s="214"/>
      <c r="B241" s="214"/>
      <c r="C241" s="214"/>
      <c r="D241" s="6" t="s">
        <v>1664</v>
      </c>
      <c r="E241" s="86">
        <v>149</v>
      </c>
      <c r="O241" s="146" t="s">
        <v>1666</v>
      </c>
    </row>
    <row r="242" spans="1:15" ht="17" x14ac:dyDescent="0.2">
      <c r="A242" s="214"/>
      <c r="B242" s="214"/>
      <c r="C242" s="214"/>
      <c r="D242" s="17" t="s">
        <v>1667</v>
      </c>
    </row>
    <row r="243" spans="1:15" ht="17" x14ac:dyDescent="0.2">
      <c r="A243" s="214"/>
      <c r="B243" s="214"/>
      <c r="C243" s="214"/>
      <c r="D243" s="6" t="s">
        <v>296</v>
      </c>
      <c r="E243" s="130">
        <v>39</v>
      </c>
      <c r="O243" s="146" t="s">
        <v>908</v>
      </c>
    </row>
    <row r="244" spans="1:15" ht="68" x14ac:dyDescent="0.2">
      <c r="A244" s="214"/>
      <c r="B244" s="214"/>
      <c r="C244" s="214"/>
      <c r="D244" s="10" t="s">
        <v>297</v>
      </c>
    </row>
    <row r="245" spans="1:15" ht="85" x14ac:dyDescent="0.2">
      <c r="A245" s="214"/>
      <c r="B245" s="214"/>
      <c r="C245" s="214"/>
      <c r="D245" s="10" t="s">
        <v>298</v>
      </c>
    </row>
    <row r="246" spans="1:15" ht="68" x14ac:dyDescent="0.2">
      <c r="A246" s="214"/>
      <c r="B246" s="214"/>
      <c r="C246" s="214"/>
      <c r="D246" s="10" t="s">
        <v>299</v>
      </c>
    </row>
    <row r="247" spans="1:15" ht="102" x14ac:dyDescent="0.2">
      <c r="A247" s="214"/>
      <c r="B247" s="214"/>
      <c r="C247" s="214"/>
      <c r="D247" s="10" t="s">
        <v>300</v>
      </c>
    </row>
    <row r="248" spans="1:15" ht="102" x14ac:dyDescent="0.2">
      <c r="A248" s="214"/>
      <c r="B248" s="214"/>
      <c r="C248" s="214"/>
      <c r="D248" s="10" t="s">
        <v>301</v>
      </c>
    </row>
    <row r="249" spans="1:15" ht="34" x14ac:dyDescent="0.2">
      <c r="A249" s="214"/>
      <c r="B249" s="214"/>
      <c r="C249" s="214"/>
      <c r="D249" s="10" t="s">
        <v>295</v>
      </c>
    </row>
    <row r="250" spans="1:15" ht="34" x14ac:dyDescent="0.2">
      <c r="A250" s="214"/>
      <c r="B250" s="214"/>
      <c r="C250" s="214"/>
      <c r="D250" s="17" t="s">
        <v>302</v>
      </c>
    </row>
    <row r="251" spans="1:15" ht="34" x14ac:dyDescent="0.2">
      <c r="A251" s="214"/>
      <c r="B251" s="214"/>
      <c r="C251" s="214"/>
      <c r="D251" s="6" t="s">
        <v>1668</v>
      </c>
      <c r="E251" s="86">
        <v>41.8</v>
      </c>
      <c r="F251" s="86">
        <v>25.13</v>
      </c>
      <c r="G251" s="86">
        <v>56.21</v>
      </c>
      <c r="H251" s="86">
        <v>7.1</v>
      </c>
      <c r="I251" s="86">
        <v>23.1</v>
      </c>
      <c r="J251" s="86">
        <v>53.1</v>
      </c>
      <c r="K251" s="86">
        <v>30</v>
      </c>
      <c r="L251" s="86">
        <v>77.8</v>
      </c>
      <c r="M251" s="86">
        <v>58.3</v>
      </c>
      <c r="O251" s="146" t="s">
        <v>190</v>
      </c>
    </row>
    <row r="252" spans="1:15" ht="85" customHeight="1" x14ac:dyDescent="0.2">
      <c r="A252" s="214"/>
      <c r="B252" s="214"/>
      <c r="C252" s="214" t="s">
        <v>303</v>
      </c>
      <c r="D252" s="6" t="s">
        <v>1261</v>
      </c>
      <c r="E252" s="130">
        <v>10.5</v>
      </c>
      <c r="O252" s="146" t="s">
        <v>813</v>
      </c>
    </row>
    <row r="253" spans="1:15" ht="102" x14ac:dyDescent="0.2">
      <c r="A253" s="214"/>
      <c r="B253" s="214"/>
      <c r="C253" s="214"/>
      <c r="D253" s="6" t="s">
        <v>1262</v>
      </c>
      <c r="E253" s="130">
        <v>5.7</v>
      </c>
      <c r="O253" s="146" t="s">
        <v>1267</v>
      </c>
    </row>
    <row r="254" spans="1:15" ht="102" x14ac:dyDescent="0.2">
      <c r="A254" s="214"/>
      <c r="B254" s="214"/>
      <c r="C254" s="214"/>
      <c r="D254" s="6" t="s">
        <v>1263</v>
      </c>
      <c r="E254" s="130">
        <v>10</v>
      </c>
      <c r="O254" s="146" t="s">
        <v>1267</v>
      </c>
    </row>
    <row r="255" spans="1:15" ht="68" x14ac:dyDescent="0.2">
      <c r="A255" s="214"/>
      <c r="B255" s="214"/>
      <c r="C255" s="214"/>
      <c r="D255" s="6" t="s">
        <v>1264</v>
      </c>
      <c r="E255" s="130">
        <v>13.7</v>
      </c>
      <c r="O255" s="146" t="s">
        <v>1267</v>
      </c>
    </row>
    <row r="256" spans="1:15" ht="34" x14ac:dyDescent="0.2">
      <c r="A256" s="214"/>
      <c r="B256" s="214"/>
      <c r="C256" s="214"/>
      <c r="D256" s="6" t="s">
        <v>1265</v>
      </c>
      <c r="E256" s="130">
        <v>4.3</v>
      </c>
      <c r="O256" s="146" t="s">
        <v>1268</v>
      </c>
    </row>
    <row r="257" spans="1:15" ht="102" x14ac:dyDescent="0.2">
      <c r="A257" s="214"/>
      <c r="B257" s="214"/>
      <c r="C257" s="214"/>
      <c r="D257" s="6" t="s">
        <v>1266</v>
      </c>
      <c r="E257" s="130">
        <v>10.1</v>
      </c>
      <c r="O257" s="146" t="s">
        <v>1268</v>
      </c>
    </row>
    <row r="258" spans="1:15" ht="51" x14ac:dyDescent="0.2">
      <c r="A258" s="214" t="s">
        <v>304</v>
      </c>
      <c r="B258" s="214"/>
      <c r="C258" s="13" t="s">
        <v>305</v>
      </c>
    </row>
    <row r="259" spans="1:15" ht="51" x14ac:dyDescent="0.2">
      <c r="A259" s="214"/>
      <c r="B259" s="214"/>
      <c r="C259" s="13" t="s">
        <v>306</v>
      </c>
    </row>
    <row r="260" spans="1:15" ht="80" customHeight="1" x14ac:dyDescent="0.2">
      <c r="A260" s="214" t="s">
        <v>307</v>
      </c>
      <c r="B260" s="214"/>
      <c r="C260" s="14" t="s">
        <v>308</v>
      </c>
    </row>
    <row r="261" spans="1:15" ht="17" x14ac:dyDescent="0.2">
      <c r="A261" s="214" t="s">
        <v>309</v>
      </c>
      <c r="B261" s="214"/>
      <c r="C261" s="214" t="s">
        <v>310</v>
      </c>
      <c r="D261" s="9" t="s">
        <v>1550</v>
      </c>
      <c r="E261" s="86">
        <v>0.5</v>
      </c>
      <c r="O261" s="51" t="s">
        <v>1669</v>
      </c>
    </row>
    <row r="262" spans="1:15" s="38" customFormat="1" ht="17" x14ac:dyDescent="0.2">
      <c r="A262" s="214"/>
      <c r="B262" s="214"/>
      <c r="C262" s="214"/>
      <c r="D262" s="9" t="s">
        <v>1551</v>
      </c>
      <c r="E262" s="86">
        <v>0.5</v>
      </c>
      <c r="F262" s="86"/>
      <c r="G262" s="86"/>
      <c r="H262" s="86"/>
      <c r="I262" s="86"/>
      <c r="J262" s="86"/>
      <c r="K262" s="86"/>
      <c r="L262" s="86"/>
      <c r="M262" s="86"/>
      <c r="N262" s="12"/>
      <c r="O262" s="51" t="s">
        <v>1669</v>
      </c>
    </row>
    <row r="263" spans="1:15" s="38" customFormat="1" ht="17" x14ac:dyDescent="0.2">
      <c r="A263" s="214"/>
      <c r="B263" s="214"/>
      <c r="C263" s="214"/>
      <c r="D263" s="9" t="s">
        <v>1552</v>
      </c>
      <c r="E263" s="86">
        <v>0.5</v>
      </c>
      <c r="F263" s="86"/>
      <c r="G263" s="86"/>
      <c r="H263" s="86"/>
      <c r="I263" s="86"/>
      <c r="J263" s="86"/>
      <c r="K263" s="86"/>
      <c r="L263" s="86"/>
      <c r="M263" s="86"/>
      <c r="N263" s="12"/>
      <c r="O263" s="51" t="s">
        <v>1669</v>
      </c>
    </row>
    <row r="264" spans="1:15" s="38" customFormat="1" ht="17" x14ac:dyDescent="0.2">
      <c r="A264" s="214"/>
      <c r="B264" s="214"/>
      <c r="C264" s="214"/>
      <c r="D264" s="9" t="s">
        <v>1553</v>
      </c>
      <c r="E264" s="86">
        <v>0.5</v>
      </c>
      <c r="F264" s="86"/>
      <c r="G264" s="86"/>
      <c r="H264" s="86"/>
      <c r="I264" s="86"/>
      <c r="J264" s="86"/>
      <c r="K264" s="86"/>
      <c r="L264" s="86"/>
      <c r="M264" s="86"/>
      <c r="N264" s="12"/>
      <c r="O264" s="51" t="s">
        <v>1669</v>
      </c>
    </row>
    <row r="265" spans="1:15" s="38" customFormat="1" ht="17" x14ac:dyDescent="0.2">
      <c r="A265" s="214"/>
      <c r="B265" s="214"/>
      <c r="C265" s="214"/>
      <c r="D265" s="9" t="s">
        <v>1554</v>
      </c>
      <c r="E265" s="86">
        <v>0</v>
      </c>
      <c r="F265" s="86"/>
      <c r="G265" s="86"/>
      <c r="H265" s="86"/>
      <c r="I265" s="86"/>
      <c r="J265" s="86"/>
      <c r="K265" s="86"/>
      <c r="L265" s="86"/>
      <c r="M265" s="86"/>
      <c r="N265" s="12"/>
      <c r="O265" s="51" t="s">
        <v>1669</v>
      </c>
    </row>
    <row r="266" spans="1:15" s="38" customFormat="1" ht="17" x14ac:dyDescent="0.2">
      <c r="A266" s="214"/>
      <c r="B266" s="214"/>
      <c r="C266" s="214"/>
      <c r="D266" s="9" t="s">
        <v>1555</v>
      </c>
      <c r="E266" s="86">
        <v>0.13</v>
      </c>
      <c r="F266" s="86"/>
      <c r="G266" s="86"/>
      <c r="H266" s="86"/>
      <c r="I266" s="86"/>
      <c r="J266" s="86"/>
      <c r="K266" s="86"/>
      <c r="L266" s="86"/>
      <c r="M266" s="86"/>
      <c r="N266" s="12"/>
      <c r="O266" s="51" t="s">
        <v>1669</v>
      </c>
    </row>
    <row r="267" spans="1:15" s="38" customFormat="1" ht="17" x14ac:dyDescent="0.2">
      <c r="A267" s="214"/>
      <c r="B267" s="214"/>
      <c r="C267" s="214"/>
      <c r="D267" s="9" t="s">
        <v>1556</v>
      </c>
      <c r="E267" s="86">
        <v>0</v>
      </c>
      <c r="F267" s="86"/>
      <c r="G267" s="86"/>
      <c r="H267" s="86"/>
      <c r="I267" s="86"/>
      <c r="J267" s="86"/>
      <c r="K267" s="86"/>
      <c r="L267" s="86"/>
      <c r="M267" s="86"/>
      <c r="N267" s="12"/>
      <c r="O267" s="51" t="s">
        <v>1669</v>
      </c>
    </row>
    <row r="268" spans="1:15" s="38" customFormat="1" ht="17" x14ac:dyDescent="0.2">
      <c r="A268" s="214"/>
      <c r="B268" s="214"/>
      <c r="C268" s="214"/>
      <c r="D268" s="9" t="s">
        <v>1557</v>
      </c>
      <c r="E268" s="86">
        <v>0.13</v>
      </c>
      <c r="F268" s="86"/>
      <c r="G268" s="86"/>
      <c r="H268" s="86"/>
      <c r="I268" s="86"/>
      <c r="J268" s="86"/>
      <c r="K268" s="86"/>
      <c r="L268" s="86"/>
      <c r="M268" s="86"/>
      <c r="N268" s="12"/>
      <c r="O268" s="51" t="s">
        <v>1669</v>
      </c>
    </row>
    <row r="269" spans="1:15" s="38" customFormat="1" ht="17" x14ac:dyDescent="0.2">
      <c r="A269" s="214"/>
      <c r="B269" s="214"/>
      <c r="C269" s="214"/>
      <c r="D269" s="9" t="s">
        <v>1558</v>
      </c>
      <c r="E269" s="86">
        <v>0.13</v>
      </c>
      <c r="F269" s="86"/>
      <c r="G269" s="86"/>
      <c r="H269" s="86"/>
      <c r="I269" s="86"/>
      <c r="J269" s="86"/>
      <c r="K269" s="86"/>
      <c r="L269" s="86"/>
      <c r="M269" s="86"/>
      <c r="N269" s="12"/>
      <c r="O269" s="51" t="s">
        <v>1669</v>
      </c>
    </row>
    <row r="270" spans="1:15" s="38" customFormat="1" ht="17" x14ac:dyDescent="0.2">
      <c r="A270" s="214"/>
      <c r="B270" s="214"/>
      <c r="C270" s="214"/>
      <c r="D270" s="9" t="s">
        <v>1559</v>
      </c>
      <c r="E270" s="86">
        <v>0</v>
      </c>
      <c r="F270" s="86"/>
      <c r="G270" s="86"/>
      <c r="H270" s="86"/>
      <c r="I270" s="86"/>
      <c r="J270" s="86"/>
      <c r="K270" s="86"/>
      <c r="L270" s="86"/>
      <c r="M270" s="86"/>
      <c r="N270" s="12"/>
      <c r="O270" s="51" t="s">
        <v>1669</v>
      </c>
    </row>
    <row r="271" spans="1:15" s="38" customFormat="1" ht="17" x14ac:dyDescent="0.2">
      <c r="A271" s="214"/>
      <c r="B271" s="214"/>
      <c r="C271" s="214"/>
      <c r="D271" s="9" t="s">
        <v>1570</v>
      </c>
      <c r="E271" s="86">
        <v>0.46</v>
      </c>
      <c r="F271" s="86"/>
      <c r="G271" s="86"/>
      <c r="H271" s="86"/>
      <c r="I271" s="86"/>
      <c r="J271" s="86"/>
      <c r="K271" s="86"/>
      <c r="L271" s="86"/>
      <c r="M271" s="86"/>
      <c r="N271" s="12"/>
      <c r="O271" s="150" t="s">
        <v>1669</v>
      </c>
    </row>
    <row r="272" spans="1:15" s="38" customFormat="1" ht="17" x14ac:dyDescent="0.2">
      <c r="A272" s="214"/>
      <c r="B272" s="214"/>
      <c r="C272" s="214"/>
      <c r="D272" s="9" t="s">
        <v>1571</v>
      </c>
      <c r="E272" s="86">
        <v>0.31</v>
      </c>
      <c r="F272" s="86"/>
      <c r="G272" s="86"/>
      <c r="H272" s="86"/>
      <c r="I272" s="86"/>
      <c r="J272" s="86"/>
      <c r="K272" s="86"/>
      <c r="L272" s="86"/>
      <c r="M272" s="86"/>
      <c r="N272" s="12"/>
      <c r="O272" s="150" t="s">
        <v>1669</v>
      </c>
    </row>
    <row r="273" spans="1:15" s="38" customFormat="1" ht="17" x14ac:dyDescent="0.2">
      <c r="A273" s="214"/>
      <c r="B273" s="214"/>
      <c r="C273" s="214"/>
      <c r="D273" s="9" t="s">
        <v>1572</v>
      </c>
      <c r="E273" s="86">
        <v>0.23</v>
      </c>
      <c r="F273" s="86"/>
      <c r="G273" s="86"/>
      <c r="H273" s="86"/>
      <c r="I273" s="86"/>
      <c r="J273" s="86"/>
      <c r="K273" s="86"/>
      <c r="L273" s="86"/>
      <c r="M273" s="86"/>
      <c r="N273" s="12"/>
      <c r="O273" s="150" t="s">
        <v>1669</v>
      </c>
    </row>
    <row r="274" spans="1:15" s="38" customFormat="1" ht="17" x14ac:dyDescent="0.2">
      <c r="A274" s="214"/>
      <c r="B274" s="214"/>
      <c r="C274" s="214"/>
      <c r="D274" s="9" t="s">
        <v>1573</v>
      </c>
      <c r="E274" s="86">
        <v>0.46</v>
      </c>
      <c r="F274" s="86"/>
      <c r="G274" s="86"/>
      <c r="H274" s="86"/>
      <c r="I274" s="86"/>
      <c r="J274" s="86"/>
      <c r="K274" s="86"/>
      <c r="L274" s="86"/>
      <c r="M274" s="86"/>
      <c r="N274" s="12"/>
      <c r="O274" s="150" t="s">
        <v>1669</v>
      </c>
    </row>
    <row r="275" spans="1:15" s="38" customFormat="1" ht="17" x14ac:dyDescent="0.2">
      <c r="A275" s="214"/>
      <c r="B275" s="214"/>
      <c r="C275" s="214"/>
      <c r="D275" s="9" t="s">
        <v>1574</v>
      </c>
      <c r="E275" s="86">
        <v>0.53</v>
      </c>
      <c r="F275" s="86"/>
      <c r="G275" s="86"/>
      <c r="H275" s="86"/>
      <c r="I275" s="86"/>
      <c r="J275" s="86"/>
      <c r="K275" s="86"/>
      <c r="L275" s="86"/>
      <c r="M275" s="86"/>
      <c r="N275" s="12"/>
      <c r="O275" s="150" t="s">
        <v>1669</v>
      </c>
    </row>
    <row r="276" spans="1:15" ht="34" x14ac:dyDescent="0.2">
      <c r="A276" s="214"/>
      <c r="B276" s="214"/>
      <c r="C276" s="14" t="s">
        <v>312</v>
      </c>
      <c r="D276" s="6" t="s">
        <v>844</v>
      </c>
      <c r="E276" s="130">
        <v>43.9</v>
      </c>
      <c r="O276" s="146" t="s">
        <v>887</v>
      </c>
    </row>
    <row r="277" spans="1:15" ht="85" x14ac:dyDescent="0.2">
      <c r="A277" s="214" t="s">
        <v>313</v>
      </c>
      <c r="B277" s="214"/>
      <c r="C277" s="14" t="s">
        <v>314</v>
      </c>
      <c r="D277" s="6" t="s">
        <v>321</v>
      </c>
      <c r="E277" s="86">
        <v>4</v>
      </c>
      <c r="F277" s="92">
        <v>5</v>
      </c>
      <c r="G277" s="92">
        <v>4.9000000000000004</v>
      </c>
      <c r="H277" s="92">
        <v>5.3</v>
      </c>
      <c r="I277" s="92">
        <v>3.3</v>
      </c>
      <c r="J277" s="92">
        <v>2.9</v>
      </c>
      <c r="K277" s="92">
        <v>4.5</v>
      </c>
      <c r="L277" s="92">
        <v>2.6</v>
      </c>
      <c r="M277" s="92">
        <v>1.8</v>
      </c>
      <c r="O277" s="146" t="s">
        <v>320</v>
      </c>
    </row>
    <row r="278" spans="1:15" ht="85" customHeight="1" x14ac:dyDescent="0.2">
      <c r="A278" s="214"/>
      <c r="B278" s="214"/>
      <c r="C278" s="214" t="s">
        <v>315</v>
      </c>
      <c r="D278" s="9" t="s">
        <v>316</v>
      </c>
      <c r="E278" s="130" t="s">
        <v>208</v>
      </c>
      <c r="O278" s="146" t="s">
        <v>322</v>
      </c>
    </row>
    <row r="279" spans="1:15" ht="34" x14ac:dyDescent="0.2">
      <c r="A279" s="214"/>
      <c r="B279" s="214"/>
      <c r="C279" s="214"/>
      <c r="D279" s="9" t="s">
        <v>846</v>
      </c>
      <c r="E279" s="130" t="s">
        <v>208</v>
      </c>
      <c r="O279" s="146" t="s">
        <v>323</v>
      </c>
    </row>
    <row r="280" spans="1:15" ht="34" x14ac:dyDescent="0.2">
      <c r="A280" s="214"/>
      <c r="B280" s="214"/>
      <c r="C280" s="214"/>
      <c r="D280" s="9" t="s">
        <v>317</v>
      </c>
      <c r="E280" s="130" t="s">
        <v>208</v>
      </c>
      <c r="O280" s="146" t="s">
        <v>323</v>
      </c>
    </row>
    <row r="281" spans="1:15" ht="34" x14ac:dyDescent="0.2">
      <c r="A281" s="214"/>
      <c r="B281" s="214"/>
      <c r="C281" s="214"/>
      <c r="D281" s="9" t="s">
        <v>318</v>
      </c>
      <c r="E281" s="130" t="s">
        <v>208</v>
      </c>
      <c r="O281" s="146" t="s">
        <v>323</v>
      </c>
    </row>
    <row r="282" spans="1:15" ht="34" x14ac:dyDescent="0.2">
      <c r="A282" s="214"/>
      <c r="B282" s="214"/>
      <c r="C282" s="214"/>
      <c r="D282" s="9" t="s">
        <v>319</v>
      </c>
      <c r="E282" s="130" t="s">
        <v>208</v>
      </c>
      <c r="O282" s="146" t="s">
        <v>323</v>
      </c>
    </row>
    <row r="283" spans="1:15" ht="85" x14ac:dyDescent="0.2">
      <c r="A283" s="214" t="s">
        <v>324</v>
      </c>
      <c r="B283" s="214"/>
      <c r="C283" s="13" t="s">
        <v>325</v>
      </c>
    </row>
    <row r="284" spans="1:15" ht="68" x14ac:dyDescent="0.2">
      <c r="A284" s="214"/>
      <c r="B284" s="214"/>
      <c r="C284" s="13" t="s">
        <v>326</v>
      </c>
    </row>
    <row r="285" spans="1:15" ht="34" x14ac:dyDescent="0.2">
      <c r="A285" s="214" t="s">
        <v>327</v>
      </c>
      <c r="B285" s="214"/>
      <c r="C285" s="26" t="s">
        <v>328</v>
      </c>
    </row>
    <row r="286" spans="1:15" ht="51" x14ac:dyDescent="0.2">
      <c r="A286" s="214" t="s">
        <v>329</v>
      </c>
      <c r="B286" s="214"/>
      <c r="C286" s="13" t="s">
        <v>330</v>
      </c>
    </row>
    <row r="287" spans="1:15" s="5" customFormat="1" ht="17" x14ac:dyDescent="0.2">
      <c r="A287" s="24" t="s">
        <v>331</v>
      </c>
      <c r="B287" s="24" t="s">
        <v>332</v>
      </c>
      <c r="C287" s="25"/>
      <c r="E287" s="129"/>
      <c r="F287" s="129"/>
      <c r="G287" s="129"/>
      <c r="H287" s="129"/>
      <c r="I287" s="129"/>
      <c r="J287" s="129"/>
      <c r="K287" s="129"/>
      <c r="L287" s="129"/>
      <c r="M287" s="129"/>
    </row>
    <row r="288" spans="1:15" ht="51" customHeight="1" x14ac:dyDescent="0.2">
      <c r="A288" s="214" t="s">
        <v>333</v>
      </c>
      <c r="B288" s="214"/>
      <c r="C288" s="214" t="s">
        <v>334</v>
      </c>
      <c r="D288" s="9" t="s">
        <v>335</v>
      </c>
      <c r="E288" s="130" t="s">
        <v>889</v>
      </c>
      <c r="O288" s="146" t="s">
        <v>888</v>
      </c>
    </row>
    <row r="289" spans="1:15" ht="34" x14ac:dyDescent="0.2">
      <c r="A289" s="214"/>
      <c r="B289" s="214"/>
      <c r="C289" s="214"/>
      <c r="D289" s="9" t="s">
        <v>1269</v>
      </c>
      <c r="E289" s="130">
        <v>15</v>
      </c>
      <c r="O289" s="146" t="s">
        <v>1270</v>
      </c>
    </row>
    <row r="290" spans="1:15" ht="34" x14ac:dyDescent="0.2">
      <c r="A290" s="214"/>
      <c r="B290" s="214"/>
      <c r="C290" s="214"/>
      <c r="D290" s="10" t="s">
        <v>337</v>
      </c>
    </row>
    <row r="291" spans="1:15" ht="40" customHeight="1" x14ac:dyDescent="0.2">
      <c r="A291" s="214" t="s">
        <v>338</v>
      </c>
      <c r="B291" s="214"/>
      <c r="C291" s="214" t="s">
        <v>339</v>
      </c>
      <c r="D291" s="9" t="s">
        <v>34</v>
      </c>
      <c r="E291" s="86">
        <v>0.6</v>
      </c>
      <c r="F291" s="86">
        <v>0.4</v>
      </c>
      <c r="G291" s="86">
        <v>1</v>
      </c>
      <c r="H291" s="86">
        <v>1.1000000000000001</v>
      </c>
      <c r="I291" s="86">
        <v>0.6</v>
      </c>
      <c r="J291" s="86">
        <v>1.4</v>
      </c>
      <c r="K291" s="86">
        <v>0.6</v>
      </c>
      <c r="L291" s="86">
        <v>0.6</v>
      </c>
      <c r="M291" s="86">
        <v>0.5</v>
      </c>
      <c r="O291" s="146" t="s">
        <v>1170</v>
      </c>
    </row>
    <row r="292" spans="1:15" ht="40" customHeight="1" x14ac:dyDescent="0.2">
      <c r="A292" s="214"/>
      <c r="B292" s="214"/>
      <c r="C292" s="214"/>
      <c r="D292" s="9" t="s">
        <v>340</v>
      </c>
      <c r="E292" s="92">
        <v>0.2</v>
      </c>
      <c r="F292" s="92">
        <v>0.2</v>
      </c>
      <c r="G292" s="92">
        <v>0.1</v>
      </c>
      <c r="H292" s="92">
        <v>0.2</v>
      </c>
      <c r="I292" s="92">
        <v>0.3</v>
      </c>
      <c r="J292" s="92">
        <v>0.4</v>
      </c>
      <c r="K292" s="92">
        <v>0.1</v>
      </c>
      <c r="L292" s="92">
        <v>0.3</v>
      </c>
      <c r="M292" s="92">
        <v>0.5</v>
      </c>
      <c r="O292" s="9" t="s">
        <v>24</v>
      </c>
    </row>
    <row r="293" spans="1:15" ht="34" x14ac:dyDescent="0.2">
      <c r="A293" s="214" t="s">
        <v>341</v>
      </c>
      <c r="B293" s="214"/>
      <c r="C293" s="14" t="s">
        <v>342</v>
      </c>
      <c r="D293" s="6" t="s">
        <v>343</v>
      </c>
      <c r="E293" s="86">
        <v>29</v>
      </c>
      <c r="F293" s="92">
        <v>0</v>
      </c>
      <c r="G293" s="92">
        <v>4</v>
      </c>
      <c r="H293" s="92">
        <v>2</v>
      </c>
      <c r="I293" s="92">
        <v>6</v>
      </c>
      <c r="J293" s="92">
        <v>2</v>
      </c>
      <c r="K293" s="92">
        <v>6</v>
      </c>
      <c r="L293" s="92">
        <v>5</v>
      </c>
      <c r="M293" s="92">
        <v>4</v>
      </c>
      <c r="O293" s="146" t="s">
        <v>1670</v>
      </c>
    </row>
    <row r="294" spans="1:15" ht="75" customHeight="1" x14ac:dyDescent="0.2">
      <c r="A294" s="214"/>
      <c r="B294" s="214"/>
      <c r="C294" s="14" t="s">
        <v>344</v>
      </c>
      <c r="D294" s="6" t="s">
        <v>890</v>
      </c>
      <c r="E294" s="130" t="s">
        <v>891</v>
      </c>
      <c r="O294" s="146" t="s">
        <v>892</v>
      </c>
    </row>
    <row r="295" spans="1:15" ht="34" customHeight="1" x14ac:dyDescent="0.2">
      <c r="A295" s="214" t="s">
        <v>345</v>
      </c>
      <c r="B295" s="214"/>
      <c r="C295" s="14" t="s">
        <v>346</v>
      </c>
      <c r="D295" s="6" t="s">
        <v>347</v>
      </c>
      <c r="E295" s="130">
        <v>0.74</v>
      </c>
      <c r="O295" s="146" t="s">
        <v>1671</v>
      </c>
    </row>
    <row r="296" spans="1:15" ht="51" customHeight="1" x14ac:dyDescent="0.2">
      <c r="A296" s="214"/>
      <c r="B296" s="214"/>
      <c r="C296" s="214" t="s">
        <v>348</v>
      </c>
      <c r="D296" s="6" t="s">
        <v>349</v>
      </c>
      <c r="E296" s="130">
        <v>0.05</v>
      </c>
      <c r="O296" s="146" t="s">
        <v>1671</v>
      </c>
    </row>
    <row r="297" spans="1:15" ht="17" x14ac:dyDescent="0.2">
      <c r="A297" s="214"/>
      <c r="B297" s="214"/>
      <c r="C297" s="214"/>
      <c r="D297" s="6" t="s">
        <v>350</v>
      </c>
      <c r="E297" s="86">
        <v>3</v>
      </c>
      <c r="F297" s="86">
        <v>0</v>
      </c>
      <c r="G297" s="86">
        <v>0</v>
      </c>
      <c r="H297" s="86">
        <v>0</v>
      </c>
      <c r="I297" s="86">
        <v>0</v>
      </c>
      <c r="J297" s="86">
        <v>2</v>
      </c>
      <c r="K297" s="86">
        <v>0</v>
      </c>
      <c r="L297" s="86">
        <v>1</v>
      </c>
      <c r="M297" s="86">
        <v>0</v>
      </c>
      <c r="O297" s="146" t="s">
        <v>1672</v>
      </c>
    </row>
    <row r="298" spans="1:15" ht="17" x14ac:dyDescent="0.2">
      <c r="A298" s="214" t="s">
        <v>351</v>
      </c>
      <c r="B298" s="214"/>
      <c r="C298" s="214" t="s">
        <v>352</v>
      </c>
      <c r="D298" s="6" t="s">
        <v>1675</v>
      </c>
      <c r="E298" s="134">
        <v>300000000</v>
      </c>
      <c r="F298" s="86"/>
      <c r="G298" s="86"/>
      <c r="H298" s="86"/>
      <c r="I298" s="86"/>
      <c r="J298" s="86"/>
      <c r="K298" s="86"/>
      <c r="L298" s="86"/>
      <c r="M298" s="86"/>
      <c r="O298" s="146" t="s">
        <v>1674</v>
      </c>
    </row>
    <row r="299" spans="1:15" ht="34" x14ac:dyDescent="0.2">
      <c r="A299" s="214"/>
      <c r="B299" s="214"/>
      <c r="C299" s="214"/>
      <c r="D299" s="6" t="s">
        <v>1676</v>
      </c>
      <c r="E299" s="92">
        <v>10838712</v>
      </c>
      <c r="F299" s="86">
        <v>41136848</v>
      </c>
      <c r="G299" s="92">
        <v>32975836</v>
      </c>
      <c r="H299" s="92">
        <v>79449696</v>
      </c>
      <c r="I299" s="92">
        <v>9990000</v>
      </c>
      <c r="J299" s="92">
        <v>6356000</v>
      </c>
      <c r="K299" s="92">
        <v>1395000</v>
      </c>
      <c r="L299" s="92">
        <v>930000</v>
      </c>
      <c r="M299" s="86"/>
      <c r="O299" s="151" t="s">
        <v>1674</v>
      </c>
    </row>
    <row r="300" spans="1:15" ht="16" customHeight="1" x14ac:dyDescent="0.2">
      <c r="A300" s="214"/>
      <c r="B300" s="214"/>
      <c r="C300" s="214"/>
      <c r="D300" s="6" t="s">
        <v>1677</v>
      </c>
      <c r="E300" s="130">
        <v>5402</v>
      </c>
      <c r="F300" s="130">
        <v>322</v>
      </c>
      <c r="G300" s="130">
        <v>49</v>
      </c>
      <c r="H300" s="130">
        <v>736</v>
      </c>
      <c r="I300" s="130">
        <v>1571</v>
      </c>
      <c r="J300" s="130">
        <v>1346</v>
      </c>
      <c r="K300" s="130">
        <v>599</v>
      </c>
      <c r="L300" s="130">
        <v>580</v>
      </c>
      <c r="M300" s="130">
        <v>199</v>
      </c>
      <c r="O300" s="146" t="s">
        <v>1678</v>
      </c>
    </row>
    <row r="301" spans="1:15" ht="51" x14ac:dyDescent="0.2">
      <c r="A301" s="214"/>
      <c r="B301" s="214"/>
      <c r="C301" s="13" t="s">
        <v>353</v>
      </c>
    </row>
    <row r="302" spans="1:15" ht="34" x14ac:dyDescent="0.2">
      <c r="A302" s="214" t="s">
        <v>354</v>
      </c>
      <c r="B302" s="214"/>
      <c r="C302" s="26" t="s">
        <v>355</v>
      </c>
    </row>
    <row r="303" spans="1:15" ht="90" customHeight="1" x14ac:dyDescent="0.2">
      <c r="A303" s="214" t="s">
        <v>356</v>
      </c>
      <c r="B303" s="214"/>
      <c r="C303" s="13" t="s">
        <v>357</v>
      </c>
    </row>
    <row r="304" spans="1:15" ht="85" x14ac:dyDescent="0.2">
      <c r="A304" s="214" t="s">
        <v>358</v>
      </c>
      <c r="B304" s="214"/>
      <c r="C304" s="13" t="s">
        <v>359</v>
      </c>
    </row>
    <row r="305" spans="1:15" s="5" customFormat="1" ht="17" x14ac:dyDescent="0.2">
      <c r="A305" s="24" t="s">
        <v>360</v>
      </c>
      <c r="B305" s="24" t="s">
        <v>361</v>
      </c>
      <c r="C305" s="25"/>
      <c r="E305" s="129"/>
      <c r="F305" s="129"/>
      <c r="G305" s="129"/>
      <c r="H305" s="129"/>
      <c r="I305" s="129"/>
      <c r="J305" s="129"/>
      <c r="K305" s="129"/>
      <c r="L305" s="129"/>
      <c r="M305" s="129"/>
    </row>
    <row r="306" spans="1:15" ht="17" x14ac:dyDescent="0.2">
      <c r="A306" s="214" t="s">
        <v>362</v>
      </c>
      <c r="B306" s="214"/>
      <c r="C306" s="214" t="s">
        <v>363</v>
      </c>
      <c r="D306" s="29" t="s">
        <v>851</v>
      </c>
    </row>
    <row r="307" spans="1:15" ht="17" x14ac:dyDescent="0.2">
      <c r="A307" s="214"/>
      <c r="B307" s="214"/>
      <c r="C307" s="214"/>
      <c r="D307" s="8" t="s">
        <v>1696</v>
      </c>
      <c r="E307" s="130">
        <v>1.277E-2</v>
      </c>
      <c r="O307" s="146" t="s">
        <v>1697</v>
      </c>
    </row>
    <row r="308" spans="1:15" ht="17" x14ac:dyDescent="0.2">
      <c r="A308" s="214"/>
      <c r="B308" s="214"/>
      <c r="C308" s="214"/>
      <c r="D308" s="8" t="s">
        <v>1698</v>
      </c>
      <c r="E308" s="130">
        <v>11.43</v>
      </c>
      <c r="O308" s="146" t="s">
        <v>1679</v>
      </c>
    </row>
    <row r="309" spans="1:15" ht="17" x14ac:dyDescent="0.2">
      <c r="A309" s="214"/>
      <c r="B309" s="214"/>
      <c r="C309" s="214"/>
      <c r="D309" s="8" t="s">
        <v>1699</v>
      </c>
      <c r="E309" s="130">
        <v>12.12</v>
      </c>
      <c r="O309" s="146" t="s">
        <v>1679</v>
      </c>
    </row>
    <row r="310" spans="1:15" ht="34" x14ac:dyDescent="0.2">
      <c r="A310" s="214"/>
      <c r="B310" s="214"/>
      <c r="C310" s="13" t="s">
        <v>368</v>
      </c>
    </row>
    <row r="311" spans="1:15" ht="17" x14ac:dyDescent="0.2">
      <c r="A311" s="214" t="s">
        <v>369</v>
      </c>
      <c r="B311" s="214"/>
      <c r="C311" s="214" t="s">
        <v>370</v>
      </c>
      <c r="D311" s="9" t="s">
        <v>1680</v>
      </c>
      <c r="E311" s="131">
        <v>249000000</v>
      </c>
      <c r="O311" s="146" t="s">
        <v>1679</v>
      </c>
    </row>
    <row r="312" spans="1:15" ht="17" x14ac:dyDescent="0.2">
      <c r="A312" s="214"/>
      <c r="B312" s="214"/>
      <c r="C312" s="214"/>
      <c r="D312" s="8" t="s">
        <v>1688</v>
      </c>
      <c r="E312" s="131">
        <v>31000000000</v>
      </c>
      <c r="O312" s="146" t="s">
        <v>1679</v>
      </c>
    </row>
    <row r="313" spans="1:15" s="38" customFormat="1" ht="17" x14ac:dyDescent="0.2">
      <c r="A313" s="214"/>
      <c r="B313" s="214"/>
      <c r="C313" s="214"/>
      <c r="D313" s="8" t="s">
        <v>1689</v>
      </c>
      <c r="E313" s="135">
        <v>339000000</v>
      </c>
      <c r="F313" s="130"/>
      <c r="G313" s="130"/>
      <c r="H313" s="130"/>
      <c r="I313" s="130"/>
      <c r="J313" s="130"/>
      <c r="K313" s="130"/>
      <c r="L313" s="130"/>
      <c r="M313" s="130"/>
      <c r="N313" s="12"/>
      <c r="O313" s="146" t="s">
        <v>1679</v>
      </c>
    </row>
    <row r="314" spans="1:15" s="38" customFormat="1" ht="17" x14ac:dyDescent="0.2">
      <c r="A314" s="214"/>
      <c r="B314" s="214"/>
      <c r="C314" s="214"/>
      <c r="D314" s="9" t="s">
        <v>1690</v>
      </c>
      <c r="E314" s="130"/>
      <c r="F314" s="130"/>
      <c r="G314" s="130"/>
      <c r="H314" s="130"/>
      <c r="I314" s="130"/>
      <c r="J314" s="130"/>
      <c r="K314" s="130"/>
      <c r="L314" s="130"/>
      <c r="M314" s="130"/>
      <c r="N314" s="12"/>
      <c r="O314" s="6"/>
    </row>
    <row r="315" spans="1:15" s="38" customFormat="1" ht="17" x14ac:dyDescent="0.2">
      <c r="A315" s="214"/>
      <c r="B315" s="214"/>
      <c r="C315" s="214"/>
      <c r="D315" s="127" t="s">
        <v>1691</v>
      </c>
      <c r="E315" s="136">
        <v>0.51</v>
      </c>
      <c r="F315" s="130"/>
      <c r="G315" s="130"/>
      <c r="H315" s="130"/>
      <c r="I315" s="130"/>
      <c r="J315" s="130"/>
      <c r="K315" s="130"/>
      <c r="L315" s="130"/>
      <c r="M315" s="130"/>
      <c r="N315" s="12"/>
      <c r="O315" s="146" t="s">
        <v>1679</v>
      </c>
    </row>
    <row r="316" spans="1:15" s="38" customFormat="1" ht="17" x14ac:dyDescent="0.2">
      <c r="A316" s="214"/>
      <c r="B316" s="214"/>
      <c r="C316" s="214"/>
      <c r="D316" s="127" t="s">
        <v>1692</v>
      </c>
      <c r="E316" s="136">
        <v>0.01</v>
      </c>
      <c r="F316" s="130"/>
      <c r="G316" s="130"/>
      <c r="H316" s="130"/>
      <c r="I316" s="130"/>
      <c r="J316" s="130"/>
      <c r="K316" s="130"/>
      <c r="L316" s="130"/>
      <c r="M316" s="130"/>
      <c r="N316" s="12"/>
      <c r="O316" s="146" t="s">
        <v>1679</v>
      </c>
    </row>
    <row r="317" spans="1:15" s="38" customFormat="1" ht="17" x14ac:dyDescent="0.2">
      <c r="A317" s="214"/>
      <c r="B317" s="214"/>
      <c r="C317" s="214"/>
      <c r="D317" s="127" t="s">
        <v>1693</v>
      </c>
      <c r="E317" s="132">
        <v>0.442</v>
      </c>
      <c r="F317" s="130"/>
      <c r="G317" s="130"/>
      <c r="H317" s="130"/>
      <c r="I317" s="130"/>
      <c r="J317" s="130"/>
      <c r="K317" s="130"/>
      <c r="L317" s="130"/>
      <c r="M317" s="130"/>
      <c r="N317" s="12"/>
      <c r="O317" s="146" t="s">
        <v>1679</v>
      </c>
    </row>
    <row r="318" spans="1:15" s="38" customFormat="1" ht="17" x14ac:dyDescent="0.2">
      <c r="A318" s="214"/>
      <c r="B318" s="214"/>
      <c r="C318" s="214"/>
      <c r="D318" s="127" t="s">
        <v>1694</v>
      </c>
      <c r="E318" s="132">
        <v>1.0999999999999999E-2</v>
      </c>
      <c r="F318" s="130"/>
      <c r="G318" s="130"/>
      <c r="H318" s="130"/>
      <c r="I318" s="130"/>
      <c r="J318" s="130"/>
      <c r="K318" s="130"/>
      <c r="L318" s="130"/>
      <c r="M318" s="130"/>
      <c r="N318" s="12"/>
      <c r="O318" s="146" t="s">
        <v>1679</v>
      </c>
    </row>
    <row r="319" spans="1:15" s="38" customFormat="1" ht="17" x14ac:dyDescent="0.2">
      <c r="A319" s="214"/>
      <c r="B319" s="214"/>
      <c r="C319" s="214"/>
      <c r="D319" s="127" t="s">
        <v>1695</v>
      </c>
      <c r="E319" s="132">
        <v>2.7E-2</v>
      </c>
      <c r="F319" s="130"/>
      <c r="G319" s="130"/>
      <c r="H319" s="130"/>
      <c r="I319" s="130"/>
      <c r="J319" s="130"/>
      <c r="K319" s="130"/>
      <c r="L319" s="130"/>
      <c r="M319" s="130"/>
      <c r="N319" s="12"/>
      <c r="O319" s="146" t="s">
        <v>1679</v>
      </c>
    </row>
    <row r="320" spans="1:15" s="38" customFormat="1" ht="17" x14ac:dyDescent="0.2">
      <c r="A320" s="214"/>
      <c r="B320" s="214"/>
      <c r="C320" s="214"/>
      <c r="D320" s="8" t="s">
        <v>1681</v>
      </c>
      <c r="E320" s="130">
        <v>0</v>
      </c>
      <c r="F320" s="130"/>
      <c r="G320" s="130"/>
      <c r="H320" s="130"/>
      <c r="I320" s="130"/>
      <c r="J320" s="130"/>
      <c r="K320" s="130"/>
      <c r="L320" s="130"/>
      <c r="M320" s="130"/>
      <c r="N320" s="12"/>
      <c r="O320" s="146" t="s">
        <v>1679</v>
      </c>
    </row>
    <row r="321" spans="1:86" ht="17" x14ac:dyDescent="0.2">
      <c r="A321" s="214"/>
      <c r="B321" s="214"/>
      <c r="C321" s="214"/>
      <c r="D321" s="8" t="s">
        <v>1682</v>
      </c>
      <c r="E321" s="130">
        <v>0</v>
      </c>
      <c r="O321" s="146" t="s">
        <v>1679</v>
      </c>
    </row>
    <row r="322" spans="1:86" ht="17" x14ac:dyDescent="0.2">
      <c r="A322" s="214"/>
      <c r="B322" s="214"/>
      <c r="C322" s="214"/>
      <c r="D322" s="8" t="s">
        <v>1683</v>
      </c>
      <c r="E322" s="130">
        <v>72.599999999999994</v>
      </c>
      <c r="O322" s="146" t="s">
        <v>1679</v>
      </c>
    </row>
    <row r="323" spans="1:86" ht="17" x14ac:dyDescent="0.2">
      <c r="A323" s="214"/>
      <c r="B323" s="214"/>
      <c r="C323" s="214"/>
      <c r="D323" s="8" t="s">
        <v>1684</v>
      </c>
      <c r="E323" s="130">
        <v>0</v>
      </c>
      <c r="O323" s="146" t="s">
        <v>1679</v>
      </c>
    </row>
    <row r="324" spans="1:86" ht="17" x14ac:dyDescent="0.2">
      <c r="A324" s="214"/>
      <c r="B324" s="214"/>
      <c r="C324" s="214"/>
      <c r="D324" s="8" t="s">
        <v>1685</v>
      </c>
      <c r="E324" s="130">
        <v>0</v>
      </c>
      <c r="O324" s="146" t="s">
        <v>1679</v>
      </c>
    </row>
    <row r="325" spans="1:86" ht="17" x14ac:dyDescent="0.2">
      <c r="A325" s="214"/>
      <c r="B325" s="214"/>
      <c r="C325" s="214"/>
      <c r="D325" s="8" t="s">
        <v>1686</v>
      </c>
      <c r="E325" s="130">
        <v>27.4</v>
      </c>
      <c r="O325" s="146" t="s">
        <v>1679</v>
      </c>
    </row>
    <row r="326" spans="1:86" ht="34" x14ac:dyDescent="0.2">
      <c r="A326" s="214" t="s">
        <v>376</v>
      </c>
      <c r="B326" s="214"/>
      <c r="C326" s="37" t="s">
        <v>377</v>
      </c>
      <c r="D326" s="9" t="s">
        <v>1687</v>
      </c>
      <c r="E326" s="131">
        <v>17000</v>
      </c>
      <c r="O326" s="146" t="s">
        <v>1679</v>
      </c>
    </row>
    <row r="327" spans="1:86" ht="85" x14ac:dyDescent="0.2">
      <c r="A327" s="214" t="s">
        <v>386</v>
      </c>
      <c r="B327" s="214"/>
      <c r="C327" s="13" t="s">
        <v>387</v>
      </c>
    </row>
    <row r="328" spans="1:86" ht="90" customHeight="1" x14ac:dyDescent="0.2">
      <c r="A328" s="214" t="s">
        <v>388</v>
      </c>
      <c r="B328" s="214"/>
      <c r="C328" s="13" t="s">
        <v>389</v>
      </c>
    </row>
    <row r="329" spans="1:86" s="5" customFormat="1" ht="17" x14ac:dyDescent="0.2">
      <c r="A329" s="24" t="s">
        <v>390</v>
      </c>
      <c r="B329" s="24" t="s">
        <v>391</v>
      </c>
      <c r="C329" s="25"/>
      <c r="E329" s="129"/>
      <c r="F329" s="129"/>
      <c r="G329" s="129"/>
      <c r="H329" s="129"/>
      <c r="I329" s="129"/>
      <c r="J329" s="129"/>
      <c r="K329" s="129"/>
      <c r="L329" s="129"/>
      <c r="M329" s="129"/>
    </row>
    <row r="330" spans="1:86" s="5" customFormat="1" ht="17" x14ac:dyDescent="0.2">
      <c r="A330" s="214" t="s">
        <v>392</v>
      </c>
      <c r="B330" s="214"/>
      <c r="C330" s="214" t="s">
        <v>393</v>
      </c>
      <c r="D330" s="6" t="s">
        <v>1245</v>
      </c>
      <c r="E330" s="130">
        <v>2.1</v>
      </c>
      <c r="F330" s="130"/>
      <c r="G330" s="130"/>
      <c r="H330" s="130"/>
      <c r="I330" s="130"/>
      <c r="J330" s="130"/>
      <c r="K330" s="130"/>
      <c r="L330" s="130"/>
      <c r="M330" s="130"/>
      <c r="N330" s="12"/>
      <c r="O330" s="145" t="s">
        <v>1132</v>
      </c>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row>
    <row r="331" spans="1:86" s="5" customFormat="1" ht="17" x14ac:dyDescent="0.2">
      <c r="A331" s="214"/>
      <c r="B331" s="214"/>
      <c r="C331" s="214"/>
      <c r="D331" s="6" t="s">
        <v>1246</v>
      </c>
      <c r="E331" s="130">
        <v>0.7</v>
      </c>
      <c r="F331" s="130"/>
      <c r="G331" s="130"/>
      <c r="H331" s="130"/>
      <c r="I331" s="130"/>
      <c r="J331" s="130"/>
      <c r="K331" s="130"/>
      <c r="L331" s="130"/>
      <c r="M331" s="130"/>
      <c r="N331" s="12"/>
      <c r="O331" s="145" t="s">
        <v>1132</v>
      </c>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row>
    <row r="332" spans="1:86" s="5" customFormat="1" ht="17" x14ac:dyDescent="0.2">
      <c r="A332" s="214"/>
      <c r="B332" s="214"/>
      <c r="C332" s="214"/>
      <c r="D332" s="6" t="s">
        <v>1247</v>
      </c>
      <c r="E332" s="130">
        <v>2</v>
      </c>
      <c r="F332" s="130"/>
      <c r="G332" s="130"/>
      <c r="H332" s="130"/>
      <c r="I332" s="130"/>
      <c r="J332" s="130"/>
      <c r="K332" s="130"/>
      <c r="L332" s="130"/>
      <c r="M332" s="130"/>
      <c r="N332" s="12"/>
      <c r="O332" s="145" t="s">
        <v>1132</v>
      </c>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row>
    <row r="333" spans="1:86" ht="90" customHeight="1" x14ac:dyDescent="0.2">
      <c r="A333" s="214"/>
      <c r="B333" s="214"/>
      <c r="C333" s="214"/>
      <c r="D333" s="6" t="s">
        <v>1131</v>
      </c>
      <c r="E333" s="130">
        <v>1</v>
      </c>
      <c r="O333" s="145" t="s">
        <v>1132</v>
      </c>
    </row>
    <row r="334" spans="1:86" ht="80" customHeight="1" x14ac:dyDescent="0.2">
      <c r="A334" s="214" t="s">
        <v>395</v>
      </c>
      <c r="B334" s="214"/>
      <c r="C334" s="14" t="s">
        <v>396</v>
      </c>
      <c r="D334" s="6" t="s">
        <v>397</v>
      </c>
      <c r="E334" s="130">
        <v>1.75</v>
      </c>
      <c r="O334" s="6" t="s">
        <v>1271</v>
      </c>
    </row>
    <row r="335" spans="1:86" ht="90" customHeight="1" x14ac:dyDescent="0.2">
      <c r="A335" s="214" t="s">
        <v>398</v>
      </c>
      <c r="B335" s="214"/>
      <c r="C335" s="26" t="s">
        <v>399</v>
      </c>
    </row>
    <row r="336" spans="1:86" ht="17" x14ac:dyDescent="0.2">
      <c r="A336" s="214" t="s">
        <v>400</v>
      </c>
      <c r="B336" s="214"/>
      <c r="C336" s="214" t="s">
        <v>401</v>
      </c>
      <c r="D336" s="38" t="s">
        <v>1134</v>
      </c>
      <c r="E336" s="130">
        <v>2.8</v>
      </c>
      <c r="O336" s="146" t="s">
        <v>1136</v>
      </c>
    </row>
    <row r="337" spans="1:15" x14ac:dyDescent="0.2">
      <c r="A337" s="214"/>
      <c r="B337" s="214"/>
      <c r="C337" s="214"/>
      <c r="D337" s="38" t="s">
        <v>1133</v>
      </c>
      <c r="E337" s="130">
        <v>-29.6</v>
      </c>
    </row>
    <row r="338" spans="1:15" x14ac:dyDescent="0.2">
      <c r="A338" s="214"/>
      <c r="B338" s="214"/>
      <c r="C338" s="214"/>
      <c r="D338" s="38" t="s">
        <v>1135</v>
      </c>
      <c r="E338" s="130">
        <v>4</v>
      </c>
    </row>
    <row r="339" spans="1:15" ht="51" x14ac:dyDescent="0.2">
      <c r="A339" s="214"/>
      <c r="B339" s="214"/>
      <c r="C339" s="26" t="s">
        <v>405</v>
      </c>
    </row>
    <row r="340" spans="1:15" ht="85" customHeight="1" x14ac:dyDescent="0.2">
      <c r="A340" s="214" t="s">
        <v>406</v>
      </c>
      <c r="B340" s="214"/>
      <c r="C340" s="214" t="s">
        <v>407</v>
      </c>
      <c r="D340" s="6" t="s">
        <v>1137</v>
      </c>
      <c r="E340" s="130">
        <v>64746</v>
      </c>
      <c r="O340" s="146" t="s">
        <v>1141</v>
      </c>
    </row>
    <row r="341" spans="1:15" ht="51" x14ac:dyDescent="0.2">
      <c r="A341" s="214"/>
      <c r="B341" s="214"/>
      <c r="C341" s="214"/>
      <c r="D341" s="6" t="s">
        <v>1138</v>
      </c>
      <c r="E341" s="130">
        <v>37879</v>
      </c>
      <c r="O341" s="146" t="s">
        <v>1141</v>
      </c>
    </row>
    <row r="342" spans="1:15" ht="51" x14ac:dyDescent="0.2">
      <c r="A342" s="214"/>
      <c r="B342" s="214"/>
      <c r="C342" s="214"/>
      <c r="D342" s="6" t="s">
        <v>1139</v>
      </c>
      <c r="E342" s="130">
        <v>10</v>
      </c>
      <c r="O342" s="146" t="s">
        <v>1141</v>
      </c>
    </row>
    <row r="343" spans="1:15" ht="51" x14ac:dyDescent="0.2">
      <c r="A343" s="214"/>
      <c r="B343" s="214"/>
      <c r="C343" s="214"/>
      <c r="D343" s="6" t="s">
        <v>1140</v>
      </c>
      <c r="E343" s="130">
        <v>27.3</v>
      </c>
      <c r="O343" s="146" t="s">
        <v>1141</v>
      </c>
    </row>
    <row r="344" spans="1:15" ht="17" x14ac:dyDescent="0.2">
      <c r="A344" s="214"/>
      <c r="B344" s="214"/>
      <c r="C344" s="214" t="s">
        <v>412</v>
      </c>
      <c r="D344" s="10" t="s">
        <v>413</v>
      </c>
    </row>
    <row r="345" spans="1:15" ht="17" x14ac:dyDescent="0.2">
      <c r="A345" s="214"/>
      <c r="B345" s="214"/>
      <c r="C345" s="214"/>
      <c r="D345" s="9" t="s">
        <v>414</v>
      </c>
      <c r="E345" s="130">
        <v>18.3</v>
      </c>
      <c r="O345" s="146" t="s">
        <v>1272</v>
      </c>
    </row>
    <row r="346" spans="1:15" ht="51" x14ac:dyDescent="0.2">
      <c r="A346" s="214"/>
      <c r="B346" s="214"/>
      <c r="C346" s="214"/>
      <c r="D346" s="6" t="s">
        <v>1142</v>
      </c>
      <c r="E346" s="130">
        <v>73</v>
      </c>
      <c r="O346" s="146" t="s">
        <v>1141</v>
      </c>
    </row>
    <row r="347" spans="1:15" ht="51" x14ac:dyDescent="0.2">
      <c r="A347" s="214"/>
      <c r="B347" s="214"/>
      <c r="C347" s="214"/>
      <c r="D347" s="6" t="s">
        <v>1143</v>
      </c>
      <c r="E347" s="130">
        <v>22.1</v>
      </c>
      <c r="O347" s="146" t="s">
        <v>1141</v>
      </c>
    </row>
    <row r="348" spans="1:15" ht="34" x14ac:dyDescent="0.2">
      <c r="A348" s="214" t="s">
        <v>417</v>
      </c>
      <c r="B348" s="214"/>
      <c r="C348" s="214" t="s">
        <v>418</v>
      </c>
      <c r="D348" s="9" t="s">
        <v>419</v>
      </c>
      <c r="E348" s="130">
        <v>6</v>
      </c>
      <c r="O348" s="146" t="s">
        <v>1146</v>
      </c>
    </row>
    <row r="349" spans="1:15" x14ac:dyDescent="0.2">
      <c r="A349" s="214"/>
      <c r="B349" s="214"/>
      <c r="C349" s="214"/>
      <c r="D349" s="36" t="s">
        <v>420</v>
      </c>
    </row>
    <row r="350" spans="1:15" x14ac:dyDescent="0.2">
      <c r="A350" s="214"/>
      <c r="B350" s="214"/>
      <c r="C350" s="214"/>
      <c r="D350" s="36" t="s">
        <v>421</v>
      </c>
    </row>
    <row r="351" spans="1:15" ht="17" x14ac:dyDescent="0.2">
      <c r="A351" s="214"/>
      <c r="B351" s="214"/>
      <c r="C351" s="214"/>
      <c r="D351" s="8" t="s">
        <v>422</v>
      </c>
      <c r="E351" s="130">
        <v>10</v>
      </c>
      <c r="O351" s="146" t="s">
        <v>1146</v>
      </c>
    </row>
    <row r="352" spans="1:15" x14ac:dyDescent="0.2">
      <c r="A352" s="214"/>
      <c r="B352" s="214"/>
      <c r="C352" s="214"/>
      <c r="D352" s="36" t="s">
        <v>423</v>
      </c>
    </row>
    <row r="353" spans="1:15" ht="17" x14ac:dyDescent="0.2">
      <c r="A353" s="214"/>
      <c r="B353" s="214"/>
      <c r="C353" s="214"/>
      <c r="D353" s="8" t="s">
        <v>424</v>
      </c>
      <c r="E353" s="130">
        <v>3</v>
      </c>
      <c r="O353" s="146" t="s">
        <v>1146</v>
      </c>
    </row>
    <row r="354" spans="1:15" ht="51" x14ac:dyDescent="0.2">
      <c r="A354" s="214"/>
      <c r="B354" s="214"/>
      <c r="C354" s="214"/>
      <c r="D354" s="9" t="s">
        <v>1144</v>
      </c>
      <c r="E354" s="130">
        <v>10.7</v>
      </c>
    </row>
    <row r="355" spans="1:15" ht="34" x14ac:dyDescent="0.2">
      <c r="A355" s="214" t="s">
        <v>426</v>
      </c>
      <c r="B355" s="214"/>
      <c r="C355" s="214" t="s">
        <v>427</v>
      </c>
      <c r="D355" s="9" t="s">
        <v>1145</v>
      </c>
      <c r="E355" s="130">
        <v>7</v>
      </c>
      <c r="O355" s="146" t="s">
        <v>1146</v>
      </c>
    </row>
    <row r="356" spans="1:15" ht="68" x14ac:dyDescent="0.2">
      <c r="A356" s="214"/>
      <c r="B356" s="214"/>
      <c r="C356" s="214"/>
      <c r="D356" s="10" t="s">
        <v>429</v>
      </c>
    </row>
    <row r="357" spans="1:15" ht="17" x14ac:dyDescent="0.2">
      <c r="A357" s="214" t="s">
        <v>430</v>
      </c>
      <c r="B357" s="214"/>
      <c r="C357" s="214" t="s">
        <v>431</v>
      </c>
      <c r="D357" s="6" t="s">
        <v>432</v>
      </c>
      <c r="E357" s="130">
        <v>13</v>
      </c>
      <c r="O357" s="146" t="s">
        <v>1147</v>
      </c>
    </row>
    <row r="358" spans="1:15" ht="17" x14ac:dyDescent="0.2">
      <c r="A358" s="214"/>
      <c r="B358" s="214"/>
      <c r="C358" s="214"/>
      <c r="D358" s="6" t="s">
        <v>433</v>
      </c>
      <c r="E358" s="130">
        <v>6</v>
      </c>
      <c r="O358" s="146" t="s">
        <v>1275</v>
      </c>
    </row>
    <row r="359" spans="1:15" ht="17" x14ac:dyDescent="0.2">
      <c r="A359" s="214"/>
      <c r="B359" s="214"/>
      <c r="C359" s="214"/>
      <c r="D359" s="6" t="s">
        <v>1273</v>
      </c>
      <c r="E359" s="130">
        <v>4</v>
      </c>
      <c r="O359" s="146" t="s">
        <v>1275</v>
      </c>
    </row>
    <row r="360" spans="1:15" ht="17" x14ac:dyDescent="0.2">
      <c r="A360" s="214"/>
      <c r="B360" s="214"/>
      <c r="C360" s="214"/>
      <c r="D360" s="6" t="s">
        <v>1274</v>
      </c>
      <c r="E360" s="130">
        <v>3</v>
      </c>
      <c r="O360" s="146" t="s">
        <v>1275</v>
      </c>
    </row>
    <row r="361" spans="1:15" ht="17" x14ac:dyDescent="0.2">
      <c r="A361" s="214"/>
      <c r="B361" s="214"/>
      <c r="C361" s="214"/>
      <c r="D361" s="17" t="s">
        <v>434</v>
      </c>
    </row>
    <row r="362" spans="1:15" ht="34" x14ac:dyDescent="0.2">
      <c r="A362" s="214"/>
      <c r="B362" s="214"/>
      <c r="C362" s="214"/>
      <c r="D362" s="17" t="s">
        <v>435</v>
      </c>
    </row>
    <row r="363" spans="1:15" ht="17" x14ac:dyDescent="0.2">
      <c r="A363" s="214"/>
      <c r="B363" s="214"/>
      <c r="C363" s="214"/>
      <c r="D363" s="17" t="s">
        <v>436</v>
      </c>
    </row>
    <row r="364" spans="1:15" ht="17" x14ac:dyDescent="0.2">
      <c r="A364" s="214"/>
      <c r="B364" s="214"/>
      <c r="C364" s="214"/>
      <c r="D364" s="17" t="s">
        <v>437</v>
      </c>
    </row>
    <row r="365" spans="1:15" ht="17" x14ac:dyDescent="0.2">
      <c r="A365" s="214"/>
      <c r="B365" s="214"/>
      <c r="C365" s="214"/>
      <c r="D365" s="17" t="s">
        <v>438</v>
      </c>
    </row>
    <row r="366" spans="1:15" ht="17" x14ac:dyDescent="0.2">
      <c r="A366" s="214"/>
      <c r="B366" s="214"/>
      <c r="C366" s="214"/>
      <c r="D366" s="17" t="s">
        <v>439</v>
      </c>
    </row>
    <row r="367" spans="1:15" ht="51" x14ac:dyDescent="0.2">
      <c r="A367" s="214"/>
      <c r="B367" s="214"/>
      <c r="C367" s="214"/>
      <c r="D367" s="9" t="s">
        <v>1276</v>
      </c>
      <c r="E367" s="130">
        <v>7.9</v>
      </c>
      <c r="O367" s="146" t="s">
        <v>1277</v>
      </c>
    </row>
    <row r="368" spans="1:15" ht="34" x14ac:dyDescent="0.2">
      <c r="A368" s="214"/>
      <c r="B368" s="214"/>
      <c r="C368" s="214"/>
      <c r="D368" s="6" t="s">
        <v>1155</v>
      </c>
      <c r="E368" s="130">
        <v>1.4</v>
      </c>
      <c r="O368" s="146" t="s">
        <v>1147</v>
      </c>
    </row>
    <row r="369" spans="1:15" ht="34" x14ac:dyDescent="0.2">
      <c r="A369" s="214"/>
      <c r="B369" s="214"/>
      <c r="C369" s="214"/>
      <c r="D369" s="6" t="s">
        <v>1156</v>
      </c>
      <c r="E369" s="130">
        <v>2.2999999999999998</v>
      </c>
      <c r="O369" s="146" t="s">
        <v>1147</v>
      </c>
    </row>
    <row r="370" spans="1:15" ht="34" x14ac:dyDescent="0.2">
      <c r="A370" s="214"/>
      <c r="B370" s="214"/>
      <c r="C370" s="214"/>
      <c r="D370" s="6" t="s">
        <v>1148</v>
      </c>
      <c r="E370" s="130">
        <v>1.5</v>
      </c>
      <c r="O370" s="146" t="s">
        <v>1147</v>
      </c>
    </row>
    <row r="371" spans="1:15" ht="34" x14ac:dyDescent="0.2">
      <c r="A371" s="214"/>
      <c r="B371" s="214"/>
      <c r="C371" s="214"/>
      <c r="D371" s="6" t="s">
        <v>1157</v>
      </c>
      <c r="E371" s="130">
        <v>2.2999999999999998</v>
      </c>
      <c r="O371" s="146" t="s">
        <v>1147</v>
      </c>
    </row>
    <row r="372" spans="1:15" ht="34" x14ac:dyDescent="0.2">
      <c r="A372" s="214"/>
      <c r="B372" s="214"/>
      <c r="C372" s="214"/>
      <c r="D372" s="6" t="s">
        <v>1149</v>
      </c>
      <c r="E372" s="130">
        <v>0.5</v>
      </c>
      <c r="O372" s="146" t="s">
        <v>1147</v>
      </c>
    </row>
    <row r="373" spans="1:15" ht="34" x14ac:dyDescent="0.2">
      <c r="A373" s="214"/>
      <c r="B373" s="214"/>
      <c r="C373" s="214"/>
      <c r="D373" s="6" t="s">
        <v>1150</v>
      </c>
      <c r="E373" s="130">
        <v>0.5</v>
      </c>
      <c r="O373" s="146" t="s">
        <v>1147</v>
      </c>
    </row>
    <row r="374" spans="1:15" ht="34" x14ac:dyDescent="0.2">
      <c r="A374" s="214"/>
      <c r="B374" s="214"/>
      <c r="C374" s="214"/>
      <c r="D374" s="6" t="s">
        <v>1151</v>
      </c>
      <c r="E374" s="130">
        <v>0.2</v>
      </c>
      <c r="O374" s="146" t="s">
        <v>1147</v>
      </c>
    </row>
    <row r="375" spans="1:15" ht="51" x14ac:dyDescent="0.2">
      <c r="A375" s="214"/>
      <c r="B375" s="214"/>
      <c r="C375" s="214"/>
      <c r="D375" s="6" t="s">
        <v>1152</v>
      </c>
      <c r="E375" s="130">
        <v>1.3</v>
      </c>
      <c r="O375" s="146" t="s">
        <v>1147</v>
      </c>
    </row>
    <row r="376" spans="1:15" ht="34" x14ac:dyDescent="0.2">
      <c r="A376" s="214"/>
      <c r="B376" s="214"/>
      <c r="C376" s="214"/>
      <c r="D376" s="6" t="s">
        <v>1153</v>
      </c>
      <c r="E376" s="130">
        <v>3.3</v>
      </c>
      <c r="O376" s="146" t="s">
        <v>1147</v>
      </c>
    </row>
    <row r="377" spans="1:15" ht="34" x14ac:dyDescent="0.2">
      <c r="A377" s="214"/>
      <c r="B377" s="214"/>
      <c r="C377" s="214"/>
      <c r="D377" s="6" t="s">
        <v>1154</v>
      </c>
      <c r="E377" s="130">
        <v>2.9</v>
      </c>
      <c r="O377" s="146" t="s">
        <v>1147</v>
      </c>
    </row>
    <row r="378" spans="1:15" ht="34" x14ac:dyDescent="0.2">
      <c r="A378" s="214"/>
      <c r="B378" s="214"/>
      <c r="C378" s="214"/>
      <c r="D378" s="6" t="s">
        <v>1158</v>
      </c>
      <c r="E378" s="130">
        <v>0.5</v>
      </c>
      <c r="O378" s="146" t="s">
        <v>1147</v>
      </c>
    </row>
    <row r="379" spans="1:15" ht="102" x14ac:dyDescent="0.2">
      <c r="A379" s="214"/>
      <c r="B379" s="214"/>
      <c r="C379" s="13" t="s">
        <v>452</v>
      </c>
    </row>
    <row r="380" spans="1:15" ht="34" x14ac:dyDescent="0.2">
      <c r="A380" s="214" t="s">
        <v>453</v>
      </c>
      <c r="B380" s="214"/>
      <c r="C380" s="214" t="s">
        <v>454</v>
      </c>
      <c r="D380" s="9" t="s">
        <v>893</v>
      </c>
      <c r="E380" s="130">
        <v>8.1999999999999993</v>
      </c>
      <c r="O380" s="146" t="s">
        <v>894</v>
      </c>
    </row>
    <row r="381" spans="1:15" ht="34" x14ac:dyDescent="0.2">
      <c r="A381" s="214"/>
      <c r="B381" s="214"/>
      <c r="C381" s="214"/>
      <c r="D381" s="9" t="s">
        <v>455</v>
      </c>
      <c r="E381" s="130">
        <v>5.7</v>
      </c>
      <c r="O381" s="146" t="s">
        <v>894</v>
      </c>
    </row>
    <row r="382" spans="1:15" ht="68" x14ac:dyDescent="0.2">
      <c r="A382" s="214" t="s">
        <v>456</v>
      </c>
      <c r="B382" s="214"/>
      <c r="C382" s="13" t="s">
        <v>457</v>
      </c>
    </row>
    <row r="383" spans="1:15" ht="68" x14ac:dyDescent="0.2">
      <c r="A383" s="214"/>
      <c r="B383" s="214"/>
      <c r="C383" s="13" t="s">
        <v>458</v>
      </c>
    </row>
    <row r="384" spans="1:15" ht="80" customHeight="1" x14ac:dyDescent="0.2">
      <c r="A384" s="214" t="s">
        <v>459</v>
      </c>
      <c r="B384" s="214"/>
      <c r="C384" s="13" t="s">
        <v>460</v>
      </c>
    </row>
    <row r="385" spans="1:15" ht="68" x14ac:dyDescent="0.2">
      <c r="A385" s="214" t="s">
        <v>461</v>
      </c>
      <c r="B385" s="214"/>
      <c r="C385" s="14" t="s">
        <v>462</v>
      </c>
      <c r="D385" s="6" t="s">
        <v>1159</v>
      </c>
      <c r="E385" s="130">
        <v>14.4</v>
      </c>
      <c r="O385" s="146" t="s">
        <v>1161</v>
      </c>
    </row>
    <row r="386" spans="1:15" s="5" customFormat="1" ht="17" x14ac:dyDescent="0.2">
      <c r="A386" s="24" t="s">
        <v>463</v>
      </c>
      <c r="B386" s="24" t="s">
        <v>464</v>
      </c>
      <c r="C386" s="25"/>
      <c r="E386" s="129"/>
      <c r="F386" s="129"/>
      <c r="G386" s="129"/>
      <c r="H386" s="129"/>
      <c r="I386" s="129"/>
      <c r="J386" s="129"/>
      <c r="K386" s="129"/>
      <c r="L386" s="129"/>
      <c r="M386" s="129"/>
    </row>
    <row r="387" spans="1:15" ht="34" x14ac:dyDescent="0.2">
      <c r="A387" s="214" t="s">
        <v>465</v>
      </c>
      <c r="B387" s="214"/>
      <c r="C387" s="13" t="s">
        <v>466</v>
      </c>
    </row>
    <row r="388" spans="1:15" ht="34" customHeight="1" x14ac:dyDescent="0.2">
      <c r="A388" s="214"/>
      <c r="B388" s="214"/>
      <c r="C388" s="214" t="s">
        <v>467</v>
      </c>
      <c r="D388" s="8" t="s">
        <v>895</v>
      </c>
      <c r="E388" s="131">
        <v>7131</v>
      </c>
      <c r="O388" s="146" t="s">
        <v>898</v>
      </c>
    </row>
    <row r="389" spans="1:15" ht="17" x14ac:dyDescent="0.2">
      <c r="A389" s="214"/>
      <c r="B389" s="214"/>
      <c r="C389" s="214"/>
      <c r="D389" s="8" t="s">
        <v>896</v>
      </c>
      <c r="E389" s="131">
        <v>5207223</v>
      </c>
      <c r="O389" s="146" t="s">
        <v>897</v>
      </c>
    </row>
    <row r="390" spans="1:15" ht="17" x14ac:dyDescent="0.2">
      <c r="A390" s="214"/>
      <c r="B390" s="214"/>
      <c r="C390" s="214"/>
      <c r="D390" s="8" t="s">
        <v>902</v>
      </c>
      <c r="E390" s="131">
        <v>2482000</v>
      </c>
      <c r="O390" s="146" t="s">
        <v>899</v>
      </c>
    </row>
    <row r="391" spans="1:15" ht="17" x14ac:dyDescent="0.2">
      <c r="A391" s="214"/>
      <c r="B391" s="214"/>
      <c r="C391" s="214"/>
      <c r="D391" s="8" t="s">
        <v>901</v>
      </c>
      <c r="E391" s="131">
        <v>11364437</v>
      </c>
      <c r="O391" s="146" t="s">
        <v>900</v>
      </c>
    </row>
    <row r="392" spans="1:15" ht="34" x14ac:dyDescent="0.2">
      <c r="A392" s="214" t="s">
        <v>468</v>
      </c>
      <c r="B392" s="214"/>
      <c r="C392" s="14" t="s">
        <v>469</v>
      </c>
      <c r="D392" s="6" t="s">
        <v>1162</v>
      </c>
      <c r="E392" s="130">
        <v>0.27</v>
      </c>
      <c r="O392" s="145" t="s">
        <v>1248</v>
      </c>
    </row>
    <row r="393" spans="1:15" ht="34" x14ac:dyDescent="0.2">
      <c r="A393" s="214"/>
      <c r="B393" s="214"/>
      <c r="C393" s="14" t="s">
        <v>471</v>
      </c>
      <c r="D393" s="6" t="s">
        <v>1278</v>
      </c>
      <c r="E393" s="130">
        <v>1.1000000000000001</v>
      </c>
      <c r="O393" s="146" t="s">
        <v>1279</v>
      </c>
    </row>
    <row r="394" spans="1:15" ht="34" x14ac:dyDescent="0.2">
      <c r="A394" s="214" t="s">
        <v>473</v>
      </c>
      <c r="B394" s="214"/>
      <c r="C394" s="14" t="s">
        <v>474</v>
      </c>
      <c r="D394" s="6" t="s">
        <v>1163</v>
      </c>
      <c r="E394" s="131">
        <v>76083</v>
      </c>
      <c r="O394" s="146" t="s">
        <v>1164</v>
      </c>
    </row>
    <row r="395" spans="1:15" ht="34" x14ac:dyDescent="0.2">
      <c r="A395" s="214"/>
      <c r="B395" s="214"/>
      <c r="C395" s="14" t="s">
        <v>475</v>
      </c>
      <c r="D395" s="17" t="s">
        <v>477</v>
      </c>
    </row>
    <row r="396" spans="1:15" ht="90" customHeight="1" x14ac:dyDescent="0.2">
      <c r="A396" s="214" t="s">
        <v>478</v>
      </c>
      <c r="B396" s="214"/>
      <c r="C396" s="14" t="s">
        <v>479</v>
      </c>
      <c r="D396" s="6" t="s">
        <v>1165</v>
      </c>
      <c r="E396" s="131">
        <v>7746785</v>
      </c>
      <c r="O396" s="146" t="s">
        <v>1166</v>
      </c>
    </row>
    <row r="397" spans="1:15" ht="60" customHeight="1" x14ac:dyDescent="0.2">
      <c r="A397" s="214" t="s">
        <v>481</v>
      </c>
      <c r="B397" s="214"/>
      <c r="C397" s="14" t="s">
        <v>482</v>
      </c>
      <c r="D397" s="6" t="s">
        <v>1167</v>
      </c>
      <c r="E397" s="134">
        <v>3590903</v>
      </c>
      <c r="O397" s="146" t="s">
        <v>1168</v>
      </c>
    </row>
    <row r="398" spans="1:15" ht="60" customHeight="1" x14ac:dyDescent="0.2">
      <c r="A398" s="214"/>
      <c r="B398" s="214"/>
      <c r="C398" s="26" t="s">
        <v>483</v>
      </c>
    </row>
    <row r="399" spans="1:15" ht="70" customHeight="1" x14ac:dyDescent="0.2">
      <c r="A399" s="214" t="s">
        <v>485</v>
      </c>
      <c r="B399" s="214"/>
      <c r="C399" s="13" t="s">
        <v>484</v>
      </c>
    </row>
    <row r="400" spans="1:15" ht="70" customHeight="1" x14ac:dyDescent="0.2">
      <c r="A400" s="214" t="s">
        <v>486</v>
      </c>
      <c r="B400" s="214"/>
      <c r="C400" s="214" t="s">
        <v>487</v>
      </c>
      <c r="D400" s="17" t="s">
        <v>903</v>
      </c>
      <c r="O400" s="145" t="s">
        <v>1248</v>
      </c>
    </row>
    <row r="401" spans="1:15" ht="80" customHeight="1" x14ac:dyDescent="0.2">
      <c r="A401" s="214"/>
      <c r="B401" s="214"/>
      <c r="C401" s="214"/>
      <c r="D401" s="17" t="s">
        <v>904</v>
      </c>
      <c r="O401" s="145" t="s">
        <v>1248</v>
      </c>
    </row>
    <row r="402" spans="1:15" ht="60" customHeight="1" x14ac:dyDescent="0.2">
      <c r="A402" s="214" t="s">
        <v>488</v>
      </c>
      <c r="B402" s="214"/>
      <c r="C402" s="14" t="s">
        <v>489</v>
      </c>
      <c r="D402" s="6" t="s">
        <v>1169</v>
      </c>
      <c r="F402" s="130">
        <v>3.4</v>
      </c>
      <c r="G402" s="130">
        <v>2.4</v>
      </c>
      <c r="H402" s="130">
        <v>2.5</v>
      </c>
      <c r="I402" s="130">
        <v>2.2000000000000002</v>
      </c>
      <c r="J402" s="130">
        <v>3</v>
      </c>
      <c r="K402" s="130">
        <v>2.7</v>
      </c>
      <c r="L402" s="130">
        <v>3.2</v>
      </c>
      <c r="M402" s="130">
        <v>4.7</v>
      </c>
      <c r="O402" s="146" t="s">
        <v>1170</v>
      </c>
    </row>
    <row r="403" spans="1:15" ht="17" x14ac:dyDescent="0.2">
      <c r="A403" s="34" t="s">
        <v>490</v>
      </c>
      <c r="B403" s="34" t="s">
        <v>491</v>
      </c>
      <c r="C403" s="32"/>
      <c r="D403" s="33"/>
      <c r="E403" s="137"/>
      <c r="F403" s="137"/>
      <c r="G403" s="137"/>
      <c r="H403" s="137"/>
      <c r="I403" s="137"/>
      <c r="J403" s="137"/>
      <c r="K403" s="137"/>
      <c r="L403" s="137"/>
      <c r="M403" s="137"/>
      <c r="N403" s="33"/>
      <c r="O403" s="33"/>
    </row>
    <row r="404" spans="1:15" ht="45" customHeight="1" x14ac:dyDescent="0.2">
      <c r="A404" s="216" t="s">
        <v>1280</v>
      </c>
      <c r="B404" s="216"/>
      <c r="C404" s="217"/>
      <c r="D404" s="9" t="s">
        <v>1281</v>
      </c>
      <c r="E404" s="89">
        <v>56147</v>
      </c>
      <c r="F404" s="89"/>
      <c r="G404" s="89"/>
      <c r="H404" s="89"/>
      <c r="I404" s="89"/>
      <c r="J404" s="89"/>
      <c r="K404" s="89"/>
      <c r="L404" s="89"/>
      <c r="M404" s="89"/>
      <c r="O404" s="145" t="s">
        <v>1291</v>
      </c>
    </row>
    <row r="405" spans="1:15" ht="54" customHeight="1" x14ac:dyDescent="0.2">
      <c r="A405" s="216"/>
      <c r="B405" s="216"/>
      <c r="C405" s="217"/>
      <c r="D405" s="9" t="s">
        <v>1282</v>
      </c>
      <c r="E405" s="89"/>
      <c r="F405" s="89"/>
      <c r="G405" s="89"/>
      <c r="H405" s="89"/>
      <c r="I405" s="89"/>
      <c r="J405" s="89"/>
      <c r="K405" s="89"/>
      <c r="L405" s="89"/>
      <c r="M405" s="89"/>
      <c r="O405" s="145" t="s">
        <v>1291</v>
      </c>
    </row>
    <row r="406" spans="1:15" ht="20" customHeight="1" x14ac:dyDescent="0.2">
      <c r="A406" s="216"/>
      <c r="B406" s="216"/>
      <c r="C406" s="217"/>
      <c r="D406" s="9" t="s">
        <v>1283</v>
      </c>
      <c r="E406" s="86">
        <v>92758</v>
      </c>
      <c r="F406" s="89"/>
      <c r="G406" s="89"/>
      <c r="H406" s="89"/>
      <c r="I406" s="89"/>
      <c r="J406" s="89"/>
      <c r="K406" s="89"/>
      <c r="L406" s="89"/>
      <c r="M406" s="89"/>
      <c r="O406" s="145" t="s">
        <v>1291</v>
      </c>
    </row>
    <row r="407" spans="1:15" ht="20" customHeight="1" x14ac:dyDescent="0.2">
      <c r="A407" s="216"/>
      <c r="B407" s="216"/>
      <c r="C407" s="217"/>
      <c r="D407" s="9" t="s">
        <v>1284</v>
      </c>
      <c r="E407" s="86">
        <v>29927</v>
      </c>
      <c r="F407" s="89"/>
      <c r="G407" s="89"/>
      <c r="H407" s="89"/>
      <c r="I407" s="89"/>
      <c r="J407" s="89"/>
      <c r="K407" s="89"/>
      <c r="L407" s="89"/>
      <c r="M407" s="89"/>
      <c r="O407" s="145" t="s">
        <v>1291</v>
      </c>
    </row>
    <row r="408" spans="1:15" ht="20" customHeight="1" x14ac:dyDescent="0.2">
      <c r="A408" s="216"/>
      <c r="B408" s="216"/>
      <c r="C408" s="217"/>
      <c r="D408" s="9" t="s">
        <v>1285</v>
      </c>
      <c r="E408" s="86">
        <v>24429</v>
      </c>
      <c r="F408" s="89"/>
      <c r="G408" s="89"/>
      <c r="H408" s="89"/>
      <c r="I408" s="89"/>
      <c r="J408" s="89"/>
      <c r="K408" s="89"/>
      <c r="L408" s="89"/>
      <c r="M408" s="89"/>
      <c r="O408" s="145" t="s">
        <v>1291</v>
      </c>
    </row>
    <row r="409" spans="1:15" ht="20" customHeight="1" x14ac:dyDescent="0.2">
      <c r="A409" s="216"/>
      <c r="B409" s="216"/>
      <c r="C409" s="217"/>
      <c r="D409" s="9" t="s">
        <v>1286</v>
      </c>
      <c r="E409" s="86">
        <v>70434</v>
      </c>
      <c r="F409" s="89"/>
      <c r="G409" s="89"/>
      <c r="H409" s="89"/>
      <c r="I409" s="89"/>
      <c r="J409" s="89"/>
      <c r="K409" s="89"/>
      <c r="L409" s="89"/>
      <c r="M409" s="89"/>
      <c r="O409" s="145" t="s">
        <v>1291</v>
      </c>
    </row>
    <row r="410" spans="1:15" ht="20" customHeight="1" x14ac:dyDescent="0.2">
      <c r="A410" s="216"/>
      <c r="B410" s="216"/>
      <c r="C410" s="217"/>
      <c r="D410" s="9" t="s">
        <v>1287</v>
      </c>
      <c r="E410" s="86">
        <v>62440</v>
      </c>
      <c r="F410" s="89"/>
      <c r="G410" s="89"/>
      <c r="H410" s="89"/>
      <c r="I410" s="89"/>
      <c r="J410" s="89"/>
      <c r="K410" s="89"/>
      <c r="L410" s="89"/>
      <c r="M410" s="89"/>
      <c r="O410" s="145" t="s">
        <v>1291</v>
      </c>
    </row>
    <row r="411" spans="1:15" ht="20" customHeight="1" x14ac:dyDescent="0.2">
      <c r="A411" s="216"/>
      <c r="B411" s="216"/>
      <c r="C411" s="217"/>
      <c r="D411" s="9" t="s">
        <v>1288</v>
      </c>
      <c r="E411" s="86">
        <v>41151</v>
      </c>
      <c r="F411" s="89"/>
      <c r="G411" s="89"/>
      <c r="H411" s="89"/>
      <c r="I411" s="89"/>
      <c r="J411" s="89"/>
      <c r="K411" s="89"/>
      <c r="L411" s="89"/>
      <c r="M411" s="89"/>
      <c r="O411" s="145" t="s">
        <v>1291</v>
      </c>
    </row>
    <row r="412" spans="1:15" ht="20" customHeight="1" x14ac:dyDescent="0.2">
      <c r="A412" s="216"/>
      <c r="B412" s="216"/>
      <c r="C412" s="217"/>
      <c r="D412" s="9" t="s">
        <v>1289</v>
      </c>
      <c r="E412" s="86">
        <v>27945</v>
      </c>
      <c r="F412" s="89"/>
      <c r="G412" s="89"/>
      <c r="H412" s="89"/>
      <c r="I412" s="89"/>
      <c r="J412" s="89"/>
      <c r="K412" s="89"/>
      <c r="L412" s="89"/>
      <c r="M412" s="89"/>
      <c r="O412" s="145" t="s">
        <v>1291</v>
      </c>
    </row>
    <row r="413" spans="1:15" ht="20" customHeight="1" x14ac:dyDescent="0.2">
      <c r="A413" s="216"/>
      <c r="B413" s="216"/>
      <c r="C413" s="217"/>
      <c r="D413" s="9" t="s">
        <v>1290</v>
      </c>
      <c r="E413" s="86">
        <v>45822</v>
      </c>
      <c r="F413" s="89"/>
      <c r="G413" s="89"/>
      <c r="H413" s="89"/>
      <c r="I413" s="89"/>
      <c r="J413" s="89"/>
      <c r="K413" s="89"/>
      <c r="L413" s="89"/>
      <c r="M413" s="89"/>
      <c r="O413" s="145" t="s">
        <v>1291</v>
      </c>
    </row>
    <row r="414" spans="1:15" ht="151" customHeight="1" x14ac:dyDescent="0.2">
      <c r="A414" s="214" t="s">
        <v>492</v>
      </c>
      <c r="B414" s="214"/>
      <c r="C414" s="214" t="s">
        <v>493</v>
      </c>
      <c r="D414" s="9" t="s">
        <v>857</v>
      </c>
      <c r="E414" s="132">
        <v>3.5999999999999997E-2</v>
      </c>
      <c r="O414" s="146" t="s">
        <v>919</v>
      </c>
    </row>
    <row r="415" spans="1:15" ht="60" customHeight="1" x14ac:dyDescent="0.2">
      <c r="A415" s="214"/>
      <c r="B415" s="214"/>
      <c r="C415" s="214"/>
      <c r="D415" s="9" t="s">
        <v>1086</v>
      </c>
      <c r="E415" s="132">
        <v>3.2000000000000001E-2</v>
      </c>
      <c r="O415" s="146" t="s">
        <v>919</v>
      </c>
    </row>
    <row r="416" spans="1:15" ht="51" customHeight="1" x14ac:dyDescent="0.2">
      <c r="A416" s="214" t="s">
        <v>494</v>
      </c>
      <c r="B416" s="214"/>
      <c r="C416" s="214" t="s">
        <v>495</v>
      </c>
      <c r="D416" s="9" t="s">
        <v>496</v>
      </c>
    </row>
    <row r="417" spans="1:15" ht="17" x14ac:dyDescent="0.2">
      <c r="A417" s="214"/>
      <c r="B417" s="214"/>
      <c r="C417" s="214"/>
      <c r="D417" s="9" t="s">
        <v>497</v>
      </c>
      <c r="E417" s="86">
        <v>3579</v>
      </c>
      <c r="O417" s="63" t="s">
        <v>1087</v>
      </c>
    </row>
    <row r="418" spans="1:15" ht="17" x14ac:dyDescent="0.2">
      <c r="A418" s="214"/>
      <c r="B418" s="214"/>
      <c r="C418" s="214"/>
      <c r="D418" s="9" t="s">
        <v>498</v>
      </c>
      <c r="E418" s="86">
        <v>1979</v>
      </c>
      <c r="O418" s="63" t="s">
        <v>1087</v>
      </c>
    </row>
    <row r="419" spans="1:15" ht="17" x14ac:dyDescent="0.2">
      <c r="A419" s="214"/>
      <c r="B419" s="214"/>
      <c r="C419" s="214"/>
      <c r="D419" s="9" t="s">
        <v>499</v>
      </c>
      <c r="E419" s="86">
        <v>11087</v>
      </c>
      <c r="O419" s="63" t="s">
        <v>1087</v>
      </c>
    </row>
    <row r="420" spans="1:15" ht="17" x14ac:dyDescent="0.2">
      <c r="A420" s="214"/>
      <c r="B420" s="214"/>
      <c r="C420" s="214"/>
      <c r="D420" s="9" t="s">
        <v>500</v>
      </c>
      <c r="E420" s="86">
        <v>18692</v>
      </c>
      <c r="O420" s="63" t="s">
        <v>1087</v>
      </c>
    </row>
    <row r="421" spans="1:15" ht="17" x14ac:dyDescent="0.2">
      <c r="A421" s="214"/>
      <c r="B421" s="214"/>
      <c r="C421" s="214"/>
      <c r="D421" s="9" t="s">
        <v>501</v>
      </c>
      <c r="E421" s="86">
        <v>40230</v>
      </c>
      <c r="O421" s="63" t="s">
        <v>1087</v>
      </c>
    </row>
    <row r="422" spans="1:15" ht="17" x14ac:dyDescent="0.2">
      <c r="A422" s="214"/>
      <c r="B422" s="214"/>
      <c r="C422" s="214"/>
      <c r="D422" s="9" t="s">
        <v>502</v>
      </c>
      <c r="E422" s="86">
        <v>38761</v>
      </c>
      <c r="O422" s="63" t="s">
        <v>1087</v>
      </c>
    </row>
    <row r="423" spans="1:15" ht="17" x14ac:dyDescent="0.2">
      <c r="A423" s="214"/>
      <c r="B423" s="214"/>
      <c r="C423" s="214"/>
      <c r="D423" s="9" t="s">
        <v>503</v>
      </c>
      <c r="E423" s="86">
        <v>26533</v>
      </c>
      <c r="O423" s="63" t="s">
        <v>1087</v>
      </c>
    </row>
    <row r="424" spans="1:15" ht="17" x14ac:dyDescent="0.2">
      <c r="A424" s="214"/>
      <c r="B424" s="214"/>
      <c r="C424" s="214"/>
      <c r="D424" s="9" t="s">
        <v>504</v>
      </c>
      <c r="E424" s="86">
        <v>49533</v>
      </c>
      <c r="O424" s="63" t="s">
        <v>1087</v>
      </c>
    </row>
    <row r="425" spans="1:15" ht="17" x14ac:dyDescent="0.2">
      <c r="A425" s="214"/>
      <c r="B425" s="214"/>
      <c r="C425" s="214"/>
      <c r="D425" s="9" t="s">
        <v>505</v>
      </c>
      <c r="E425" s="86">
        <v>114809</v>
      </c>
      <c r="O425" s="63" t="s">
        <v>1087</v>
      </c>
    </row>
    <row r="426" spans="1:15" ht="30" customHeight="1" x14ac:dyDescent="0.2">
      <c r="A426" s="214" t="s">
        <v>506</v>
      </c>
      <c r="B426" s="214"/>
      <c r="C426" s="214" t="s">
        <v>507</v>
      </c>
      <c r="D426" s="8" t="s">
        <v>1088</v>
      </c>
      <c r="E426" s="86">
        <v>61</v>
      </c>
      <c r="O426" s="146" t="s">
        <v>1098</v>
      </c>
    </row>
    <row r="427" spans="1:15" ht="17" x14ac:dyDescent="0.2">
      <c r="A427" s="214"/>
      <c r="B427" s="214"/>
      <c r="C427" s="214"/>
      <c r="D427" s="8" t="s">
        <v>1089</v>
      </c>
      <c r="E427" s="86">
        <v>46</v>
      </c>
      <c r="O427" s="146" t="s">
        <v>1098</v>
      </c>
    </row>
    <row r="428" spans="1:15" ht="17" x14ac:dyDescent="0.2">
      <c r="A428" s="214"/>
      <c r="B428" s="214"/>
      <c r="C428" s="214"/>
      <c r="D428" s="8" t="s">
        <v>1090</v>
      </c>
      <c r="E428" s="86">
        <v>5</v>
      </c>
      <c r="O428" s="146" t="s">
        <v>1098</v>
      </c>
    </row>
    <row r="429" spans="1:15" ht="17" x14ac:dyDescent="0.2">
      <c r="A429" s="214"/>
      <c r="B429" s="214"/>
      <c r="C429" s="214"/>
      <c r="D429" s="8" t="s">
        <v>1091</v>
      </c>
      <c r="E429" s="86">
        <v>60</v>
      </c>
      <c r="O429" s="146" t="s">
        <v>1098</v>
      </c>
    </row>
    <row r="430" spans="1:15" ht="17" x14ac:dyDescent="0.2">
      <c r="A430" s="214"/>
      <c r="B430" s="214"/>
      <c r="C430" s="214"/>
      <c r="D430" s="8" t="s">
        <v>1092</v>
      </c>
      <c r="E430" s="86">
        <v>27</v>
      </c>
      <c r="O430" s="146" t="s">
        <v>1098</v>
      </c>
    </row>
    <row r="431" spans="1:15" ht="17" x14ac:dyDescent="0.2">
      <c r="A431" s="214"/>
      <c r="B431" s="214"/>
      <c r="C431" s="214"/>
      <c r="D431" s="8" t="s">
        <v>1093</v>
      </c>
      <c r="E431" s="86">
        <v>2</v>
      </c>
      <c r="O431" s="146" t="s">
        <v>1098</v>
      </c>
    </row>
    <row r="432" spans="1:15" ht="17" x14ac:dyDescent="0.2">
      <c r="A432" s="214"/>
      <c r="B432" s="214"/>
      <c r="C432" s="214"/>
      <c r="D432" s="8" t="s">
        <v>1094</v>
      </c>
      <c r="E432" s="86">
        <v>1</v>
      </c>
      <c r="O432" s="146" t="s">
        <v>1098</v>
      </c>
    </row>
    <row r="433" spans="1:15" ht="17" x14ac:dyDescent="0.2">
      <c r="A433" s="214"/>
      <c r="B433" s="214"/>
      <c r="C433" s="214"/>
      <c r="D433" s="8" t="s">
        <v>1095</v>
      </c>
      <c r="E433" s="86">
        <v>1</v>
      </c>
      <c r="O433" s="146" t="s">
        <v>1098</v>
      </c>
    </row>
    <row r="434" spans="1:15" ht="17" x14ac:dyDescent="0.2">
      <c r="A434" s="214"/>
      <c r="B434" s="214"/>
      <c r="C434" s="214"/>
      <c r="D434" s="8" t="s">
        <v>1096</v>
      </c>
      <c r="E434" s="86">
        <v>0</v>
      </c>
      <c r="O434" s="146" t="s">
        <v>1098</v>
      </c>
    </row>
    <row r="435" spans="1:15" ht="17" x14ac:dyDescent="0.2">
      <c r="A435" s="214"/>
      <c r="B435" s="214"/>
      <c r="C435" s="214"/>
      <c r="D435" s="8" t="s">
        <v>1097</v>
      </c>
      <c r="E435" s="130">
        <v>203</v>
      </c>
      <c r="O435" s="146" t="s">
        <v>1098</v>
      </c>
    </row>
    <row r="436" spans="1:15" ht="17" x14ac:dyDescent="0.2">
      <c r="A436" s="214" t="s">
        <v>515</v>
      </c>
      <c r="B436" s="214"/>
      <c r="C436" s="13" t="s">
        <v>516</v>
      </c>
      <c r="O436" s="6" t="s">
        <v>877</v>
      </c>
    </row>
    <row r="437" spans="1:15" ht="17" x14ac:dyDescent="0.2">
      <c r="A437" s="214"/>
      <c r="B437" s="214"/>
      <c r="C437" s="14" t="s">
        <v>517</v>
      </c>
      <c r="D437" s="6" t="s">
        <v>518</v>
      </c>
      <c r="E437" s="130">
        <v>0.54200000000000004</v>
      </c>
      <c r="O437" s="146" t="s">
        <v>1099</v>
      </c>
    </row>
    <row r="438" spans="1:15" ht="50" customHeight="1" x14ac:dyDescent="0.2">
      <c r="A438" s="214" t="s">
        <v>519</v>
      </c>
      <c r="B438" s="214"/>
      <c r="C438" s="13" t="s">
        <v>520</v>
      </c>
    </row>
    <row r="439" spans="1:15" ht="80" customHeight="1" x14ac:dyDescent="0.2">
      <c r="A439" s="214" t="s">
        <v>521</v>
      </c>
      <c r="B439" s="214"/>
      <c r="C439" s="13" t="s">
        <v>522</v>
      </c>
    </row>
    <row r="440" spans="1:15" ht="51" x14ac:dyDescent="0.2">
      <c r="A440" s="214" t="s">
        <v>523</v>
      </c>
      <c r="B440" s="214"/>
      <c r="C440" s="13" t="s">
        <v>524</v>
      </c>
    </row>
    <row r="441" spans="1:15" ht="16" customHeight="1" x14ac:dyDescent="0.2">
      <c r="A441" s="214"/>
      <c r="B441" s="214"/>
      <c r="C441" s="214" t="s">
        <v>525</v>
      </c>
      <c r="D441" s="38" t="s">
        <v>1072</v>
      </c>
      <c r="E441" s="86">
        <v>600</v>
      </c>
      <c r="O441" s="146" t="s">
        <v>1171</v>
      </c>
    </row>
    <row r="442" spans="1:15" ht="34" x14ac:dyDescent="0.2">
      <c r="A442" s="214"/>
      <c r="B442" s="214"/>
      <c r="C442" s="214"/>
      <c r="D442" s="38" t="s">
        <v>1074</v>
      </c>
      <c r="E442" s="144">
        <v>25000</v>
      </c>
      <c r="O442" s="146" t="s">
        <v>1171</v>
      </c>
    </row>
    <row r="443" spans="1:15" ht="34" x14ac:dyDescent="0.2">
      <c r="A443" s="214"/>
      <c r="B443" s="214"/>
      <c r="C443" s="214"/>
      <c r="D443" s="38" t="s">
        <v>1073</v>
      </c>
      <c r="E443" s="144">
        <v>7572</v>
      </c>
      <c r="O443" s="146" t="s">
        <v>1171</v>
      </c>
    </row>
    <row r="444" spans="1:15" ht="34" x14ac:dyDescent="0.2">
      <c r="A444" s="214"/>
      <c r="B444" s="214"/>
      <c r="C444" s="214"/>
      <c r="D444" s="38" t="s">
        <v>1075</v>
      </c>
      <c r="E444" s="86">
        <v>58</v>
      </c>
      <c r="O444" s="146" t="s">
        <v>1171</v>
      </c>
    </row>
    <row r="445" spans="1:15" ht="34" x14ac:dyDescent="0.2">
      <c r="A445" s="214"/>
      <c r="B445" s="214"/>
      <c r="C445" s="214"/>
      <c r="D445" s="38" t="s">
        <v>1076</v>
      </c>
      <c r="E445" s="86">
        <v>17</v>
      </c>
      <c r="O445" s="146" t="s">
        <v>1171</v>
      </c>
    </row>
    <row r="446" spans="1:15" ht="34" x14ac:dyDescent="0.2">
      <c r="A446" s="214"/>
      <c r="B446" s="214"/>
      <c r="C446" s="214"/>
      <c r="D446" s="38" t="s">
        <v>1077</v>
      </c>
      <c r="E446" s="86">
        <v>31</v>
      </c>
      <c r="O446" s="146" t="s">
        <v>1171</v>
      </c>
    </row>
    <row r="447" spans="1:15" ht="34" x14ac:dyDescent="0.2">
      <c r="A447" s="214"/>
      <c r="B447" s="214"/>
      <c r="C447" s="214"/>
      <c r="D447" s="35" t="s">
        <v>526</v>
      </c>
      <c r="O447" s="146" t="s">
        <v>1071</v>
      </c>
    </row>
    <row r="448" spans="1:15" ht="51" x14ac:dyDescent="0.2">
      <c r="A448" s="214"/>
      <c r="B448" s="214"/>
      <c r="C448" s="13" t="s">
        <v>527</v>
      </c>
    </row>
    <row r="449" spans="1:15" ht="34" x14ac:dyDescent="0.2">
      <c r="A449" s="214"/>
      <c r="B449" s="214"/>
      <c r="C449" s="14" t="s">
        <v>528</v>
      </c>
      <c r="D449" s="6" t="s">
        <v>1100</v>
      </c>
      <c r="E449" s="130">
        <v>14</v>
      </c>
      <c r="O449" s="146" t="s">
        <v>1101</v>
      </c>
    </row>
    <row r="450" spans="1:15" ht="51" x14ac:dyDescent="0.2">
      <c r="A450" s="214" t="s">
        <v>530</v>
      </c>
      <c r="B450" s="214"/>
      <c r="C450" s="13" t="s">
        <v>531</v>
      </c>
    </row>
    <row r="451" spans="1:15" ht="90" customHeight="1" x14ac:dyDescent="0.2">
      <c r="A451" s="214" t="s">
        <v>532</v>
      </c>
      <c r="B451" s="214"/>
      <c r="C451" s="13" t="s">
        <v>533</v>
      </c>
    </row>
    <row r="452" spans="1:15" ht="60" customHeight="1" x14ac:dyDescent="0.2">
      <c r="A452" s="214" t="s">
        <v>534</v>
      </c>
      <c r="B452" s="214"/>
      <c r="C452" s="13" t="s">
        <v>535</v>
      </c>
    </row>
    <row r="453" spans="1:15" ht="17" x14ac:dyDescent="0.2">
      <c r="A453" s="34" t="s">
        <v>536</v>
      </c>
      <c r="B453" s="34" t="s">
        <v>537</v>
      </c>
      <c r="C453" s="32"/>
      <c r="D453" s="33"/>
      <c r="E453" s="137"/>
      <c r="F453" s="137"/>
      <c r="G453" s="137"/>
      <c r="H453" s="137"/>
      <c r="I453" s="137"/>
      <c r="J453" s="137"/>
      <c r="K453" s="137"/>
      <c r="L453" s="137"/>
      <c r="M453" s="137"/>
      <c r="N453" s="33"/>
      <c r="O453" s="33"/>
    </row>
    <row r="454" spans="1:15" ht="68" customHeight="1" x14ac:dyDescent="0.2">
      <c r="A454" s="214" t="s">
        <v>538</v>
      </c>
      <c r="B454" s="214"/>
      <c r="C454" s="214" t="s">
        <v>539</v>
      </c>
      <c r="D454" s="9" t="s">
        <v>1102</v>
      </c>
      <c r="E454" s="130">
        <v>19.399999999999999</v>
      </c>
      <c r="O454" s="146" t="s">
        <v>1103</v>
      </c>
    </row>
    <row r="455" spans="1:15" ht="17" x14ac:dyDescent="0.2">
      <c r="A455" s="214"/>
      <c r="B455" s="214"/>
      <c r="C455" s="214"/>
      <c r="D455" s="9" t="s">
        <v>905</v>
      </c>
      <c r="E455" s="130">
        <v>6521</v>
      </c>
      <c r="O455" s="146" t="s">
        <v>906</v>
      </c>
    </row>
    <row r="456" spans="1:15" ht="17" x14ac:dyDescent="0.2">
      <c r="A456" s="214"/>
      <c r="B456" s="214"/>
      <c r="C456" s="214"/>
      <c r="D456" s="9" t="s">
        <v>542</v>
      </c>
      <c r="E456" s="130">
        <v>0.9</v>
      </c>
      <c r="O456" s="146" t="s">
        <v>906</v>
      </c>
    </row>
    <row r="457" spans="1:15" ht="40" customHeight="1" x14ac:dyDescent="0.2">
      <c r="A457" s="214" t="s">
        <v>543</v>
      </c>
      <c r="B457" s="214"/>
      <c r="C457" s="214" t="s">
        <v>544</v>
      </c>
      <c r="D457" s="6" t="s">
        <v>1104</v>
      </c>
      <c r="E457" s="131">
        <v>626000</v>
      </c>
      <c r="O457" s="146" t="s">
        <v>1105</v>
      </c>
    </row>
    <row r="458" spans="1:15" ht="40" customHeight="1" x14ac:dyDescent="0.2">
      <c r="A458" s="214"/>
      <c r="B458" s="214"/>
      <c r="C458" s="214"/>
      <c r="D458" s="6" t="s">
        <v>1106</v>
      </c>
      <c r="E458" s="131">
        <v>349780</v>
      </c>
      <c r="O458" s="146" t="s">
        <v>1107</v>
      </c>
    </row>
    <row r="459" spans="1:15" ht="40" customHeight="1" x14ac:dyDescent="0.2">
      <c r="A459" s="214"/>
      <c r="B459" s="214"/>
      <c r="C459" s="214"/>
      <c r="D459" s="6" t="s">
        <v>859</v>
      </c>
      <c r="E459" s="130">
        <v>10.4</v>
      </c>
      <c r="O459" s="52" t="s">
        <v>861</v>
      </c>
    </row>
    <row r="460" spans="1:15" x14ac:dyDescent="0.2">
      <c r="A460" s="214" t="s">
        <v>547</v>
      </c>
      <c r="B460" s="214"/>
      <c r="C460" s="214" t="s">
        <v>548</v>
      </c>
      <c r="D460" s="36" t="s">
        <v>1078</v>
      </c>
    </row>
    <row r="461" spans="1:15" ht="17" x14ac:dyDescent="0.2">
      <c r="A461" s="214"/>
      <c r="B461" s="214"/>
      <c r="C461" s="214"/>
      <c r="D461" s="8" t="s">
        <v>1079</v>
      </c>
      <c r="E461" s="130">
        <v>0.6</v>
      </c>
      <c r="O461" s="146" t="s">
        <v>1108</v>
      </c>
    </row>
    <row r="462" spans="1:15" ht="17" x14ac:dyDescent="0.2">
      <c r="A462" s="214"/>
      <c r="B462" s="214"/>
      <c r="C462" s="214"/>
      <c r="D462" s="6" t="s">
        <v>1080</v>
      </c>
      <c r="E462" s="130">
        <v>0.13244800000000001</v>
      </c>
      <c r="O462" s="146" t="s">
        <v>1109</v>
      </c>
    </row>
    <row r="463" spans="1:15" ht="68" x14ac:dyDescent="0.2">
      <c r="A463" s="214"/>
      <c r="B463" s="214"/>
      <c r="C463" s="37" t="s">
        <v>549</v>
      </c>
      <c r="D463" s="9" t="s">
        <v>1172</v>
      </c>
      <c r="E463" s="131">
        <v>2258184</v>
      </c>
      <c r="O463" s="146" t="s">
        <v>1173</v>
      </c>
    </row>
    <row r="464" spans="1:15" ht="102" customHeight="1" x14ac:dyDescent="0.2">
      <c r="A464" s="214" t="s">
        <v>550</v>
      </c>
      <c r="B464" s="214"/>
      <c r="C464" s="214" t="s">
        <v>551</v>
      </c>
      <c r="D464" s="9" t="s">
        <v>1082</v>
      </c>
      <c r="E464" s="131">
        <v>54642227</v>
      </c>
      <c r="O464" s="146" t="s">
        <v>1110</v>
      </c>
    </row>
    <row r="465" spans="1:15" ht="34" x14ac:dyDescent="0.2">
      <c r="A465" s="214"/>
      <c r="B465" s="214"/>
      <c r="C465" s="214"/>
      <c r="D465" s="9" t="s">
        <v>1111</v>
      </c>
      <c r="E465" s="130">
        <v>1</v>
      </c>
      <c r="O465" s="63" t="s">
        <v>1112</v>
      </c>
    </row>
    <row r="466" spans="1:15" ht="51" x14ac:dyDescent="0.2">
      <c r="A466" s="214" t="s">
        <v>552</v>
      </c>
      <c r="B466" s="214"/>
      <c r="C466" s="14" t="s">
        <v>553</v>
      </c>
      <c r="D466" s="6" t="s">
        <v>1113</v>
      </c>
      <c r="E466" s="130">
        <v>0</v>
      </c>
      <c r="O466" s="146" t="s">
        <v>1114</v>
      </c>
    </row>
    <row r="467" spans="1:15" ht="85" customHeight="1" x14ac:dyDescent="0.2">
      <c r="A467" s="214"/>
      <c r="B467" s="214"/>
      <c r="C467" s="214" t="s">
        <v>554</v>
      </c>
      <c r="D467" s="8" t="s">
        <v>555</v>
      </c>
      <c r="E467" s="130">
        <v>22</v>
      </c>
      <c r="O467" s="146" t="s">
        <v>1115</v>
      </c>
    </row>
    <row r="468" spans="1:15" ht="17" x14ac:dyDescent="0.2">
      <c r="A468" s="214"/>
      <c r="B468" s="214"/>
      <c r="C468" s="214"/>
      <c r="D468" s="8" t="s">
        <v>556</v>
      </c>
      <c r="E468" s="131">
        <v>22200</v>
      </c>
      <c r="O468" s="146" t="s">
        <v>1115</v>
      </c>
    </row>
    <row r="469" spans="1:15" ht="17" x14ac:dyDescent="0.2">
      <c r="A469" s="214"/>
      <c r="B469" s="214"/>
      <c r="C469" s="214"/>
      <c r="D469" s="8" t="s">
        <v>557</v>
      </c>
      <c r="E469" s="130">
        <v>22</v>
      </c>
      <c r="O469" s="146" t="s">
        <v>1116</v>
      </c>
    </row>
    <row r="470" spans="1:15" ht="68" customHeight="1" x14ac:dyDescent="0.2">
      <c r="A470" s="214" t="s">
        <v>558</v>
      </c>
      <c r="B470" s="214"/>
      <c r="C470" s="214" t="s">
        <v>559</v>
      </c>
      <c r="D470" s="6" t="s">
        <v>1117</v>
      </c>
      <c r="E470" s="138">
        <v>1139846.1200000001</v>
      </c>
      <c r="O470" s="146" t="s">
        <v>1122</v>
      </c>
    </row>
    <row r="471" spans="1:15" ht="17" x14ac:dyDescent="0.2">
      <c r="A471" s="214"/>
      <c r="B471" s="214"/>
      <c r="C471" s="214"/>
      <c r="D471" s="6" t="s">
        <v>1118</v>
      </c>
      <c r="E471" s="130">
        <v>39253.089999999997</v>
      </c>
      <c r="O471" s="146" t="s">
        <v>1122</v>
      </c>
    </row>
    <row r="472" spans="1:15" ht="17" x14ac:dyDescent="0.2">
      <c r="A472" s="214"/>
      <c r="B472" s="214"/>
      <c r="C472" s="214"/>
      <c r="D472" s="6" t="s">
        <v>1119</v>
      </c>
      <c r="E472" s="138">
        <v>97015.65</v>
      </c>
      <c r="O472" s="146" t="s">
        <v>1122</v>
      </c>
    </row>
    <row r="473" spans="1:15" ht="17" x14ac:dyDescent="0.2">
      <c r="A473" s="214"/>
      <c r="B473" s="214"/>
      <c r="C473" s="214"/>
      <c r="D473" s="6" t="s">
        <v>1120</v>
      </c>
      <c r="E473" s="138">
        <v>881716.8</v>
      </c>
      <c r="O473" s="146" t="s">
        <v>1122</v>
      </c>
    </row>
    <row r="474" spans="1:15" ht="17" x14ac:dyDescent="0.2">
      <c r="A474" s="214"/>
      <c r="B474" s="214"/>
      <c r="C474" s="214"/>
      <c r="D474" s="6" t="s">
        <v>1121</v>
      </c>
      <c r="E474" s="138">
        <v>8874.99</v>
      </c>
      <c r="O474" s="146" t="s">
        <v>1122</v>
      </c>
    </row>
    <row r="475" spans="1:15" ht="17" x14ac:dyDescent="0.2">
      <c r="A475" s="214"/>
      <c r="B475" s="214"/>
      <c r="C475" s="214" t="s">
        <v>565</v>
      </c>
      <c r="D475" s="6" t="s">
        <v>1124</v>
      </c>
      <c r="E475" s="138">
        <v>7.9</v>
      </c>
      <c r="O475" s="146" t="s">
        <v>1123</v>
      </c>
    </row>
    <row r="476" spans="1:15" ht="34" x14ac:dyDescent="0.2">
      <c r="A476" s="214"/>
      <c r="B476" s="214"/>
      <c r="C476" s="214"/>
      <c r="D476" s="6" t="s">
        <v>566</v>
      </c>
      <c r="E476" s="130">
        <v>25</v>
      </c>
      <c r="O476" s="146" t="s">
        <v>1123</v>
      </c>
    </row>
    <row r="477" spans="1:15" ht="51" x14ac:dyDescent="0.2">
      <c r="A477" s="214" t="s">
        <v>567</v>
      </c>
      <c r="B477" s="214"/>
      <c r="C477" s="26" t="s">
        <v>568</v>
      </c>
    </row>
    <row r="478" spans="1:15" ht="17" x14ac:dyDescent="0.2">
      <c r="A478" s="214"/>
      <c r="B478" s="214"/>
      <c r="C478" s="214" t="s">
        <v>569</v>
      </c>
      <c r="D478" s="6" t="s">
        <v>1125</v>
      </c>
      <c r="E478" s="130">
        <v>22</v>
      </c>
      <c r="O478" s="146" t="s">
        <v>1128</v>
      </c>
    </row>
    <row r="479" spans="1:15" ht="17" x14ac:dyDescent="0.2">
      <c r="A479" s="214"/>
      <c r="B479" s="214"/>
      <c r="C479" s="214"/>
      <c r="D479" s="6" t="s">
        <v>1126</v>
      </c>
      <c r="E479" s="130">
        <v>15</v>
      </c>
      <c r="O479" s="146" t="s">
        <v>1129</v>
      </c>
    </row>
    <row r="480" spans="1:15" ht="50" customHeight="1" x14ac:dyDescent="0.2">
      <c r="A480" s="214"/>
      <c r="B480" s="214"/>
      <c r="C480" s="214"/>
      <c r="D480" s="6" t="s">
        <v>1127</v>
      </c>
      <c r="E480" s="130">
        <v>7</v>
      </c>
      <c r="O480" s="146" t="s">
        <v>1130</v>
      </c>
    </row>
    <row r="481" spans="1:15" ht="102" x14ac:dyDescent="0.2">
      <c r="A481" s="214" t="s">
        <v>570</v>
      </c>
      <c r="B481" s="214"/>
      <c r="C481" s="13" t="s">
        <v>571</v>
      </c>
    </row>
    <row r="482" spans="1:15" ht="68" x14ac:dyDescent="0.2">
      <c r="A482" s="214" t="s">
        <v>572</v>
      </c>
      <c r="B482" s="214"/>
      <c r="C482" s="13" t="s">
        <v>573</v>
      </c>
    </row>
    <row r="483" spans="1:15" ht="68" x14ac:dyDescent="0.2">
      <c r="A483" s="214"/>
      <c r="B483" s="214"/>
      <c r="C483" s="14" t="s">
        <v>574</v>
      </c>
      <c r="D483" s="6" t="s">
        <v>863</v>
      </c>
      <c r="E483" s="130">
        <v>6022</v>
      </c>
      <c r="O483" s="52" t="s">
        <v>862</v>
      </c>
    </row>
    <row r="484" spans="1:15" ht="102" x14ac:dyDescent="0.2">
      <c r="A484" s="214" t="s">
        <v>575</v>
      </c>
      <c r="B484" s="214"/>
      <c r="C484" s="13" t="s">
        <v>576</v>
      </c>
    </row>
    <row r="485" spans="1:15" ht="17" x14ac:dyDescent="0.2">
      <c r="A485" s="34" t="s">
        <v>577</v>
      </c>
      <c r="B485" s="34" t="s">
        <v>578</v>
      </c>
      <c r="C485" s="32"/>
      <c r="D485" s="33"/>
      <c r="E485" s="137"/>
      <c r="F485" s="137"/>
      <c r="G485" s="137"/>
      <c r="H485" s="137"/>
      <c r="I485" s="137"/>
      <c r="J485" s="137"/>
      <c r="K485" s="137"/>
      <c r="L485" s="137"/>
      <c r="M485" s="137"/>
      <c r="N485" s="33"/>
      <c r="O485" s="33"/>
    </row>
    <row r="486" spans="1:15" ht="80" customHeight="1" x14ac:dyDescent="0.2">
      <c r="A486" s="214" t="s">
        <v>579</v>
      </c>
      <c r="B486" s="214"/>
      <c r="C486" s="14" t="s">
        <v>580</v>
      </c>
      <c r="D486" s="35" t="s">
        <v>581</v>
      </c>
    </row>
    <row r="487" spans="1:15" ht="34" x14ac:dyDescent="0.2">
      <c r="A487" s="214" t="s">
        <v>582</v>
      </c>
      <c r="B487" s="214"/>
      <c r="C487" s="13" t="s">
        <v>583</v>
      </c>
    </row>
    <row r="488" spans="1:15" ht="51" x14ac:dyDescent="0.2">
      <c r="A488" s="214"/>
      <c r="B488" s="214"/>
      <c r="C488" s="13" t="s">
        <v>584</v>
      </c>
    </row>
    <row r="489" spans="1:15" ht="60" customHeight="1" x14ac:dyDescent="0.2">
      <c r="A489" s="214" t="s">
        <v>585</v>
      </c>
      <c r="B489" s="214"/>
      <c r="C489" s="14" t="s">
        <v>586</v>
      </c>
      <c r="D489" s="6" t="s">
        <v>587</v>
      </c>
      <c r="E489" s="131">
        <v>85195</v>
      </c>
      <c r="O489" s="152" t="s">
        <v>1065</v>
      </c>
    </row>
    <row r="490" spans="1:15" ht="102" x14ac:dyDescent="0.2">
      <c r="A490" s="214" t="s">
        <v>588</v>
      </c>
      <c r="B490" s="214"/>
      <c r="C490" s="13" t="s">
        <v>589</v>
      </c>
    </row>
    <row r="491" spans="1:15" ht="51" x14ac:dyDescent="0.2">
      <c r="A491" s="214"/>
      <c r="B491" s="214"/>
      <c r="C491" s="14" t="s">
        <v>590</v>
      </c>
      <c r="D491" s="6" t="s">
        <v>1066</v>
      </c>
      <c r="E491" s="86">
        <v>1</v>
      </c>
      <c r="F491" s="92">
        <v>0</v>
      </c>
      <c r="G491" s="92">
        <v>0</v>
      </c>
      <c r="H491" s="92">
        <v>0</v>
      </c>
      <c r="I491" s="92">
        <v>0</v>
      </c>
      <c r="J491" s="92">
        <v>1</v>
      </c>
      <c r="K491" s="92">
        <v>0</v>
      </c>
      <c r="L491" s="92">
        <v>0</v>
      </c>
      <c r="M491" s="92">
        <v>0</v>
      </c>
      <c r="O491" s="146" t="s">
        <v>1067</v>
      </c>
    </row>
    <row r="492" spans="1:15" ht="17" x14ac:dyDescent="0.2">
      <c r="A492" s="214" t="s">
        <v>592</v>
      </c>
      <c r="B492" s="214"/>
      <c r="C492" s="214" t="s">
        <v>593</v>
      </c>
      <c r="D492" s="6" t="s">
        <v>1068</v>
      </c>
      <c r="E492" s="139">
        <v>54046.41</v>
      </c>
      <c r="F492" s="92"/>
      <c r="G492" s="92"/>
      <c r="H492" s="92"/>
      <c r="I492" s="92"/>
      <c r="J492" s="92"/>
      <c r="K492" s="92"/>
      <c r="L492" s="92"/>
      <c r="M492" s="92"/>
      <c r="O492" s="146" t="s">
        <v>1069</v>
      </c>
    </row>
    <row r="493" spans="1:15" ht="34" customHeight="1" x14ac:dyDescent="0.2">
      <c r="A493" s="214"/>
      <c r="B493" s="214"/>
      <c r="C493" s="214"/>
      <c r="D493" s="6" t="s">
        <v>858</v>
      </c>
      <c r="E493" s="130">
        <v>29.5</v>
      </c>
      <c r="O493" s="146" t="s">
        <v>864</v>
      </c>
    </row>
    <row r="494" spans="1:15" ht="60" customHeight="1" x14ac:dyDescent="0.2">
      <c r="A494" s="214" t="s">
        <v>594</v>
      </c>
      <c r="B494" s="214"/>
      <c r="C494" s="26" t="s">
        <v>595</v>
      </c>
    </row>
    <row r="495" spans="1:15" ht="34" x14ac:dyDescent="0.2">
      <c r="A495" s="214" t="s">
        <v>596</v>
      </c>
      <c r="B495" s="214"/>
      <c r="C495" s="14" t="s">
        <v>597</v>
      </c>
      <c r="D495" s="6" t="s">
        <v>598</v>
      </c>
      <c r="E495" s="86">
        <v>139</v>
      </c>
      <c r="O495" s="152" t="s">
        <v>1070</v>
      </c>
    </row>
    <row r="496" spans="1:15" ht="102" x14ac:dyDescent="0.2">
      <c r="A496" s="214" t="s">
        <v>599</v>
      </c>
      <c r="B496" s="214"/>
      <c r="C496" s="14" t="s">
        <v>600</v>
      </c>
      <c r="D496" s="35" t="s">
        <v>920</v>
      </c>
    </row>
    <row r="497" spans="1:15" ht="51" x14ac:dyDescent="0.2">
      <c r="A497" s="214" t="s">
        <v>601</v>
      </c>
      <c r="B497" s="214"/>
      <c r="C497" s="13" t="s">
        <v>602</v>
      </c>
    </row>
    <row r="498" spans="1:15" ht="68" x14ac:dyDescent="0.2">
      <c r="A498" s="214" t="s">
        <v>603</v>
      </c>
      <c r="B498" s="214"/>
      <c r="C498" s="14" t="s">
        <v>604</v>
      </c>
      <c r="D498" s="35" t="s">
        <v>921</v>
      </c>
    </row>
    <row r="499" spans="1:15" ht="130" customHeight="1" x14ac:dyDescent="0.2">
      <c r="A499" s="214" t="s">
        <v>605</v>
      </c>
      <c r="B499" s="214"/>
      <c r="C499" s="14" t="s">
        <v>606</v>
      </c>
      <c r="D499" s="6" t="s">
        <v>922</v>
      </c>
      <c r="E499" s="134">
        <v>4776440</v>
      </c>
      <c r="O499" s="146" t="s">
        <v>923</v>
      </c>
    </row>
    <row r="500" spans="1:15" ht="17" x14ac:dyDescent="0.2">
      <c r="A500" s="34" t="s">
        <v>607</v>
      </c>
      <c r="B500" s="34" t="s">
        <v>608</v>
      </c>
      <c r="C500" s="32"/>
      <c r="D500" s="33"/>
      <c r="E500" s="137"/>
      <c r="F500" s="137"/>
      <c r="G500" s="137"/>
      <c r="H500" s="137"/>
      <c r="I500" s="137"/>
      <c r="J500" s="137"/>
      <c r="K500" s="137"/>
      <c r="L500" s="137"/>
      <c r="M500" s="137"/>
      <c r="N500" s="33"/>
      <c r="O500" s="33"/>
    </row>
    <row r="501" spans="1:15" ht="51" x14ac:dyDescent="0.2">
      <c r="A501" s="214" t="s">
        <v>609</v>
      </c>
      <c r="B501" s="214"/>
      <c r="C501" s="13" t="s">
        <v>610</v>
      </c>
    </row>
    <row r="502" spans="1:15" ht="68" x14ac:dyDescent="0.2">
      <c r="A502" s="214"/>
      <c r="B502" s="214"/>
      <c r="C502" s="13" t="s">
        <v>611</v>
      </c>
    </row>
    <row r="503" spans="1:15" ht="68" x14ac:dyDescent="0.2">
      <c r="A503" s="214"/>
      <c r="B503" s="214"/>
      <c r="C503" s="13" t="s">
        <v>612</v>
      </c>
    </row>
    <row r="504" spans="1:15" ht="102" x14ac:dyDescent="0.2">
      <c r="A504" s="214" t="s">
        <v>613</v>
      </c>
      <c r="B504" s="214"/>
      <c r="C504" s="14" t="s">
        <v>614</v>
      </c>
      <c r="D504" s="35" t="s">
        <v>925</v>
      </c>
    </row>
    <row r="505" spans="1:15" ht="34" x14ac:dyDescent="0.2">
      <c r="A505" s="214"/>
      <c r="B505" s="214"/>
      <c r="C505" s="14" t="s">
        <v>865</v>
      </c>
      <c r="E505" s="130">
        <v>7.5</v>
      </c>
      <c r="O505" s="52" t="s">
        <v>866</v>
      </c>
    </row>
    <row r="506" spans="1:15" ht="68" x14ac:dyDescent="0.2">
      <c r="A506" s="214" t="s">
        <v>615</v>
      </c>
      <c r="B506" s="214"/>
      <c r="C506" s="13" t="s">
        <v>616</v>
      </c>
    </row>
    <row r="507" spans="1:15" ht="120" customHeight="1" x14ac:dyDescent="0.2">
      <c r="A507" s="214" t="s">
        <v>617</v>
      </c>
      <c r="B507" s="214"/>
      <c r="C507" s="14" t="s">
        <v>618</v>
      </c>
      <c r="D507" s="6" t="s">
        <v>924</v>
      </c>
      <c r="E507" s="135">
        <v>19091667</v>
      </c>
      <c r="O507" s="146" t="s">
        <v>923</v>
      </c>
    </row>
    <row r="508" spans="1:15" ht="119" x14ac:dyDescent="0.2">
      <c r="A508" s="214" t="s">
        <v>619</v>
      </c>
      <c r="B508" s="214"/>
      <c r="C508" s="13" t="s">
        <v>620</v>
      </c>
    </row>
    <row r="509" spans="1:15" ht="17" x14ac:dyDescent="0.2">
      <c r="A509" s="34" t="s">
        <v>621</v>
      </c>
      <c r="B509" s="34" t="s">
        <v>622</v>
      </c>
      <c r="C509" s="32"/>
      <c r="D509" s="33"/>
      <c r="E509" s="137"/>
      <c r="F509" s="137"/>
      <c r="G509" s="137"/>
      <c r="H509" s="137"/>
      <c r="I509" s="137"/>
      <c r="J509" s="137"/>
      <c r="K509" s="137"/>
      <c r="L509" s="137"/>
      <c r="M509" s="137"/>
      <c r="N509" s="33"/>
      <c r="O509" s="33"/>
    </row>
    <row r="510" spans="1:15" ht="34" x14ac:dyDescent="0.2">
      <c r="A510" s="218" t="s">
        <v>623</v>
      </c>
      <c r="B510" s="218"/>
      <c r="C510" s="214" t="s">
        <v>624</v>
      </c>
      <c r="D510" s="9" t="s">
        <v>926</v>
      </c>
      <c r="E510" s="130">
        <v>441.73</v>
      </c>
      <c r="O510" s="146" t="s">
        <v>930</v>
      </c>
    </row>
    <row r="511" spans="1:15" ht="34" x14ac:dyDescent="0.2">
      <c r="A511" s="218"/>
      <c r="B511" s="218"/>
      <c r="C511" s="214"/>
      <c r="D511" s="9" t="s">
        <v>927</v>
      </c>
      <c r="E511" s="140">
        <v>575.58000000000004</v>
      </c>
      <c r="O511" s="146" t="s">
        <v>930</v>
      </c>
    </row>
    <row r="512" spans="1:15" ht="34" x14ac:dyDescent="0.2">
      <c r="A512" s="218"/>
      <c r="B512" s="218"/>
      <c r="C512" s="214"/>
      <c r="D512" s="9" t="s">
        <v>928</v>
      </c>
      <c r="E512" s="130">
        <v>522.04</v>
      </c>
      <c r="O512" s="146" t="s">
        <v>930</v>
      </c>
    </row>
    <row r="513" spans="1:15" ht="34" x14ac:dyDescent="0.2">
      <c r="A513" s="218"/>
      <c r="B513" s="218"/>
      <c r="C513" s="214"/>
      <c r="D513" s="9" t="s">
        <v>929</v>
      </c>
      <c r="E513" s="130">
        <v>696.05</v>
      </c>
      <c r="O513" s="146" t="s">
        <v>930</v>
      </c>
    </row>
    <row r="514" spans="1:15" ht="34" x14ac:dyDescent="0.2">
      <c r="A514" s="218"/>
      <c r="B514" s="218"/>
      <c r="C514" s="214"/>
      <c r="D514" s="8" t="s">
        <v>931</v>
      </c>
      <c r="E514" s="130">
        <v>6.98</v>
      </c>
      <c r="O514" s="146" t="s">
        <v>932</v>
      </c>
    </row>
    <row r="515" spans="1:15" ht="34" x14ac:dyDescent="0.2">
      <c r="A515" s="218"/>
      <c r="B515" s="218"/>
      <c r="C515" s="214"/>
      <c r="D515" s="61" t="s">
        <v>1306</v>
      </c>
      <c r="O515" s="146" t="s">
        <v>1307</v>
      </c>
    </row>
    <row r="516" spans="1:15" ht="80" customHeight="1" x14ac:dyDescent="0.2">
      <c r="A516" s="214" t="s">
        <v>625</v>
      </c>
      <c r="B516" s="214"/>
      <c r="C516" s="14" t="s">
        <v>626</v>
      </c>
      <c r="D516" s="35" t="s">
        <v>933</v>
      </c>
    </row>
    <row r="517" spans="1:15" ht="51" x14ac:dyDescent="0.2">
      <c r="A517" s="214" t="s">
        <v>627</v>
      </c>
      <c r="B517" s="214"/>
      <c r="C517" s="14" t="s">
        <v>628</v>
      </c>
      <c r="D517" s="6" t="s">
        <v>1193</v>
      </c>
      <c r="E517" s="130">
        <v>6.85</v>
      </c>
      <c r="O517" s="146" t="s">
        <v>934</v>
      </c>
    </row>
    <row r="518" spans="1:15" ht="30" customHeight="1" x14ac:dyDescent="0.2">
      <c r="A518" s="214" t="s">
        <v>629</v>
      </c>
      <c r="B518" s="214"/>
      <c r="C518" s="214" t="s">
        <v>630</v>
      </c>
      <c r="D518" s="8" t="s">
        <v>1292</v>
      </c>
      <c r="E518" s="130">
        <v>1.4</v>
      </c>
      <c r="O518" s="146" t="s">
        <v>1296</v>
      </c>
    </row>
    <row r="519" spans="1:15" ht="30" customHeight="1" x14ac:dyDescent="0.2">
      <c r="A519" s="214"/>
      <c r="B519" s="214"/>
      <c r="C519" s="214"/>
      <c r="D519" s="8" t="s">
        <v>1293</v>
      </c>
      <c r="E519" s="130">
        <v>0.43</v>
      </c>
      <c r="O519" s="146" t="s">
        <v>1296</v>
      </c>
    </row>
    <row r="520" spans="1:15" ht="30" customHeight="1" x14ac:dyDescent="0.2">
      <c r="A520" s="214"/>
      <c r="B520" s="214"/>
      <c r="C520" s="214"/>
      <c r="D520" s="8" t="s">
        <v>1294</v>
      </c>
      <c r="E520" s="130">
        <v>1.2</v>
      </c>
      <c r="O520" s="146" t="s">
        <v>1296</v>
      </c>
    </row>
    <row r="521" spans="1:15" ht="30" customHeight="1" x14ac:dyDescent="0.2">
      <c r="A521" s="214"/>
      <c r="B521" s="214"/>
      <c r="C521" s="214"/>
      <c r="D521" s="8" t="s">
        <v>1295</v>
      </c>
      <c r="E521" s="130">
        <v>0.24</v>
      </c>
      <c r="O521" s="146" t="s">
        <v>1296</v>
      </c>
    </row>
    <row r="522" spans="1:15" ht="60" customHeight="1" x14ac:dyDescent="0.2">
      <c r="A522" s="214" t="s">
        <v>631</v>
      </c>
      <c r="B522" s="214"/>
      <c r="C522" s="14" t="s">
        <v>632</v>
      </c>
      <c r="D522" s="6" t="s">
        <v>979</v>
      </c>
      <c r="E522" s="130">
        <v>1200</v>
      </c>
      <c r="O522" s="146" t="s">
        <v>978</v>
      </c>
    </row>
    <row r="523" spans="1:15" ht="120" customHeight="1" x14ac:dyDescent="0.2">
      <c r="A523" s="214" t="s">
        <v>634</v>
      </c>
      <c r="B523" s="214"/>
      <c r="C523" s="13" t="s">
        <v>633</v>
      </c>
    </row>
    <row r="524" spans="1:15" ht="80" customHeight="1" x14ac:dyDescent="0.2">
      <c r="A524" s="214" t="s">
        <v>635</v>
      </c>
      <c r="B524" s="214"/>
      <c r="C524" s="13" t="s">
        <v>636</v>
      </c>
    </row>
    <row r="525" spans="1:15" ht="120" customHeight="1" x14ac:dyDescent="0.2">
      <c r="A525" s="214" t="s">
        <v>637</v>
      </c>
      <c r="B525" s="214"/>
      <c r="C525" s="14" t="s">
        <v>638</v>
      </c>
      <c r="D525" s="6" t="s">
        <v>936</v>
      </c>
      <c r="E525" s="130">
        <v>4.7</v>
      </c>
      <c r="O525" s="146" t="s">
        <v>935</v>
      </c>
    </row>
    <row r="526" spans="1:15" ht="68" x14ac:dyDescent="0.2">
      <c r="A526" s="214" t="s">
        <v>639</v>
      </c>
      <c r="B526" s="214"/>
      <c r="C526" s="13" t="s">
        <v>640</v>
      </c>
    </row>
    <row r="527" spans="1:15" ht="153" x14ac:dyDescent="0.2">
      <c r="A527" s="214" t="s">
        <v>641</v>
      </c>
      <c r="B527" s="214"/>
      <c r="C527" s="13" t="s">
        <v>642</v>
      </c>
    </row>
    <row r="528" spans="1:15" x14ac:dyDescent="0.2">
      <c r="A528" s="32"/>
      <c r="B528" s="32"/>
      <c r="C528" s="32"/>
      <c r="D528" s="33"/>
      <c r="E528" s="137"/>
      <c r="F528" s="137"/>
      <c r="G528" s="137"/>
      <c r="H528" s="137"/>
      <c r="I528" s="137"/>
      <c r="J528" s="137"/>
      <c r="K528" s="137"/>
      <c r="L528" s="137"/>
      <c r="M528" s="137"/>
      <c r="N528" s="33"/>
      <c r="O528" s="33"/>
    </row>
    <row r="529" spans="1:15" ht="17" x14ac:dyDescent="0.2">
      <c r="A529" s="34" t="s">
        <v>643</v>
      </c>
      <c r="B529" s="34" t="s">
        <v>644</v>
      </c>
      <c r="C529" s="32"/>
      <c r="D529" s="33"/>
      <c r="E529" s="137"/>
      <c r="F529" s="137"/>
      <c r="G529" s="137"/>
      <c r="H529" s="137"/>
      <c r="I529" s="137"/>
      <c r="J529" s="137"/>
      <c r="K529" s="137"/>
      <c r="L529" s="137"/>
      <c r="M529" s="137"/>
      <c r="N529" s="33"/>
      <c r="O529" s="33"/>
    </row>
    <row r="530" spans="1:15" ht="17" x14ac:dyDescent="0.2">
      <c r="A530" s="214" t="s">
        <v>645</v>
      </c>
      <c r="B530" s="214"/>
      <c r="C530" s="214" t="s">
        <v>646</v>
      </c>
      <c r="D530" s="10" t="s">
        <v>1673</v>
      </c>
      <c r="E530" s="89"/>
      <c r="F530" s="89"/>
      <c r="G530" s="89"/>
      <c r="H530" s="89"/>
      <c r="I530" s="89"/>
      <c r="J530" s="89"/>
      <c r="K530" s="89"/>
      <c r="L530" s="89"/>
      <c r="M530" s="89"/>
      <c r="N530" s="9"/>
      <c r="O530" s="9"/>
    </row>
    <row r="531" spans="1:15" ht="17" customHeight="1" x14ac:dyDescent="0.2">
      <c r="A531" s="214"/>
      <c r="B531" s="214"/>
      <c r="C531" s="214"/>
      <c r="D531" s="6" t="s">
        <v>980</v>
      </c>
      <c r="E531" s="130">
        <v>0.19</v>
      </c>
      <c r="O531" s="146" t="s">
        <v>981</v>
      </c>
    </row>
    <row r="532" spans="1:15" ht="68" x14ac:dyDescent="0.2">
      <c r="A532" s="214"/>
      <c r="B532" s="214"/>
      <c r="C532" s="14" t="s">
        <v>647</v>
      </c>
      <c r="D532" s="35" t="s">
        <v>938</v>
      </c>
      <c r="O532" s="146" t="s">
        <v>939</v>
      </c>
    </row>
    <row r="533" spans="1:15" ht="60" customHeight="1" x14ac:dyDescent="0.2">
      <c r="A533" s="214" t="s">
        <v>648</v>
      </c>
      <c r="B533" s="214"/>
      <c r="C533" s="14" t="s">
        <v>649</v>
      </c>
      <c r="D533" s="35" t="s">
        <v>940</v>
      </c>
    </row>
    <row r="534" spans="1:15" ht="34" x14ac:dyDescent="0.2">
      <c r="A534" s="214" t="s">
        <v>650</v>
      </c>
      <c r="B534" s="214"/>
      <c r="C534" s="13" t="s">
        <v>651</v>
      </c>
    </row>
    <row r="535" spans="1:15" ht="17" x14ac:dyDescent="0.2">
      <c r="A535" s="214"/>
      <c r="B535" s="214"/>
      <c r="C535" s="13" t="s">
        <v>652</v>
      </c>
    </row>
    <row r="536" spans="1:15" ht="34" x14ac:dyDescent="0.2">
      <c r="A536" s="214" t="s">
        <v>653</v>
      </c>
      <c r="B536" s="214"/>
      <c r="C536" s="214" t="s">
        <v>654</v>
      </c>
      <c r="D536" s="6" t="s">
        <v>937</v>
      </c>
      <c r="E536" s="130">
        <v>205</v>
      </c>
      <c r="O536" s="147" t="s">
        <v>984</v>
      </c>
    </row>
    <row r="537" spans="1:15" ht="16" customHeight="1" x14ac:dyDescent="0.2">
      <c r="A537" s="214"/>
      <c r="B537" s="214"/>
      <c r="C537" s="214"/>
      <c r="D537" s="8" t="s">
        <v>655</v>
      </c>
      <c r="E537" s="130">
        <v>1</v>
      </c>
      <c r="O537" s="146" t="s">
        <v>982</v>
      </c>
    </row>
    <row r="538" spans="1:15" x14ac:dyDescent="0.2">
      <c r="A538" s="214"/>
      <c r="B538" s="214"/>
      <c r="C538" s="214"/>
      <c r="D538" s="36" t="s">
        <v>656</v>
      </c>
    </row>
    <row r="539" spans="1:15" ht="34" x14ac:dyDescent="0.2">
      <c r="A539" s="214"/>
      <c r="B539" s="214"/>
      <c r="C539" s="214"/>
      <c r="D539" s="8" t="s">
        <v>1297</v>
      </c>
      <c r="E539" s="130">
        <v>6</v>
      </c>
      <c r="O539" s="147" t="s">
        <v>984</v>
      </c>
    </row>
    <row r="540" spans="1:15" ht="17" x14ac:dyDescent="0.2">
      <c r="A540" s="214"/>
      <c r="B540" s="214"/>
      <c r="C540" s="214"/>
      <c r="D540" s="8" t="s">
        <v>658</v>
      </c>
      <c r="E540" s="130">
        <v>387</v>
      </c>
      <c r="O540" s="146" t="s">
        <v>983</v>
      </c>
    </row>
    <row r="541" spans="1:15" ht="68" x14ac:dyDescent="0.2">
      <c r="A541" s="214" t="s">
        <v>659</v>
      </c>
      <c r="B541" s="214"/>
      <c r="C541" s="13" t="s">
        <v>660</v>
      </c>
    </row>
    <row r="542" spans="1:15" ht="60" customHeight="1" x14ac:dyDescent="0.2">
      <c r="A542" s="214" t="s">
        <v>661</v>
      </c>
      <c r="B542" s="214"/>
      <c r="C542" s="13" t="s">
        <v>662</v>
      </c>
    </row>
    <row r="543" spans="1:15" ht="68" x14ac:dyDescent="0.2">
      <c r="A543" s="214" t="s">
        <v>663</v>
      </c>
      <c r="B543" s="214"/>
      <c r="C543" s="13" t="s">
        <v>664</v>
      </c>
    </row>
    <row r="544" spans="1:15" ht="187" x14ac:dyDescent="0.2">
      <c r="A544" s="214" t="s">
        <v>665</v>
      </c>
      <c r="B544" s="214"/>
      <c r="C544" s="13" t="s">
        <v>666</v>
      </c>
    </row>
    <row r="545" spans="1:15" ht="68" x14ac:dyDescent="0.2">
      <c r="A545" s="214" t="s">
        <v>667</v>
      </c>
      <c r="B545" s="214"/>
      <c r="C545" s="14" t="s">
        <v>668</v>
      </c>
      <c r="D545" s="6" t="s">
        <v>867</v>
      </c>
      <c r="E545" s="131">
        <v>33499</v>
      </c>
      <c r="O545" s="52" t="s">
        <v>862</v>
      </c>
    </row>
    <row r="546" spans="1:15" ht="85" x14ac:dyDescent="0.2">
      <c r="A546" s="214" t="s">
        <v>669</v>
      </c>
      <c r="B546" s="214"/>
      <c r="C546" s="14" t="s">
        <v>670</v>
      </c>
      <c r="D546" s="6" t="s">
        <v>868</v>
      </c>
      <c r="E546" s="130">
        <v>6113997802</v>
      </c>
      <c r="O546" s="145" t="s">
        <v>869</v>
      </c>
    </row>
    <row r="547" spans="1:15" ht="60" customHeight="1" x14ac:dyDescent="0.2">
      <c r="A547" s="214" t="s">
        <v>671</v>
      </c>
      <c r="B547" s="214"/>
      <c r="C547" s="13" t="s">
        <v>672</v>
      </c>
    </row>
    <row r="548" spans="1:15" x14ac:dyDescent="0.2">
      <c r="A548" s="32"/>
      <c r="B548" s="32"/>
      <c r="C548" s="32"/>
      <c r="D548" s="33"/>
      <c r="E548" s="137"/>
      <c r="F548" s="137"/>
      <c r="G548" s="137"/>
      <c r="H548" s="137"/>
      <c r="I548" s="137"/>
      <c r="J548" s="137"/>
      <c r="K548" s="137"/>
      <c r="L548" s="137"/>
      <c r="M548" s="137"/>
      <c r="N548" s="33"/>
      <c r="O548" s="33"/>
    </row>
    <row r="549" spans="1:15" ht="17" x14ac:dyDescent="0.2">
      <c r="A549" s="34" t="s">
        <v>673</v>
      </c>
      <c r="B549" s="34" t="s">
        <v>674</v>
      </c>
      <c r="C549" s="32"/>
      <c r="D549" s="33"/>
      <c r="E549" s="137"/>
      <c r="F549" s="137"/>
      <c r="G549" s="137"/>
      <c r="H549" s="137"/>
      <c r="I549" s="137"/>
      <c r="J549" s="137"/>
      <c r="K549" s="137"/>
      <c r="L549" s="137"/>
      <c r="M549" s="137"/>
      <c r="N549" s="33"/>
      <c r="O549" s="33"/>
    </row>
    <row r="550" spans="1:15" ht="51" x14ac:dyDescent="0.2">
      <c r="A550" s="214" t="s">
        <v>675</v>
      </c>
      <c r="B550" s="214"/>
      <c r="C550" s="14" t="s">
        <v>676</v>
      </c>
      <c r="D550" s="6" t="s">
        <v>941</v>
      </c>
      <c r="E550" s="86">
        <v>200</v>
      </c>
      <c r="F550" s="92">
        <v>14</v>
      </c>
      <c r="G550" s="92">
        <v>8</v>
      </c>
      <c r="H550" s="92">
        <v>3</v>
      </c>
      <c r="I550" s="92">
        <v>11</v>
      </c>
      <c r="J550" s="92">
        <v>24</v>
      </c>
      <c r="K550" s="92">
        <v>25</v>
      </c>
      <c r="L550" s="92">
        <v>53</v>
      </c>
      <c r="M550" s="92">
        <v>62</v>
      </c>
      <c r="O550" s="146" t="s">
        <v>942</v>
      </c>
    </row>
    <row r="551" spans="1:15" ht="34" x14ac:dyDescent="0.2">
      <c r="A551" s="214"/>
      <c r="B551" s="214"/>
      <c r="C551" s="14" t="s">
        <v>677</v>
      </c>
      <c r="D551" s="6" t="s">
        <v>943</v>
      </c>
      <c r="E551" s="86">
        <v>173</v>
      </c>
      <c r="F551" s="92">
        <v>11</v>
      </c>
      <c r="G551" s="92">
        <v>4</v>
      </c>
      <c r="H551" s="92">
        <v>3</v>
      </c>
      <c r="I551" s="92">
        <v>10</v>
      </c>
      <c r="J551" s="92">
        <v>22</v>
      </c>
      <c r="K551" s="92">
        <v>21</v>
      </c>
      <c r="L551" s="92">
        <v>44</v>
      </c>
      <c r="M551" s="92">
        <v>58</v>
      </c>
      <c r="O551" s="146" t="s">
        <v>942</v>
      </c>
    </row>
    <row r="552" spans="1:15" ht="68" x14ac:dyDescent="0.2">
      <c r="A552" s="214"/>
      <c r="B552" s="214"/>
      <c r="C552" s="14" t="s">
        <v>678</v>
      </c>
      <c r="D552" s="6" t="s">
        <v>944</v>
      </c>
      <c r="E552" s="134">
        <v>4179</v>
      </c>
      <c r="O552" s="146" t="s">
        <v>945</v>
      </c>
    </row>
    <row r="553" spans="1:15" ht="34" x14ac:dyDescent="0.2">
      <c r="A553" s="214"/>
      <c r="B553" s="214"/>
      <c r="C553" s="14" t="s">
        <v>679</v>
      </c>
      <c r="D553" s="6" t="s">
        <v>946</v>
      </c>
      <c r="E553" s="86">
        <v>72</v>
      </c>
      <c r="O553" s="146" t="s">
        <v>947</v>
      </c>
    </row>
    <row r="554" spans="1:15" ht="68" x14ac:dyDescent="0.2">
      <c r="A554" s="214" t="s">
        <v>680</v>
      </c>
      <c r="B554" s="214"/>
      <c r="C554" s="14" t="s">
        <v>681</v>
      </c>
      <c r="D554" s="6" t="s">
        <v>948</v>
      </c>
      <c r="E554" s="86">
        <v>0.13200000000000001</v>
      </c>
      <c r="O554" s="146" t="s">
        <v>949</v>
      </c>
    </row>
    <row r="555" spans="1:15" ht="51" x14ac:dyDescent="0.2">
      <c r="A555" s="214"/>
      <c r="B555" s="214"/>
      <c r="C555" s="14" t="s">
        <v>682</v>
      </c>
      <c r="D555" s="6" t="s">
        <v>950</v>
      </c>
      <c r="E555" s="86">
        <v>104</v>
      </c>
      <c r="O555" s="146" t="s">
        <v>951</v>
      </c>
    </row>
    <row r="556" spans="1:15" ht="51" x14ac:dyDescent="0.2">
      <c r="A556" s="214"/>
      <c r="B556" s="214"/>
      <c r="C556" s="14" t="s">
        <v>683</v>
      </c>
      <c r="D556" s="6" t="s">
        <v>952</v>
      </c>
      <c r="E556" s="86">
        <v>13.7</v>
      </c>
      <c r="O556" s="146" t="s">
        <v>953</v>
      </c>
    </row>
    <row r="557" spans="1:15" ht="49" customHeight="1" x14ac:dyDescent="0.2">
      <c r="A557" s="214" t="s">
        <v>684</v>
      </c>
      <c r="B557" s="214"/>
      <c r="C557" s="14" t="s">
        <v>685</v>
      </c>
      <c r="D557" s="6" t="s">
        <v>954</v>
      </c>
      <c r="E557" s="86">
        <v>46</v>
      </c>
      <c r="F557" s="92">
        <v>0</v>
      </c>
      <c r="G557" s="92">
        <v>12</v>
      </c>
      <c r="H557" s="92">
        <v>4</v>
      </c>
      <c r="I557" s="92">
        <v>4</v>
      </c>
      <c r="J557" s="92">
        <v>13</v>
      </c>
      <c r="K557" s="92">
        <v>2</v>
      </c>
      <c r="L557" s="92">
        <v>3</v>
      </c>
      <c r="M557" s="92">
        <v>8</v>
      </c>
      <c r="O557" s="146" t="s">
        <v>955</v>
      </c>
    </row>
    <row r="558" spans="1:15" ht="34" x14ac:dyDescent="0.2">
      <c r="A558" s="214"/>
      <c r="B558" s="214"/>
      <c r="C558" s="14" t="s">
        <v>686</v>
      </c>
      <c r="D558" s="6" t="s">
        <v>956</v>
      </c>
      <c r="E558" s="130">
        <v>5.6599999999999998E-2</v>
      </c>
      <c r="O558" s="146" t="s">
        <v>957</v>
      </c>
    </row>
    <row r="559" spans="1:15" ht="85" x14ac:dyDescent="0.2">
      <c r="A559" s="214"/>
      <c r="B559" s="214"/>
      <c r="C559" s="14" t="s">
        <v>687</v>
      </c>
      <c r="D559" s="6" t="s">
        <v>958</v>
      </c>
      <c r="E559" s="86">
        <v>10885</v>
      </c>
      <c r="O559" s="146" t="s">
        <v>955</v>
      </c>
    </row>
    <row r="560" spans="1:15" ht="51" x14ac:dyDescent="0.2">
      <c r="A560" s="214" t="s">
        <v>688</v>
      </c>
      <c r="B560" s="214"/>
      <c r="C560" s="14" t="s">
        <v>689</v>
      </c>
      <c r="D560" s="6" t="s">
        <v>959</v>
      </c>
      <c r="E560" s="86">
        <v>840</v>
      </c>
      <c r="O560" s="146" t="s">
        <v>960</v>
      </c>
    </row>
    <row r="561" spans="1:15" ht="34" x14ac:dyDescent="0.2">
      <c r="A561" s="214"/>
      <c r="B561" s="214"/>
      <c r="C561" s="214" t="s">
        <v>690</v>
      </c>
      <c r="D561" s="6" t="s">
        <v>872</v>
      </c>
      <c r="E561" s="130">
        <v>2.2000000000000002</v>
      </c>
      <c r="O561" s="52" t="s">
        <v>873</v>
      </c>
    </row>
    <row r="562" spans="1:15" ht="17" x14ac:dyDescent="0.2">
      <c r="A562" s="214"/>
      <c r="B562" s="214"/>
      <c r="C562" s="214"/>
      <c r="D562" s="6" t="s">
        <v>871</v>
      </c>
      <c r="E562" s="130">
        <v>978</v>
      </c>
      <c r="O562" s="52" t="s">
        <v>873</v>
      </c>
    </row>
    <row r="563" spans="1:15" ht="17" x14ac:dyDescent="0.2">
      <c r="A563" s="214"/>
      <c r="B563" s="214"/>
      <c r="C563" s="214"/>
      <c r="D563" s="6" t="s">
        <v>870</v>
      </c>
      <c r="E563" s="130">
        <v>13</v>
      </c>
      <c r="O563" s="52" t="s">
        <v>873</v>
      </c>
    </row>
    <row r="564" spans="1:15" ht="39" customHeight="1" x14ac:dyDescent="0.2">
      <c r="A564" s="214" t="s">
        <v>691</v>
      </c>
      <c r="B564" s="214"/>
      <c r="C564" s="214" t="s">
        <v>692</v>
      </c>
      <c r="D564" s="6" t="s">
        <v>961</v>
      </c>
      <c r="E564" s="86">
        <v>841</v>
      </c>
      <c r="O564" s="146" t="s">
        <v>849</v>
      </c>
    </row>
    <row r="565" spans="1:15" ht="42" customHeight="1" x14ac:dyDescent="0.2">
      <c r="A565" s="214"/>
      <c r="B565" s="214"/>
      <c r="C565" s="214"/>
      <c r="D565" s="6" t="s">
        <v>962</v>
      </c>
      <c r="E565" s="86">
        <v>811</v>
      </c>
      <c r="O565" s="146" t="s">
        <v>967</v>
      </c>
    </row>
    <row r="566" spans="1:15" ht="46" customHeight="1" x14ac:dyDescent="0.2">
      <c r="A566" s="214"/>
      <c r="B566" s="214"/>
      <c r="C566" s="214"/>
      <c r="D566" s="6" t="s">
        <v>963</v>
      </c>
      <c r="E566" s="86">
        <v>780</v>
      </c>
      <c r="O566" s="146" t="s">
        <v>968</v>
      </c>
    </row>
    <row r="567" spans="1:15" ht="40" customHeight="1" x14ac:dyDescent="0.2">
      <c r="A567" s="214"/>
      <c r="B567" s="214"/>
      <c r="C567" s="214"/>
      <c r="D567" s="6" t="s">
        <v>964</v>
      </c>
      <c r="E567" s="86">
        <v>773</v>
      </c>
      <c r="O567" s="146" t="s">
        <v>969</v>
      </c>
    </row>
    <row r="568" spans="1:15" ht="42" customHeight="1" x14ac:dyDescent="0.2">
      <c r="A568" s="214"/>
      <c r="B568" s="214"/>
      <c r="C568" s="214"/>
      <c r="D568" s="6" t="s">
        <v>965</v>
      </c>
      <c r="E568" s="86">
        <v>438</v>
      </c>
      <c r="O568" s="146"/>
    </row>
    <row r="569" spans="1:15" ht="47" customHeight="1" x14ac:dyDescent="0.2">
      <c r="A569" s="214"/>
      <c r="B569" s="214"/>
      <c r="C569" s="214"/>
      <c r="D569" s="6" t="s">
        <v>966</v>
      </c>
      <c r="E569" s="86">
        <v>407</v>
      </c>
      <c r="O569" s="146"/>
    </row>
    <row r="570" spans="1:15" ht="47" customHeight="1" x14ac:dyDescent="0.2">
      <c r="A570" s="214"/>
      <c r="B570" s="214"/>
      <c r="C570" s="214"/>
      <c r="D570" s="6" t="s">
        <v>970</v>
      </c>
      <c r="E570" s="130">
        <v>0</v>
      </c>
      <c r="O570" s="146"/>
    </row>
    <row r="571" spans="1:15" ht="47" customHeight="1" x14ac:dyDescent="0.2">
      <c r="A571" s="214"/>
      <c r="B571" s="214"/>
      <c r="C571" s="214"/>
      <c r="D571" s="6" t="s">
        <v>971</v>
      </c>
      <c r="E571" s="130">
        <v>1</v>
      </c>
      <c r="O571" s="146"/>
    </row>
    <row r="572" spans="1:15" ht="47" customHeight="1" x14ac:dyDescent="0.2">
      <c r="A572" s="214"/>
      <c r="B572" s="214"/>
      <c r="C572" s="214"/>
      <c r="D572" s="6" t="s">
        <v>972</v>
      </c>
      <c r="E572" s="130">
        <v>3</v>
      </c>
      <c r="O572" s="146"/>
    </row>
    <row r="573" spans="1:15" ht="47" customHeight="1" x14ac:dyDescent="0.2">
      <c r="A573" s="214"/>
      <c r="B573" s="214"/>
      <c r="C573" s="214"/>
      <c r="D573" s="6" t="s">
        <v>974</v>
      </c>
      <c r="E573" s="130">
        <v>4</v>
      </c>
      <c r="O573" s="146"/>
    </row>
    <row r="574" spans="1:15" ht="34" x14ac:dyDescent="0.2">
      <c r="A574" s="214"/>
      <c r="B574" s="214"/>
      <c r="C574" s="214"/>
      <c r="D574" s="6" t="s">
        <v>973</v>
      </c>
      <c r="E574" s="130">
        <v>4</v>
      </c>
    </row>
    <row r="575" spans="1:15" ht="85" x14ac:dyDescent="0.2">
      <c r="A575" s="214"/>
      <c r="B575" s="214"/>
      <c r="C575" s="13" t="s">
        <v>693</v>
      </c>
    </row>
    <row r="576" spans="1:15" ht="51" customHeight="1" x14ac:dyDescent="0.2">
      <c r="A576" s="214" t="s">
        <v>694</v>
      </c>
      <c r="B576" s="214"/>
      <c r="C576" s="14" t="s">
        <v>695</v>
      </c>
      <c r="D576" s="6" t="s">
        <v>850</v>
      </c>
      <c r="E576" s="130">
        <v>552</v>
      </c>
      <c r="O576" s="52" t="s">
        <v>985</v>
      </c>
    </row>
    <row r="577" spans="1:15" ht="34" x14ac:dyDescent="0.2">
      <c r="A577" s="214"/>
      <c r="B577" s="214"/>
      <c r="C577" s="14" t="s">
        <v>696</v>
      </c>
      <c r="D577" s="6" t="s">
        <v>975</v>
      </c>
      <c r="E577" s="86">
        <v>15</v>
      </c>
      <c r="O577" s="146" t="s">
        <v>976</v>
      </c>
    </row>
    <row r="578" spans="1:15" ht="102" x14ac:dyDescent="0.2">
      <c r="A578" s="214" t="s">
        <v>697</v>
      </c>
      <c r="B578" s="214"/>
      <c r="C578" s="26" t="s">
        <v>698</v>
      </c>
    </row>
    <row r="579" spans="1:15" ht="51" customHeight="1" x14ac:dyDescent="0.2">
      <c r="A579" s="214"/>
      <c r="B579" s="214"/>
      <c r="C579" s="214" t="s">
        <v>699</v>
      </c>
      <c r="D579" s="6" t="s">
        <v>700</v>
      </c>
      <c r="E579" s="130">
        <v>346491</v>
      </c>
      <c r="O579" s="52" t="s">
        <v>875</v>
      </c>
    </row>
    <row r="580" spans="1:15" ht="17" x14ac:dyDescent="0.2">
      <c r="A580" s="214"/>
      <c r="B580" s="214"/>
      <c r="C580" s="214"/>
      <c r="D580" s="6" t="s">
        <v>701</v>
      </c>
      <c r="E580" s="130">
        <v>540685</v>
      </c>
      <c r="O580" s="52" t="s">
        <v>875</v>
      </c>
    </row>
    <row r="581" spans="1:15" ht="17" x14ac:dyDescent="0.2">
      <c r="A581" s="214"/>
      <c r="B581" s="214"/>
      <c r="C581" s="214"/>
      <c r="D581" s="6" t="s">
        <v>702</v>
      </c>
      <c r="E581" s="130">
        <v>312575</v>
      </c>
      <c r="O581" s="52" t="s">
        <v>876</v>
      </c>
    </row>
    <row r="582" spans="1:15" ht="17" x14ac:dyDescent="0.2">
      <c r="A582" s="214"/>
      <c r="B582" s="214"/>
      <c r="C582" s="214"/>
      <c r="D582" s="6" t="s">
        <v>703</v>
      </c>
      <c r="E582" s="130">
        <v>515248</v>
      </c>
      <c r="O582" s="52" t="s">
        <v>876</v>
      </c>
    </row>
    <row r="583" spans="1:15" ht="34" x14ac:dyDescent="0.2">
      <c r="A583" s="214"/>
      <c r="B583" s="214"/>
      <c r="C583" s="214"/>
      <c r="D583" s="6" t="s">
        <v>874</v>
      </c>
      <c r="E583" s="130">
        <v>5.6</v>
      </c>
      <c r="O583" s="6" t="s">
        <v>877</v>
      </c>
    </row>
    <row r="584" spans="1:15" ht="51" x14ac:dyDescent="0.2">
      <c r="A584" s="214" t="s">
        <v>704</v>
      </c>
      <c r="B584" s="214"/>
      <c r="C584" s="13" t="s">
        <v>705</v>
      </c>
    </row>
    <row r="585" spans="1:15" ht="51" x14ac:dyDescent="0.2">
      <c r="A585" s="214" t="s">
        <v>706</v>
      </c>
      <c r="B585" s="214"/>
      <c r="C585" s="13" t="s">
        <v>707</v>
      </c>
    </row>
    <row r="586" spans="1:15" ht="102" x14ac:dyDescent="0.2">
      <c r="A586" s="214" t="s">
        <v>708</v>
      </c>
      <c r="B586" s="214"/>
      <c r="C586" s="13" t="s">
        <v>709</v>
      </c>
    </row>
    <row r="587" spans="1:15" ht="68" x14ac:dyDescent="0.2">
      <c r="A587" s="214"/>
      <c r="B587" s="214"/>
      <c r="C587" s="13" t="s">
        <v>710</v>
      </c>
    </row>
    <row r="588" spans="1:15" ht="60" customHeight="1" x14ac:dyDescent="0.2">
      <c r="A588" s="214" t="s">
        <v>711</v>
      </c>
      <c r="B588" s="214"/>
      <c r="C588" s="14" t="s">
        <v>712</v>
      </c>
      <c r="D588" s="35" t="s">
        <v>977</v>
      </c>
    </row>
    <row r="589" spans="1:15" ht="44" customHeight="1" x14ac:dyDescent="0.2">
      <c r="A589" s="214" t="s">
        <v>713</v>
      </c>
      <c r="B589" s="214"/>
      <c r="C589" s="214" t="s">
        <v>714</v>
      </c>
      <c r="D589" s="6" t="s">
        <v>878</v>
      </c>
      <c r="E589" s="130">
        <v>414</v>
      </c>
      <c r="O589" s="52" t="s">
        <v>886</v>
      </c>
    </row>
    <row r="590" spans="1:15" ht="40" customHeight="1" x14ac:dyDescent="0.2">
      <c r="A590" s="214"/>
      <c r="B590" s="214"/>
      <c r="C590" s="214"/>
      <c r="D590" s="6" t="s">
        <v>879</v>
      </c>
      <c r="E590" s="89">
        <v>135</v>
      </c>
      <c r="O590" s="52" t="s">
        <v>886</v>
      </c>
    </row>
    <row r="591" spans="1:15" ht="47" customHeight="1" x14ac:dyDescent="0.2">
      <c r="A591" s="214"/>
      <c r="B591" s="214"/>
      <c r="C591" s="214"/>
      <c r="D591" s="6" t="s">
        <v>880</v>
      </c>
      <c r="E591" s="89">
        <v>128</v>
      </c>
      <c r="O591" s="52" t="s">
        <v>886</v>
      </c>
    </row>
    <row r="592" spans="1:15" ht="46" customHeight="1" x14ac:dyDescent="0.2">
      <c r="A592" s="214"/>
      <c r="B592" s="214"/>
      <c r="C592" s="214"/>
      <c r="D592" s="6" t="s">
        <v>881</v>
      </c>
      <c r="E592" s="89">
        <v>57</v>
      </c>
      <c r="O592" s="52" t="s">
        <v>886</v>
      </c>
    </row>
    <row r="593" spans="1:15" ht="49" customHeight="1" x14ac:dyDescent="0.2">
      <c r="A593" s="214"/>
      <c r="B593" s="214"/>
      <c r="C593" s="214"/>
      <c r="D593" s="6" t="s">
        <v>882</v>
      </c>
      <c r="E593" s="89">
        <v>22</v>
      </c>
      <c r="O593" s="52" t="s">
        <v>886</v>
      </c>
    </row>
    <row r="594" spans="1:15" ht="43" customHeight="1" x14ac:dyDescent="0.2">
      <c r="A594" s="214"/>
      <c r="B594" s="214"/>
      <c r="C594" s="214"/>
      <c r="D594" s="6" t="s">
        <v>883</v>
      </c>
      <c r="E594" s="89">
        <v>37</v>
      </c>
      <c r="O594" s="52" t="s">
        <v>886</v>
      </c>
    </row>
    <row r="595" spans="1:15" ht="43" customHeight="1" x14ac:dyDescent="0.2">
      <c r="A595" s="214"/>
      <c r="B595" s="214"/>
      <c r="C595" s="214"/>
      <c r="D595" s="6" t="s">
        <v>884</v>
      </c>
      <c r="E595" s="89">
        <v>84</v>
      </c>
      <c r="O595" s="52" t="s">
        <v>886</v>
      </c>
    </row>
    <row r="596" spans="1:15" ht="35" customHeight="1" x14ac:dyDescent="0.2">
      <c r="A596" s="214"/>
      <c r="B596" s="214"/>
      <c r="C596" s="214"/>
      <c r="D596" s="6" t="s">
        <v>885</v>
      </c>
      <c r="E596" s="89">
        <v>132</v>
      </c>
      <c r="O596" s="52" t="s">
        <v>886</v>
      </c>
    </row>
    <row r="597" spans="1:15" x14ac:dyDescent="0.2">
      <c r="A597" s="32"/>
      <c r="B597" s="32"/>
      <c r="C597" s="32"/>
      <c r="D597" s="33"/>
      <c r="E597" s="137"/>
      <c r="F597" s="137"/>
      <c r="G597" s="137"/>
      <c r="H597" s="137"/>
      <c r="I597" s="137"/>
      <c r="J597" s="137"/>
      <c r="K597" s="137"/>
      <c r="L597" s="137"/>
      <c r="M597" s="137"/>
      <c r="N597" s="33"/>
      <c r="O597" s="33"/>
    </row>
    <row r="598" spans="1:15" ht="17" x14ac:dyDescent="0.2">
      <c r="A598" s="34" t="s">
        <v>715</v>
      </c>
      <c r="B598" s="34" t="s">
        <v>716</v>
      </c>
      <c r="C598" s="32"/>
      <c r="D598" s="33"/>
      <c r="E598" s="137"/>
      <c r="F598" s="137"/>
      <c r="G598" s="137"/>
      <c r="H598" s="137"/>
      <c r="I598" s="137"/>
      <c r="J598" s="137"/>
      <c r="K598" s="137"/>
      <c r="L598" s="137"/>
      <c r="M598" s="137"/>
      <c r="N598" s="33"/>
      <c r="O598" s="33"/>
    </row>
    <row r="599" spans="1:15" ht="34" x14ac:dyDescent="0.2">
      <c r="A599" s="214" t="s">
        <v>717</v>
      </c>
      <c r="B599" s="214"/>
      <c r="C599" s="14" t="s">
        <v>718</v>
      </c>
      <c r="D599" s="6" t="s">
        <v>986</v>
      </c>
      <c r="E599" s="130">
        <v>10.5</v>
      </c>
      <c r="O599" s="52" t="s">
        <v>987</v>
      </c>
    </row>
    <row r="600" spans="1:15" ht="34" x14ac:dyDescent="0.2">
      <c r="A600" s="214"/>
      <c r="B600" s="214"/>
      <c r="C600" s="14" t="s">
        <v>719</v>
      </c>
      <c r="D600" s="6" t="s">
        <v>988</v>
      </c>
      <c r="E600" s="130">
        <v>1.9</v>
      </c>
      <c r="O600" s="52" t="s">
        <v>987</v>
      </c>
    </row>
    <row r="601" spans="1:15" ht="130" customHeight="1" x14ac:dyDescent="0.2">
      <c r="A601" s="214" t="s">
        <v>720</v>
      </c>
      <c r="B601" s="214"/>
      <c r="C601" s="13" t="s">
        <v>721</v>
      </c>
    </row>
    <row r="602" spans="1:15" ht="53" customHeight="1" x14ac:dyDescent="0.2">
      <c r="A602" s="214" t="s">
        <v>722</v>
      </c>
      <c r="B602" s="214"/>
      <c r="C602" s="214" t="s">
        <v>723</v>
      </c>
      <c r="D602" s="17" t="s">
        <v>991</v>
      </c>
    </row>
    <row r="603" spans="1:15" ht="34" customHeight="1" x14ac:dyDescent="0.2">
      <c r="A603" s="214"/>
      <c r="B603" s="214"/>
      <c r="C603" s="214"/>
      <c r="D603" s="6" t="s">
        <v>989</v>
      </c>
      <c r="E603" s="131">
        <v>1000</v>
      </c>
      <c r="O603" s="52" t="s">
        <v>990</v>
      </c>
    </row>
    <row r="604" spans="1:15" ht="34" x14ac:dyDescent="0.2">
      <c r="A604" s="214"/>
      <c r="B604" s="214"/>
      <c r="C604" s="14" t="s">
        <v>724</v>
      </c>
      <c r="D604" s="6" t="s">
        <v>992</v>
      </c>
      <c r="E604" s="130">
        <v>0</v>
      </c>
      <c r="O604" s="52" t="s">
        <v>993</v>
      </c>
    </row>
    <row r="605" spans="1:15" ht="34" customHeight="1" x14ac:dyDescent="0.2">
      <c r="A605" s="214" t="s">
        <v>725</v>
      </c>
      <c r="B605" s="214"/>
      <c r="C605" s="214" t="s">
        <v>726</v>
      </c>
      <c r="D605" s="6" t="s">
        <v>994</v>
      </c>
      <c r="E605" s="86">
        <v>12.25</v>
      </c>
      <c r="O605" s="52" t="s">
        <v>996</v>
      </c>
    </row>
    <row r="606" spans="1:15" ht="67" customHeight="1" x14ac:dyDescent="0.2">
      <c r="A606" s="214"/>
      <c r="B606" s="214"/>
      <c r="C606" s="214"/>
      <c r="D606" s="6" t="s">
        <v>995</v>
      </c>
      <c r="E606" s="134">
        <v>987909466</v>
      </c>
      <c r="O606" s="52" t="s">
        <v>996</v>
      </c>
    </row>
    <row r="607" spans="1:15" ht="68" x14ac:dyDescent="0.2">
      <c r="A607" s="214" t="s">
        <v>727</v>
      </c>
      <c r="B607" s="214"/>
      <c r="C607" s="14" t="s">
        <v>728</v>
      </c>
      <c r="D607" s="35" t="s">
        <v>997</v>
      </c>
    </row>
    <row r="608" spans="1:15" ht="100" customHeight="1" x14ac:dyDescent="0.2">
      <c r="A608" s="214" t="s">
        <v>729</v>
      </c>
      <c r="B608" s="214"/>
      <c r="C608" s="13" t="s">
        <v>730</v>
      </c>
    </row>
    <row r="609" spans="1:15" ht="85" x14ac:dyDescent="0.2">
      <c r="A609" s="214" t="s">
        <v>731</v>
      </c>
      <c r="B609" s="214"/>
      <c r="C609" s="14" t="s">
        <v>732</v>
      </c>
      <c r="D609" s="6" t="s">
        <v>998</v>
      </c>
      <c r="E609" s="141">
        <v>27</v>
      </c>
      <c r="F609" s="92">
        <v>1</v>
      </c>
      <c r="G609" s="92">
        <v>4</v>
      </c>
      <c r="H609" s="92">
        <v>4</v>
      </c>
      <c r="I609" s="92">
        <v>3</v>
      </c>
      <c r="J609" s="92">
        <v>2</v>
      </c>
      <c r="K609" s="92">
        <v>6</v>
      </c>
      <c r="L609" s="92">
        <v>4</v>
      </c>
      <c r="M609" s="92">
        <v>3</v>
      </c>
      <c r="O609" s="52" t="s">
        <v>999</v>
      </c>
    </row>
    <row r="610" spans="1:15" ht="80" customHeight="1" x14ac:dyDescent="0.2">
      <c r="A610" s="214" t="s">
        <v>733</v>
      </c>
      <c r="B610" s="214"/>
      <c r="C610" s="13" t="s">
        <v>734</v>
      </c>
    </row>
    <row r="611" spans="1:15" ht="68" x14ac:dyDescent="0.2">
      <c r="A611" s="214" t="s">
        <v>735</v>
      </c>
      <c r="B611" s="214"/>
      <c r="C611" s="13" t="s">
        <v>736</v>
      </c>
    </row>
    <row r="612" spans="1:15" ht="33" customHeight="1" x14ac:dyDescent="0.2">
      <c r="A612" s="214" t="s">
        <v>737</v>
      </c>
      <c r="B612" s="214"/>
      <c r="C612" s="214" t="s">
        <v>738</v>
      </c>
      <c r="D612" s="17" t="s">
        <v>1000</v>
      </c>
    </row>
    <row r="613" spans="1:15" ht="71" customHeight="1" x14ac:dyDescent="0.2">
      <c r="A613" s="214"/>
      <c r="B613" s="214"/>
      <c r="C613" s="214"/>
      <c r="D613" s="17" t="s">
        <v>1001</v>
      </c>
    </row>
    <row r="614" spans="1:15" ht="71" customHeight="1" x14ac:dyDescent="0.2">
      <c r="A614" s="214" t="s">
        <v>739</v>
      </c>
      <c r="B614" s="214"/>
      <c r="C614" s="214" t="s">
        <v>740</v>
      </c>
      <c r="D614" s="6" t="s">
        <v>1002</v>
      </c>
      <c r="E614" s="142">
        <v>2776</v>
      </c>
      <c r="O614" s="52" t="s">
        <v>1004</v>
      </c>
    </row>
    <row r="615" spans="1:15" ht="60" customHeight="1" x14ac:dyDescent="0.2">
      <c r="A615" s="214"/>
      <c r="B615" s="214"/>
      <c r="C615" s="214"/>
      <c r="D615" s="6" t="s">
        <v>1741</v>
      </c>
      <c r="E615" s="141">
        <v>0.2</v>
      </c>
      <c r="O615" s="52" t="s">
        <v>1004</v>
      </c>
    </row>
    <row r="616" spans="1:15" ht="100" customHeight="1" x14ac:dyDescent="0.2">
      <c r="A616" s="214" t="s">
        <v>741</v>
      </c>
      <c r="B616" s="214"/>
      <c r="C616" s="13" t="s">
        <v>742</v>
      </c>
    </row>
    <row r="617" spans="1:15" ht="100" customHeight="1" x14ac:dyDescent="0.2">
      <c r="A617" s="214" t="s">
        <v>743</v>
      </c>
      <c r="B617" s="214"/>
      <c r="C617" s="214" t="s">
        <v>744</v>
      </c>
      <c r="D617" s="6" t="s">
        <v>1005</v>
      </c>
      <c r="E617" s="142">
        <v>15381199</v>
      </c>
      <c r="O617" s="52" t="s">
        <v>1008</v>
      </c>
    </row>
    <row r="618" spans="1:15" ht="100" customHeight="1" x14ac:dyDescent="0.2">
      <c r="A618" s="214"/>
      <c r="B618" s="214"/>
      <c r="C618" s="214"/>
      <c r="D618" s="6" t="s">
        <v>1006</v>
      </c>
      <c r="E618" s="142">
        <v>8791543</v>
      </c>
      <c r="O618" s="52" t="s">
        <v>1008</v>
      </c>
    </row>
    <row r="619" spans="1:15" ht="40" customHeight="1" x14ac:dyDescent="0.2">
      <c r="A619" s="214"/>
      <c r="B619" s="214"/>
      <c r="C619" s="214"/>
      <c r="D619" s="6" t="s">
        <v>1007</v>
      </c>
      <c r="E619" s="143">
        <v>143532.70000000001</v>
      </c>
      <c r="O619" s="52" t="s">
        <v>1009</v>
      </c>
    </row>
    <row r="620" spans="1:15" ht="51" x14ac:dyDescent="0.2">
      <c r="A620" s="214" t="s">
        <v>745</v>
      </c>
      <c r="B620" s="214"/>
      <c r="C620" s="14" t="s">
        <v>746</v>
      </c>
      <c r="D620" s="35" t="s">
        <v>1010</v>
      </c>
    </row>
    <row r="621" spans="1:15" ht="51" x14ac:dyDescent="0.2">
      <c r="A621" s="214" t="s">
        <v>747</v>
      </c>
      <c r="B621" s="214"/>
      <c r="C621" s="14" t="s">
        <v>748</v>
      </c>
      <c r="D621" s="35" t="s">
        <v>1011</v>
      </c>
    </row>
    <row r="622" spans="1:15" ht="85" x14ac:dyDescent="0.2">
      <c r="A622" s="214" t="s">
        <v>749</v>
      </c>
      <c r="B622" s="214"/>
      <c r="C622" s="14" t="s">
        <v>750</v>
      </c>
      <c r="D622" s="35" t="s">
        <v>1012</v>
      </c>
    </row>
    <row r="623" spans="1:15" ht="51" x14ac:dyDescent="0.2">
      <c r="A623" s="214" t="s">
        <v>751</v>
      </c>
      <c r="B623" s="214"/>
      <c r="C623" s="14" t="s">
        <v>752</v>
      </c>
      <c r="D623" s="6" t="s">
        <v>1013</v>
      </c>
      <c r="E623" s="138">
        <v>3108.8</v>
      </c>
      <c r="O623" s="52" t="s">
        <v>1008</v>
      </c>
    </row>
    <row r="624" spans="1:15" ht="34" x14ac:dyDescent="0.2">
      <c r="A624" s="214" t="s">
        <v>753</v>
      </c>
      <c r="B624" s="214"/>
      <c r="C624" s="14" t="s">
        <v>754</v>
      </c>
      <c r="D624" s="6" t="s">
        <v>1014</v>
      </c>
      <c r="E624" s="131">
        <v>60189</v>
      </c>
      <c r="O624" s="52" t="s">
        <v>1008</v>
      </c>
    </row>
    <row r="625" spans="1:15" ht="68" x14ac:dyDescent="0.2">
      <c r="A625" s="214"/>
      <c r="B625" s="214"/>
      <c r="C625" s="14" t="s">
        <v>755</v>
      </c>
      <c r="D625" s="35" t="s">
        <v>1083</v>
      </c>
    </row>
    <row r="626" spans="1:15" ht="51" x14ac:dyDescent="0.2">
      <c r="A626" s="214"/>
      <c r="B626" s="214"/>
      <c r="C626" s="13" t="s">
        <v>756</v>
      </c>
    </row>
    <row r="627" spans="1:15" ht="51" x14ac:dyDescent="0.2">
      <c r="A627" s="214" t="s">
        <v>757</v>
      </c>
      <c r="B627" s="214"/>
      <c r="C627" s="13" t="s">
        <v>758</v>
      </c>
    </row>
    <row r="628" spans="1:15" ht="85" x14ac:dyDescent="0.2">
      <c r="A628" s="214"/>
      <c r="B628" s="214"/>
      <c r="C628" s="14" t="s">
        <v>759</v>
      </c>
      <c r="D628" s="6" t="s">
        <v>1747</v>
      </c>
      <c r="E628" s="130">
        <v>64</v>
      </c>
      <c r="O628" s="52" t="s">
        <v>1015</v>
      </c>
    </row>
  </sheetData>
  <mergeCells count="232">
    <mergeCell ref="C602:C603"/>
    <mergeCell ref="A602:B604"/>
    <mergeCell ref="C605:C606"/>
    <mergeCell ref="A605:B606"/>
    <mergeCell ref="C612:C613"/>
    <mergeCell ref="A612:B613"/>
    <mergeCell ref="C614:C615"/>
    <mergeCell ref="A614:B615"/>
    <mergeCell ref="C617:C619"/>
    <mergeCell ref="A617:B619"/>
    <mergeCell ref="C140:C143"/>
    <mergeCell ref="A137:B143"/>
    <mergeCell ref="C144:C155"/>
    <mergeCell ref="A144:B156"/>
    <mergeCell ref="C157:C159"/>
    <mergeCell ref="A157:B161"/>
    <mergeCell ref="C103:C129"/>
    <mergeCell ref="A103:B130"/>
    <mergeCell ref="C131:C133"/>
    <mergeCell ref="A131:B134"/>
    <mergeCell ref="C135:C136"/>
    <mergeCell ref="A135:B136"/>
    <mergeCell ref="C137:C139"/>
    <mergeCell ref="A62:B62"/>
    <mergeCell ref="C589:C596"/>
    <mergeCell ref="A589:B596"/>
    <mergeCell ref="C400:C401"/>
    <mergeCell ref="A400:B401"/>
    <mergeCell ref="C43:C44"/>
    <mergeCell ref="C45:C52"/>
    <mergeCell ref="C53:C54"/>
    <mergeCell ref="C55:C57"/>
    <mergeCell ref="A185:B186"/>
    <mergeCell ref="C188:C205"/>
    <mergeCell ref="A188:B206"/>
    <mergeCell ref="A207:B210"/>
    <mergeCell ref="C211:C215"/>
    <mergeCell ref="A211:B215"/>
    <mergeCell ref="C162:C169"/>
    <mergeCell ref="A162:B169"/>
    <mergeCell ref="C170:C180"/>
    <mergeCell ref="C182:C183"/>
    <mergeCell ref="A170:B183"/>
    <mergeCell ref="A184:B184"/>
    <mergeCell ref="C208:C210"/>
    <mergeCell ref="A227:B227"/>
    <mergeCell ref="A228:B228"/>
    <mergeCell ref="A230:B231"/>
    <mergeCell ref="C75:C79"/>
    <mergeCell ref="C80:C88"/>
    <mergeCell ref="A75:B88"/>
    <mergeCell ref="C89:C98"/>
    <mergeCell ref="A89:B102"/>
    <mergeCell ref="A63:B64"/>
    <mergeCell ref="A65:B66"/>
    <mergeCell ref="A67:B67"/>
    <mergeCell ref="A68:B68"/>
    <mergeCell ref="C70:C73"/>
    <mergeCell ref="A70:B74"/>
    <mergeCell ref="A43:B54"/>
    <mergeCell ref="A55:B59"/>
    <mergeCell ref="A60:B61"/>
    <mergeCell ref="C232:C251"/>
    <mergeCell ref="A258:B259"/>
    <mergeCell ref="A216:B216"/>
    <mergeCell ref="A217:B217"/>
    <mergeCell ref="C218:C222"/>
    <mergeCell ref="A218:B222"/>
    <mergeCell ref="A223:B223"/>
    <mergeCell ref="C224:C226"/>
    <mergeCell ref="A224:B226"/>
    <mergeCell ref="A285:B285"/>
    <mergeCell ref="A286:B286"/>
    <mergeCell ref="C288:C290"/>
    <mergeCell ref="A288:B290"/>
    <mergeCell ref="C291:C292"/>
    <mergeCell ref="A291:B292"/>
    <mergeCell ref="A260:B260"/>
    <mergeCell ref="C261:C275"/>
    <mergeCell ref="A261:B276"/>
    <mergeCell ref="C278:C282"/>
    <mergeCell ref="A277:B282"/>
    <mergeCell ref="A283:B284"/>
    <mergeCell ref="A303:B303"/>
    <mergeCell ref="A304:B304"/>
    <mergeCell ref="C306:C309"/>
    <mergeCell ref="A306:B310"/>
    <mergeCell ref="C311:C325"/>
    <mergeCell ref="A311:B325"/>
    <mergeCell ref="A293:B294"/>
    <mergeCell ref="C296:C297"/>
    <mergeCell ref="A295:B297"/>
    <mergeCell ref="A302:B302"/>
    <mergeCell ref="C298:C300"/>
    <mergeCell ref="A298:B301"/>
    <mergeCell ref="A335:B335"/>
    <mergeCell ref="C336:C338"/>
    <mergeCell ref="A336:B339"/>
    <mergeCell ref="C340:C343"/>
    <mergeCell ref="C344:C347"/>
    <mergeCell ref="A340:B347"/>
    <mergeCell ref="A326:B326"/>
    <mergeCell ref="A327:B327"/>
    <mergeCell ref="A328:B328"/>
    <mergeCell ref="A334:B334"/>
    <mergeCell ref="A330:B333"/>
    <mergeCell ref="C330:C333"/>
    <mergeCell ref="C380:C381"/>
    <mergeCell ref="A380:B381"/>
    <mergeCell ref="A382:B383"/>
    <mergeCell ref="A384:B384"/>
    <mergeCell ref="A385:B385"/>
    <mergeCell ref="C388:C391"/>
    <mergeCell ref="A387:B391"/>
    <mergeCell ref="C348:C354"/>
    <mergeCell ref="A348:B354"/>
    <mergeCell ref="C355:C356"/>
    <mergeCell ref="A355:B356"/>
    <mergeCell ref="C357:C378"/>
    <mergeCell ref="A357:B379"/>
    <mergeCell ref="A402:B402"/>
    <mergeCell ref="A414:B415"/>
    <mergeCell ref="C414:C415"/>
    <mergeCell ref="A416:B425"/>
    <mergeCell ref="C416:C425"/>
    <mergeCell ref="A392:B393"/>
    <mergeCell ref="A394:B395"/>
    <mergeCell ref="A396:B396"/>
    <mergeCell ref="A397:B398"/>
    <mergeCell ref="A399:B399"/>
    <mergeCell ref="A450:B450"/>
    <mergeCell ref="A451:B451"/>
    <mergeCell ref="A452:B452"/>
    <mergeCell ref="C454:C456"/>
    <mergeCell ref="A454:B456"/>
    <mergeCell ref="C457:C459"/>
    <mergeCell ref="A457:B459"/>
    <mergeCell ref="C426:C435"/>
    <mergeCell ref="A426:B435"/>
    <mergeCell ref="A436:B437"/>
    <mergeCell ref="A438:B438"/>
    <mergeCell ref="A439:B439"/>
    <mergeCell ref="A440:B449"/>
    <mergeCell ref="C441:C447"/>
    <mergeCell ref="C470:C474"/>
    <mergeCell ref="A470:B476"/>
    <mergeCell ref="A484:B484"/>
    <mergeCell ref="A482:B483"/>
    <mergeCell ref="A481:B481"/>
    <mergeCell ref="A477:B480"/>
    <mergeCell ref="C460:C462"/>
    <mergeCell ref="A460:B463"/>
    <mergeCell ref="C464:C465"/>
    <mergeCell ref="A464:B465"/>
    <mergeCell ref="C467:C469"/>
    <mergeCell ref="A466:B469"/>
    <mergeCell ref="C475:C476"/>
    <mergeCell ref="C478:C480"/>
    <mergeCell ref="C492:C493"/>
    <mergeCell ref="A492:B493"/>
    <mergeCell ref="A487:B488"/>
    <mergeCell ref="A486:B486"/>
    <mergeCell ref="A489:B489"/>
    <mergeCell ref="A490:B491"/>
    <mergeCell ref="A499:B499"/>
    <mergeCell ref="A498:B498"/>
    <mergeCell ref="A497:B497"/>
    <mergeCell ref="A496:B496"/>
    <mergeCell ref="A495:B495"/>
    <mergeCell ref="A494:B494"/>
    <mergeCell ref="C536:C540"/>
    <mergeCell ref="C510:C515"/>
    <mergeCell ref="A510:B515"/>
    <mergeCell ref="A516:B516"/>
    <mergeCell ref="A517:B517"/>
    <mergeCell ref="C518:C521"/>
    <mergeCell ref="A518:B521"/>
    <mergeCell ref="A501:B503"/>
    <mergeCell ref="A504:B505"/>
    <mergeCell ref="A506:B506"/>
    <mergeCell ref="A507:B507"/>
    <mergeCell ref="A508:B508"/>
    <mergeCell ref="A533:B533"/>
    <mergeCell ref="A534:B535"/>
    <mergeCell ref="A536:B540"/>
    <mergeCell ref="C530:C531"/>
    <mergeCell ref="A541:B541"/>
    <mergeCell ref="A522:B522"/>
    <mergeCell ref="A523:B523"/>
    <mergeCell ref="A524:B524"/>
    <mergeCell ref="A525:B525"/>
    <mergeCell ref="A526:B526"/>
    <mergeCell ref="A527:B527"/>
    <mergeCell ref="A550:B553"/>
    <mergeCell ref="A554:B556"/>
    <mergeCell ref="A530:B532"/>
    <mergeCell ref="A584:B584"/>
    <mergeCell ref="A585:B585"/>
    <mergeCell ref="A586:B587"/>
    <mergeCell ref="A557:B559"/>
    <mergeCell ref="A560:B563"/>
    <mergeCell ref="C564:C574"/>
    <mergeCell ref="A564:B575"/>
    <mergeCell ref="C561:C563"/>
    <mergeCell ref="A542:B542"/>
    <mergeCell ref="A543:B543"/>
    <mergeCell ref="A544:B544"/>
    <mergeCell ref="A545:B545"/>
    <mergeCell ref="A546:B546"/>
    <mergeCell ref="A547:B547"/>
    <mergeCell ref="A404:B413"/>
    <mergeCell ref="C404:C413"/>
    <mergeCell ref="C252:C257"/>
    <mergeCell ref="A232:B257"/>
    <mergeCell ref="A623:B623"/>
    <mergeCell ref="A624:B626"/>
    <mergeCell ref="A627:B628"/>
    <mergeCell ref="A616:B616"/>
    <mergeCell ref="A620:B620"/>
    <mergeCell ref="A621:B621"/>
    <mergeCell ref="A622:B622"/>
    <mergeCell ref="A607:B607"/>
    <mergeCell ref="A608:B608"/>
    <mergeCell ref="A609:B609"/>
    <mergeCell ref="A610:B610"/>
    <mergeCell ref="A611:B611"/>
    <mergeCell ref="A588:B588"/>
    <mergeCell ref="A599:B600"/>
    <mergeCell ref="A601:B601"/>
    <mergeCell ref="A576:B577"/>
    <mergeCell ref="C579:C583"/>
    <mergeCell ref="A578:B583"/>
  </mergeCells>
  <phoneticPr fontId="38" type="noConversion"/>
  <hyperlinks>
    <hyperlink ref="O16" r:id="rId1" xr:uid="{A0F921E0-8819-2A4F-B7C4-11A9725EA227}"/>
    <hyperlink ref="O37" r:id="rId2" xr:uid="{956017A7-7447-4E45-BCD4-B9EBD8E1B4FC}"/>
    <hyperlink ref="O38" r:id="rId3" xr:uid="{D702B7BE-CCED-1448-88AE-1AAE96BA4A76}"/>
    <hyperlink ref="O39" r:id="rId4" xr:uid="{74507EB9-E249-034A-9133-BEC0D52E7530}"/>
    <hyperlink ref="O40" r:id="rId5" display="The Urban Institute " xr:uid="{EA383175-CFFA-134E-9FC3-6F76ED23821E}"/>
    <hyperlink ref="O43" r:id="rId6" xr:uid="{24F39123-2044-F540-BD6C-A695E8F3EFF4}"/>
    <hyperlink ref="O45" r:id="rId7" xr:uid="{D37DE9CB-6FF5-3B44-B1EB-18C47CAF664B}"/>
    <hyperlink ref="O47" r:id="rId8" display="Map the Meal Gap" xr:uid="{84A6ED54-7DDD-BB4D-8D50-87F4FB1EE704}"/>
    <hyperlink ref="O48" r:id="rId9" display="Map the Meal Gap" xr:uid="{5216D16D-8805-0044-AB2D-395853135E1B}"/>
    <hyperlink ref="O49" r:id="rId10" display="Map the Meal Gap" xr:uid="{8AFE7D72-5992-954E-AA18-730AF042F757}"/>
    <hyperlink ref="O52" r:id="rId11" display="Map the Meal Gap" xr:uid="{E076D572-73F2-B641-83BE-1C2009A6E978}"/>
    <hyperlink ref="O51" r:id="rId12" display="Map the Meal Gap" xr:uid="{48278EAC-FCE5-624C-A226-BA19D72DD45F}"/>
    <hyperlink ref="O50" r:id="rId13" display="Map the Meal Gap" xr:uid="{490E52CA-83B5-FD41-8143-0DD84E7B43E3}"/>
    <hyperlink ref="O53" r:id="rId14" xr:uid="{2BF23FFC-C815-9840-B0A9-7A6F714C732A}"/>
    <hyperlink ref="O54" r:id="rId15" xr:uid="{1336B95F-6670-D44A-90BC-9A0802891DBE}"/>
    <hyperlink ref="O46" r:id="rId16" xr:uid="{A62BB464-5D9F-5940-8607-B08CAAD436F1}"/>
    <hyperlink ref="O55" r:id="rId17" xr:uid="{47560D7E-5164-104E-B36F-6EABDB001F4D}"/>
    <hyperlink ref="O56" r:id="rId18" xr:uid="{DB62DF3A-B6B0-7848-9B1F-98DAB8DEDBE4}"/>
    <hyperlink ref="O57" r:id="rId19" xr:uid="{73622038-D71D-7A41-9977-A8C6D51C1D79}"/>
    <hyperlink ref="O70" r:id="rId20" xr:uid="{0CE7E017-EA76-B741-A398-57FD4B1328D4}"/>
    <hyperlink ref="O71" r:id="rId21" xr:uid="{E09DB0C9-A7DA-024E-AD25-CA2608732C7E}"/>
    <hyperlink ref="O72" r:id="rId22" xr:uid="{FF0DAEE1-7A06-9446-BD55-48E18A546F52}"/>
    <hyperlink ref="O73" r:id="rId23" xr:uid="{37C67EFA-914A-D744-9434-B37BE63F3570}"/>
    <hyperlink ref="O75" r:id="rId24" xr:uid="{88A35E31-14E9-2C4D-8304-399842144BAB}"/>
    <hyperlink ref="O80" r:id="rId25" xr:uid="{50068BB6-3809-0042-AEEF-0B36FE8F7D1D}"/>
    <hyperlink ref="O76" r:id="rId26" xr:uid="{277F354C-9B8C-144A-B4D5-CF0838C17A3C}"/>
    <hyperlink ref="O77" r:id="rId27" xr:uid="{C27C73D9-2675-EB43-9955-B0BBC4954C5B}"/>
    <hyperlink ref="O78" r:id="rId28" xr:uid="{A82AFE2D-404A-5440-BD72-89AC7D5A7D05}"/>
    <hyperlink ref="O81" r:id="rId29" xr:uid="{7B180FD4-E810-AB47-8C84-C6A7D72D1E1F}"/>
    <hyperlink ref="O82" r:id="rId30" xr:uid="{849AC714-E5BC-1143-900B-FAC1E8978E27}"/>
    <hyperlink ref="O83" r:id="rId31" xr:uid="{7ED482D7-13A5-164A-99EE-A6EFBAACAA07}"/>
    <hyperlink ref="O84" r:id="rId32" xr:uid="{4D581988-37DE-5241-8579-29D171379444}"/>
    <hyperlink ref="O85" r:id="rId33" xr:uid="{23DE4D1F-2076-4041-B03F-E3EA00B2E03A}"/>
    <hyperlink ref="O86" r:id="rId34" xr:uid="{CF096699-F53D-FE49-B1BA-0560F8254650}"/>
    <hyperlink ref="O88" r:id="rId35" xr:uid="{4B8B2C49-A749-2845-B4B4-143E05D099FE}"/>
    <hyperlink ref="O87" r:id="rId36" xr:uid="{33F05E58-7E24-F240-BA77-2421D30E4154}"/>
    <hyperlink ref="O23" r:id="rId37" display="United Health Foundation America's Health Rankings (2018)" xr:uid="{9CC70C95-BE99-0846-99E5-54EC76DE6567}"/>
    <hyperlink ref="O15" r:id="rId38" display="United Health Foundation America's Health Rankings (2018)" xr:uid="{CE045FBA-67EE-D149-A95D-30062A931089}"/>
    <hyperlink ref="O89" r:id="rId39" xr:uid="{F54760B9-F46C-1C48-9BE2-D3978B9DA7C4}"/>
    <hyperlink ref="O90" r:id="rId40" xr:uid="{0077727B-ECF0-2843-B15E-663B370F996A}"/>
    <hyperlink ref="O91" r:id="rId41" xr:uid="{75E081A3-4E35-3147-8299-DD08F037F6BD}"/>
    <hyperlink ref="O92" r:id="rId42" xr:uid="{71F5B717-41D2-FC41-9110-24370458071D}"/>
    <hyperlink ref="O93" r:id="rId43" xr:uid="{BE7C42DF-7C70-FD47-B938-A766AAD8CFF4}"/>
    <hyperlink ref="O94" r:id="rId44" xr:uid="{64E5A4A4-D689-3B4F-AD14-D5040756283D}"/>
    <hyperlink ref="O95" r:id="rId45" xr:uid="{38413C41-35B5-6E4F-90D0-E84375BEE167}"/>
    <hyperlink ref="O96" r:id="rId46" xr:uid="{FBDF1F7B-2DC1-7D4C-9693-1029C3C3C098}"/>
    <hyperlink ref="O97" r:id="rId47" xr:uid="{2190F99B-6177-BF4B-A8EF-21CAB80070E9}"/>
    <hyperlink ref="O98" r:id="rId48" xr:uid="{C44663B0-20C8-4641-B97E-7D2AC35C044D}"/>
    <hyperlink ref="O103" r:id="rId49" xr:uid="{FDD7F502-7687-AD42-B88C-E8D9BE51880A}"/>
    <hyperlink ref="O105" r:id="rId50" xr:uid="{2AD46C81-02C6-CB49-961B-DB960C32B75A}"/>
    <hyperlink ref="O107" r:id="rId51" xr:uid="{D35C6697-F08F-3B4E-95C0-8F5B0FB38421}"/>
    <hyperlink ref="O109" r:id="rId52" xr:uid="{F2A570DD-E896-134C-8AFF-74A8EC8CFF7C}"/>
    <hyperlink ref="O104" r:id="rId53" xr:uid="{15ACF0DA-4689-4D4A-A519-2E12D7045C72}"/>
    <hyperlink ref="O106" r:id="rId54" xr:uid="{6F43AC95-595B-2B46-8F3D-B115E598810A}"/>
    <hyperlink ref="O108" r:id="rId55" xr:uid="{0E465AD8-A1C6-FF4A-8E14-FA584314C5D9}"/>
    <hyperlink ref="O110" r:id="rId56" xr:uid="{8E225BEF-7650-3847-AD24-DEF361386B69}"/>
    <hyperlink ref="O111" r:id="rId57" xr:uid="{D7E75C50-3B75-0845-BBE3-ECFECB1729E0}"/>
    <hyperlink ref="O112" r:id="rId58" xr:uid="{83D90B80-82AA-9E4C-A6BD-96D102C21E78}"/>
    <hyperlink ref="O113" r:id="rId59" xr:uid="{35D0E8F3-7E30-144B-A94B-E594C215A6EE}"/>
    <hyperlink ref="O114" r:id="rId60" xr:uid="{2B932220-4028-D74E-9AAE-12C4E98BBD10}"/>
    <hyperlink ref="O115" r:id="rId61" xr:uid="{32961ACB-6207-5241-B098-07C372E69634}"/>
    <hyperlink ref="O116" r:id="rId62" xr:uid="{E258CD6A-E8B5-EB4A-B7CA-AC2414297F48}"/>
    <hyperlink ref="O117" r:id="rId63" xr:uid="{4EA3EC28-B9A5-6146-9F4F-A01F2CC44910}"/>
    <hyperlink ref="O118" r:id="rId64" xr:uid="{025244A5-80BC-BD48-9CF1-A61BD1CDBE22}"/>
    <hyperlink ref="O119" r:id="rId65" xr:uid="{7471C75C-5E8E-144D-8C0D-00826A19DB4D}"/>
    <hyperlink ref="O120" r:id="rId66" xr:uid="{1EAE401A-FCEC-CE45-A5D1-4D8AB0780E64}"/>
    <hyperlink ref="O121" r:id="rId67" xr:uid="{34359975-308A-C14E-B8B5-E4C499912106}"/>
    <hyperlink ref="O122" r:id="rId68" xr:uid="{3DEF6590-2775-644D-88FD-C7FFD82BF6F9}"/>
    <hyperlink ref="O123" r:id="rId69" xr:uid="{2B31DF77-4DF4-504C-8165-A14503363000}"/>
    <hyperlink ref="O124" r:id="rId70" xr:uid="{9490975A-56C8-E54C-9AED-A69755DE618D}"/>
    <hyperlink ref="O125" r:id="rId71" xr:uid="{AABDEA6F-471E-4347-8BC5-21F1C3D579D3}"/>
    <hyperlink ref="O126" r:id="rId72" xr:uid="{40342111-DE4D-7F40-A90A-0F7F72ED6E84}"/>
    <hyperlink ref="O129" r:id="rId73" xr:uid="{1AC1068B-511B-1546-BE25-844C20BE8E1D}"/>
    <hyperlink ref="O130" r:id="rId74" xr:uid="{BDA4EA2F-8FE1-9E46-9256-02CC0285B15A}"/>
    <hyperlink ref="O132" r:id="rId75" display="Natioanl institute on Drug Abuse " xr:uid="{6BB5F243-685F-F34E-8F4D-7E0875DDA077}"/>
    <hyperlink ref="O134" r:id="rId76" xr:uid="{48BCEC64-5F6D-0243-A5E2-10D811AA963C}"/>
    <hyperlink ref="O135" r:id="rId77" display="IIHS HLDI " xr:uid="{7C958ACF-AA98-FB4E-902C-BC59D63E5F46}"/>
    <hyperlink ref="O136" r:id="rId78" xr:uid="{786D53D7-2ED3-824D-A24A-18277D5647D7}"/>
    <hyperlink ref="O139" r:id="rId79" xr:uid="{7A8DA1F9-C280-494D-AF5E-2DAEB2D021E1}"/>
    <hyperlink ref="O140" r:id="rId80" xr:uid="{16ECFF79-5D26-8347-AE52-EF0671D17959}"/>
    <hyperlink ref="O142" r:id="rId81" xr:uid="{5571B5E8-F23A-8541-81BD-16F9EF9C2F19}"/>
    <hyperlink ref="O143" r:id="rId82" xr:uid="{D1424966-E9D2-7446-86A5-6C4C6FBEACCB}"/>
    <hyperlink ref="O141" r:id="rId83" xr:uid="{A88674AA-766B-5544-848E-F5F9FD0B4DF8}"/>
    <hyperlink ref="O147" r:id="rId84" xr:uid="{40EFBCAF-B859-0248-A12E-6CC4EE93EDA8}"/>
    <hyperlink ref="O152" r:id="rId85" xr:uid="{99B07816-C5EC-DE46-8FC4-A6546D6505D6}"/>
    <hyperlink ref="O153" r:id="rId86" xr:uid="{A1359C29-919A-D54C-8ABF-696C12040F97}"/>
    <hyperlink ref="O150" r:id="rId87" xr:uid="{CA4FA95F-3AA6-8248-89AF-5E5EC02885BF}"/>
    <hyperlink ref="O151" r:id="rId88" xr:uid="{48265FB4-5AB7-B549-978A-E37D77B36171}"/>
    <hyperlink ref="O159" r:id="rId89" xr:uid="{A4967768-DDAF-BE4D-A1FE-4A394B9690DA}"/>
    <hyperlink ref="O144" r:id="rId90" xr:uid="{1D510605-819E-D84E-A61C-8D975E3657C3}"/>
    <hyperlink ref="O157" r:id="rId91" xr:uid="{4BDD7EB5-B79D-304F-974E-2761375F7C83}"/>
    <hyperlink ref="O169" r:id="rId92" xr:uid="{1438EC63-5745-8545-93D8-B3C649AD2C18}"/>
    <hyperlink ref="O277" r:id="rId93" xr:uid="{927F63D1-5B09-1440-A9FE-B6C8155D775A}"/>
    <hyperlink ref="O278" r:id="rId94" location=":~:text=the%20column%20headings.-,Highlights,to%20consent%20to%20contraceptive%20services." xr:uid="{ABB914DC-65C7-844C-ABE5-47FBC68E6A74}"/>
    <hyperlink ref="O279" r:id="rId95" xr:uid="{976CE711-F795-1F40-B3AE-D72D5D775D01}"/>
    <hyperlink ref="O280" r:id="rId96" xr:uid="{AD6D7803-DCA6-DC41-8A77-54B57B460216}"/>
    <hyperlink ref="O281" r:id="rId97" xr:uid="{1C2F8942-474F-4E49-BAF5-5B66A998F4DE}"/>
    <hyperlink ref="O282" r:id="rId98" xr:uid="{19DF8382-ED17-0C4B-9DE0-0DD7870CF8F1}"/>
    <hyperlink ref="O188" r:id="rId99" xr:uid="{567175B0-B6C6-744F-B6DE-6F1BF64CC640}"/>
    <hyperlink ref="O189" r:id="rId100" xr:uid="{2E173CB4-79FC-1F45-A913-9934D1755F47}"/>
    <hyperlink ref="O190" r:id="rId101" xr:uid="{70C6CEA0-5BC0-1A43-9755-C9B882823BDC}"/>
    <hyperlink ref="O191" r:id="rId102" xr:uid="{21A67FFA-3D4A-3C49-AF8B-8CEBBEB3C1D6}"/>
    <hyperlink ref="O204" r:id="rId103" xr:uid="{D67CC946-E1FC-3C4A-8CCD-D4F230747D91}"/>
    <hyperlink ref="O205" r:id="rId104" xr:uid="{D34D0978-844F-E345-93DB-735F4A5B2352}"/>
    <hyperlink ref="O203" r:id="rId105" xr:uid="{B2306179-3371-F84F-BDED-9967A0A36F0C}"/>
    <hyperlink ref="O202" r:id="rId106" xr:uid="{4378D718-714B-5D4A-95E6-963837FB0699}"/>
    <hyperlink ref="O201" r:id="rId107" xr:uid="{12FB7977-F41C-6248-847A-B345B39322A9}"/>
    <hyperlink ref="O200" r:id="rId108" xr:uid="{4F261A1C-3391-1E48-9B84-F966CBA8FB79}"/>
    <hyperlink ref="O199" r:id="rId109" xr:uid="{DBAABA46-6BAA-824E-94AE-7467AF1AAD77}"/>
    <hyperlink ref="O198" r:id="rId110" xr:uid="{E2A5165F-7381-FC4A-9CE8-647C9455DF1E}"/>
    <hyperlink ref="O197" r:id="rId111" xr:uid="{692C8D3A-64D8-D940-B9F5-9CCA7A5E3F0E}"/>
    <hyperlink ref="O196" r:id="rId112" xr:uid="{F52A3345-4231-934C-914A-A306BC48A50E}"/>
    <hyperlink ref="O195" r:id="rId113" xr:uid="{D1E0C8AE-D58F-4448-BEF2-2CD9B7B973D5}"/>
    <hyperlink ref="O194" r:id="rId114" xr:uid="{54F089AC-7185-B144-934A-0AC3D513A432}"/>
    <hyperlink ref="O193" r:id="rId115" xr:uid="{9AB9958B-2F98-D74A-81C9-4C8B86124380}"/>
    <hyperlink ref="O192" r:id="rId116" xr:uid="{21600328-DCD2-6949-8F2B-8045548F6B5E}"/>
    <hyperlink ref="O208" r:id="rId117" xr:uid="{D625DED0-12C7-3544-BB81-776675E7FF7A}"/>
    <hyperlink ref="O209" r:id="rId118" xr:uid="{12DBDF6E-4C9B-9F48-AC2B-A2F0C2C99C61}"/>
    <hyperlink ref="O210" r:id="rId119" xr:uid="{A8F64F0E-1ED0-D347-9F24-D794A561CABB}"/>
    <hyperlink ref="O160" r:id="rId120" xr:uid="{A67DF578-A368-984F-9713-3AEF72BB8C16}"/>
    <hyperlink ref="O133" r:id="rId121" xr:uid="{EE05FF43-060D-0940-AF03-8A4851F70D1D}"/>
    <hyperlink ref="O44" r:id="rId122" xr:uid="{A342E9DE-EEC2-A146-BE48-7E8CAB8B4917}"/>
    <hyperlink ref="O131" r:id="rId123" xr:uid="{6E090812-749D-F345-BB68-5AC5F01F0221}"/>
    <hyperlink ref="O148" r:id="rId124" xr:uid="{0F1289DB-E29F-214B-9E8E-E77083F302C7}"/>
    <hyperlink ref="O155" r:id="rId125" xr:uid="{A7F025C8-CA13-F941-B201-66EA666759A8}"/>
    <hyperlink ref="O162" r:id="rId126" xr:uid="{8FE8114A-B413-544D-B795-0778690E207F}"/>
    <hyperlink ref="O163" r:id="rId127" xr:uid="{226B761F-3E28-6042-89FD-E3550C63178D}"/>
    <hyperlink ref="O164" r:id="rId128" xr:uid="{050052F0-3FB3-3347-B56A-065221E3A05F}"/>
    <hyperlink ref="O165" r:id="rId129" xr:uid="{D14FE5E2-C201-5B4F-9842-BC0FADC0F338}"/>
    <hyperlink ref="O166" r:id="rId130" xr:uid="{DB054102-F38C-994A-9145-A12B0BED3F73}"/>
    <hyperlink ref="O167" r:id="rId131" xr:uid="{548D2B88-B3CB-9641-AE78-80A8F5FF639F}"/>
    <hyperlink ref="O168" r:id="rId132" xr:uid="{2AA6CDA5-33B2-0D4A-83EA-E966F9DB2061}"/>
    <hyperlink ref="O170" r:id="rId133" xr:uid="{E7A6B9F2-0BA8-304C-BB77-0AB5FF1BB403}"/>
    <hyperlink ref="O174" r:id="rId134" xr:uid="{1257D56C-E57C-764D-AA6A-7E18F5DB7EA0}"/>
    <hyperlink ref="O175" r:id="rId135" xr:uid="{D43FF128-E93E-EA48-9771-FFCED48C99E1}"/>
    <hyperlink ref="O176" r:id="rId136" xr:uid="{B05ABC21-1D2F-CD44-B952-D029696255BE}"/>
    <hyperlink ref="O177" r:id="rId137" xr:uid="{63DD9A02-633A-F14C-9A57-C289A3997FAF}"/>
    <hyperlink ref="O178" r:id="rId138" xr:uid="{2F8B5EB1-3140-5E43-BD87-9420CEF4E5CC}"/>
    <hyperlink ref="O179" r:id="rId139" xr:uid="{04C85772-BC8F-D94B-8172-606D9F056FBE}"/>
    <hyperlink ref="O180" r:id="rId140" xr:uid="{D7A25D68-D0BF-EA49-AA4B-57B337DF90BE}"/>
    <hyperlink ref="O184" r:id="rId141" location="_ftn18" xr:uid="{AE9271F4-BC47-954F-8486-450A80E41EC5}"/>
    <hyperlink ref="O79" r:id="rId142" display="https://www.americashealthrankings.org/api/v1/render/pdf/%2Fcharts%2Fstate-page-extended%2Freport%2F2018-health-of-women-and-children-report%2Fstate%2FDC/as/AHR-2018-health-of-women-and-children-report-DC-full.pdf?params=mode%3Dfull" xr:uid="{4A68F6DB-33CB-C745-A056-48C01A128BFA}"/>
    <hyperlink ref="O149" r:id="rId143" display="https://www.urban.org/sites/default/files/publication/81731/2000833-health-needs-in-the-washington-metropolitan-area-potential-intiaitives-for-investment-by-carefirst.pdf" xr:uid="{F5493EE3-2C9E-3844-A949-19C25E662393}"/>
    <hyperlink ref="O156" r:id="rId144" display="https://www.bls.gov/regions/mid-atlantic/news-release/consumerexpenditures_washington.htm" xr:uid="{B50D9680-3661-A741-B12D-FE628A697D39}"/>
    <hyperlink ref="O171" r:id="rId145" display="https://dchealth.dc.gov/sites/default/files/dc/sites/doh/page_content/attachments/DC Immunization Coverage %28Updated 10.16.19%29_1.pdf" xr:uid="{CDC24E30-8842-384B-A963-E5FD095DEEAD}"/>
    <hyperlink ref="O172" r:id="rId146" display="https://dchealth.dc.gov/sites/default/files/dc/sites/doh/page_content/attachments/DC Immunization Coverage %28Updated 10.16.19%29_1.pdf" xr:uid="{D3E62CB1-4391-A24E-B124-9310C6F536EB}"/>
    <hyperlink ref="O173" r:id="rId147" display="https://dchealth.dc.gov/sites/default/files/dc/sites/doh/page_content/attachments/DC Immunization Coverage %28Updated 10.16.19%29_1.pdf" xr:uid="{D66456D3-0488-134A-B93B-993768B72931}"/>
    <hyperlink ref="O146" r:id="rId148" xr:uid="{5466EDD4-5E78-274A-98F5-0171F7729103}"/>
    <hyperlink ref="O183" r:id="rId149" xr:uid="{1DB7EBC2-429C-D84D-A40A-F115C9742AB5}"/>
    <hyperlink ref="O29" r:id="rId150" xr:uid="{501D1965-D4C8-F043-8E5B-07D31B4BC43C}"/>
    <hyperlink ref="O459" r:id="rId151" xr:uid="{EEF3F9BE-E861-8342-9830-A96186BE158B}"/>
    <hyperlink ref="O483" r:id="rId152" xr:uid="{737FB715-3D76-1A46-9E37-BB14F8A7F28A}"/>
    <hyperlink ref="O493" r:id="rId153" display="Institute for Local Self Reliance" xr:uid="{EED906F4-8E00-5C46-B5A8-A0E84F44A3FF}"/>
    <hyperlink ref="O505" r:id="rId154" xr:uid="{2AA5018D-2342-8A44-A74D-5A9BB7130AB4}"/>
    <hyperlink ref="O545" r:id="rId155" xr:uid="{406A089B-A20A-FD44-9BF3-799A0C5A171F}"/>
    <hyperlink ref="O546" r:id="rId156" location="revenue_section" display="https://www.causeiq.com/directory/environmental-organizations-list/washington-arlington-alexandria-dc-va-md-wv-metro/ - revenue_section" xr:uid="{92AFA192-AE47-3945-AF5E-A9A92E91BF96}"/>
    <hyperlink ref="O561" r:id="rId157" xr:uid="{930BDA88-A618-1D47-9A23-C785C47CBCDA}"/>
    <hyperlink ref="O562" r:id="rId158" xr:uid="{479660C3-8153-CA4B-9AE7-6464FE17A417}"/>
    <hyperlink ref="O563" r:id="rId159" xr:uid="{D57C2A0A-0EFC-724E-93A8-EE9A2006C080}"/>
    <hyperlink ref="O579" r:id="rId160" xr:uid="{E3CCB315-757F-F647-BF1A-CD4873E3B827}"/>
    <hyperlink ref="O580" r:id="rId161" xr:uid="{BDD1EB2A-9EA3-B540-B9D4-BCD8DEA827A1}"/>
    <hyperlink ref="O581" r:id="rId162" display="DC Board of Eletions: 2016 General" xr:uid="{4A311E0B-0647-7D41-9EC4-89A6964A9489}"/>
    <hyperlink ref="O582" r:id="rId163" display="DC Board of Eletions: 2016 General" xr:uid="{96B72DD6-0232-8E4A-A84C-153C5E8CFD7C}"/>
    <hyperlink ref="O589" r:id="rId164" xr:uid="{212D9835-6D9E-0C4B-A9CE-7F4DCB7F8411}"/>
    <hyperlink ref="O590" r:id="rId165" xr:uid="{7F7AB49F-1FE6-0A45-A12F-585FD7755702}"/>
    <hyperlink ref="O591" r:id="rId166" xr:uid="{A4BE2733-7DE4-A841-BCD8-0F0965FBA377}"/>
    <hyperlink ref="O592" r:id="rId167" xr:uid="{20EC3008-44E9-1E4A-9D12-77BFCE6A4072}"/>
    <hyperlink ref="O593" r:id="rId168" xr:uid="{38DC047D-67A8-034E-9B07-592F855BF919}"/>
    <hyperlink ref="O594" r:id="rId169" xr:uid="{633FDB29-0B6A-6E48-B4CB-12704A4AE6F9}"/>
    <hyperlink ref="O595" r:id="rId170" xr:uid="{75C3AB0C-A80F-1B4C-8624-43DBB02D8BCE}"/>
    <hyperlink ref="O596" r:id="rId171" xr:uid="{DB232706-F050-F341-9B0A-E42BDB334DF3}"/>
    <hyperlink ref="O276" r:id="rId172" location=":~:text=D.C.%20has%20the%20highest%20percentage,by%20women%2C%20at%2043.9%20percent" xr:uid="{8315F967-565D-A742-9902-C84837B73208}"/>
    <hyperlink ref="O288" r:id="rId173" xr:uid="{7F64D1E3-DC02-544D-BC04-16764A05470C}"/>
    <hyperlink ref="O294" r:id="rId174" xr:uid="{6AEC7D79-2631-1F46-BF0C-EA332FE90404}"/>
    <hyperlink ref="O380" r:id="rId175" xr:uid="{9D450925-7A08-1541-81B8-34BF8A08503E}"/>
    <hyperlink ref="O381" r:id="rId176" xr:uid="{A62D71C7-51FB-D348-AC19-8D5C5F6EF552}"/>
    <hyperlink ref="O388" r:id="rId177" display="Bureau of Transportation Studies" xr:uid="{168EF419-A858-0042-BF29-2F1DED6B4ABC}"/>
    <hyperlink ref="O389" r:id="rId178" display="Bureau of Transportation Studies" xr:uid="{7AD93CB8-B9AC-2048-99E3-81BA5F22CA3A}"/>
    <hyperlink ref="O390" r:id="rId179" xr:uid="{6F23A75F-4E43-7643-A358-081D5A67D94C}"/>
    <hyperlink ref="O391" r:id="rId180" xr:uid="{B82AB94E-FC5A-AF46-9FEB-455812960374}"/>
    <hyperlink ref="O455" r:id="rId181" xr:uid="{A1442A83-F55C-C14B-B182-5FEEC2AD5FB1}"/>
    <hyperlink ref="O456" r:id="rId182" xr:uid="{A9659CFB-7B58-8848-B5FE-5039A428B09E}"/>
    <hyperlink ref="O182" r:id="rId183" xr:uid="{B42F7ADF-6F0D-6C4A-94B5-4282F4D6B496}"/>
    <hyperlink ref="O243" r:id="rId184" xr:uid="{E4EB981F-0B97-344F-8F5E-D101011C494A}"/>
    <hyperlink ref="O237" r:id="rId185" xr:uid="{5AC35D9B-2CC1-5E44-9A8C-A1C60D97DB75}"/>
    <hyperlink ref="O236" r:id="rId186" xr:uid="{2E0E2299-FEE0-E94D-894D-B5D630F447EC}"/>
    <hyperlink ref="O235" r:id="rId187" xr:uid="{EAF87AAB-5F1B-6C46-99DE-6CDC439F1DFF}"/>
    <hyperlink ref="O232" r:id="rId188" xr:uid="{88CE6199-5449-614F-BF01-1030B1CC57C2}"/>
    <hyperlink ref="O206" r:id="rId189" xr:uid="{16DB8812-59ED-AF45-952F-FBDB651E0776}"/>
    <hyperlink ref="O224" r:id="rId190" display="https://dme.dc.gov/sites/default/files/dc/sites/dme/publication/attachments/SY16-17_High School Fact Sheet_10.06.17.pdf" xr:uid="{417792CA-7953-464E-A898-529CF6627412}"/>
    <hyperlink ref="O415" r:id="rId191" xr:uid="{0168D13E-5BE1-5946-8925-55BE1081B142}"/>
    <hyperlink ref="O499" r:id="rId192" xr:uid="{E9932E5C-157D-414E-B1F4-322923C54039}"/>
    <hyperlink ref="O507" r:id="rId193" xr:uid="{4ECE193B-BF80-DE44-A640-F904AFED059F}"/>
    <hyperlink ref="O510" r:id="rId194" display="WAMY 2019" xr:uid="{608FAF5F-C575-5645-BC74-0AFA11F40C8B}"/>
    <hyperlink ref="O511" r:id="rId195" display="WAMY 2019" xr:uid="{23DE3563-AE2F-5C4A-9739-28E1692F5EF7}"/>
    <hyperlink ref="O512" r:id="rId196" display="WAMY 2019" xr:uid="{EF0ECEF3-2B5C-8F4A-AB0E-EED5D70AFF0D}"/>
    <hyperlink ref="O513" r:id="rId197" display="WAMY 2019" xr:uid="{F8F9373D-537E-BB4B-91C0-A5F96C0E27A8}"/>
    <hyperlink ref="O514" r:id="rId198" xr:uid="{4F73F228-D734-FC4E-91BC-9CB9F9BE5DDC}"/>
    <hyperlink ref="O517" r:id="rId199" xr:uid="{37480E72-DEAD-6847-A693-E25976C19E83}"/>
    <hyperlink ref="O525" r:id="rId200" location=":~:text=Painted%20with%20evening%20light%2C%20the,region%27s%20rich%20biodiversity%20will%20survive." xr:uid="{1ED8F3B0-D2DA-164B-BB0B-D96DA907E6F5}"/>
    <hyperlink ref="O532" r:id="rId201" xr:uid="{E49BBDDD-A81C-4A4C-9F29-9D8DF3CDA455}"/>
    <hyperlink ref="O550" r:id="rId202" xr:uid="{F34B1DFE-E238-3E45-BB7A-A251D780CA68}"/>
    <hyperlink ref="O551" r:id="rId203" xr:uid="{8400EBC1-E52B-2840-9488-19913446334A}"/>
    <hyperlink ref="O552" r:id="rId204" xr:uid="{3A5A8553-20AA-CB4B-A398-146B274719AD}"/>
    <hyperlink ref="O553" r:id="rId205" xr:uid="{24D659D6-0723-C146-A41F-46053B006334}"/>
    <hyperlink ref="O554" r:id="rId206" location=":~:text=Number%20of%20victims%20in%20DC%3A&amp;text=In%20DC%20there%20were%20between,were%20for%20neglect%20(85.7%25)" xr:uid="{16E319D7-D95F-914C-8BFA-DCF1B377ACB7}"/>
    <hyperlink ref="O555" r:id="rId207" xr:uid="{2E3575F9-28FA-194A-BB4B-47C720922B24}"/>
    <hyperlink ref="O556" r:id="rId208" xr:uid="{92100CD3-ABF4-2D49-8FAE-A4234BD9FB15}"/>
    <hyperlink ref="O557" r:id="rId209" xr:uid="{1C7E9663-7BF4-8F44-BCA8-07245E112B68}"/>
    <hyperlink ref="O558" r:id="rId210" xr:uid="{24AE22D3-4FFF-7A47-BAA5-7753D473045D}"/>
    <hyperlink ref="O559" r:id="rId211" xr:uid="{F457BFF6-9ACC-EC40-8306-F259CA797805}"/>
    <hyperlink ref="O560" r:id="rId212" xr:uid="{2FEE205E-374B-524E-908F-3B8E35BE930C}"/>
    <hyperlink ref="O564" r:id="rId213" display="https://policecomplaints.dc.gov/sites/default/files/dc/sites/office of police complaints/publication/attachments/2020 Annual Report_Final.pdf" xr:uid="{3C3CDAB0-9AA0-3045-BFCE-C2B28F4AB52E}"/>
    <hyperlink ref="O565" r:id="rId214" display="https://app.box.com/s/rs8gmgw2369ecd2fax389sullvtw2hzb" xr:uid="{8600A206-C56D-2849-B781-2C0AF43D5A7B}"/>
    <hyperlink ref="O566" r:id="rId215" display="https://policecomplaints.dc.gov/sites/default/files/dc/sites/office of police complaints/publication/attachments/AR18_Final.pdf" xr:uid="{30EA7063-7DD5-6C4A-8E37-EE9873043163}"/>
    <hyperlink ref="O567" r:id="rId216" display="https://policecomplaints.dc.gov/sites/default/files/dc/sites/office of police complaints/publication/attachments/OfficeofPoliceComplaints_AR17.pdf" xr:uid="{A43B4D4C-97B6-AD44-BB27-084DBBEA26AD}"/>
    <hyperlink ref="O577" r:id="rId217" xr:uid="{AE310D68-0494-4E45-9D61-AC60D1811478}"/>
    <hyperlink ref="O522" r:id="rId218" xr:uid="{21D17DF5-B213-344A-BF07-9993BE39863D}"/>
    <hyperlink ref="O531" r:id="rId219" xr:uid="{78BE6888-473B-FF49-A45A-8663CB9B74D9}"/>
    <hyperlink ref="O537" r:id="rId220" location=":~:text=Federally%20Endangered%20and%20Found%20Only%20in%20DC&amp;text=The%20Hay's%20spring%20amphipod%20is,state%22%20species%20list%20in%202016" xr:uid="{BA0220DE-2C8C-2249-AA66-F87C607765B5}"/>
    <hyperlink ref="O540" r:id="rId221" location=":~:text=Rivers%2C%20Washington%2C%20DC%20is%20home,in%20the%20DC%20Metro%20Area" xr:uid="{916F409C-6601-9A44-9D7C-8861DE2836B6}"/>
    <hyperlink ref="O536" r:id="rId222" xr:uid="{9CBF479A-75EC-2942-B667-CBC9BB88DC3D}"/>
    <hyperlink ref="O576" r:id="rId223" xr:uid="{36C664CB-6A3D-DE46-8AEE-23F3E603FC69}"/>
    <hyperlink ref="O599" r:id="rId224" location=":~:text=DC%20government%20collected%20%2410.5%20billion,and%20sales%20and%20use%20taxes" xr:uid="{803D911F-1FEF-E146-ACD5-773550EDD1F9}"/>
    <hyperlink ref="O600" r:id="rId225" location=":~:text=DC%20government%20collected%20%2410.5%20billion,and%20sales%20and%20use%20taxes" xr:uid="{B4C52EF3-BFFA-ED49-9DB3-B67D3537EDB6}"/>
    <hyperlink ref="O603" r:id="rId226" location=":~:text=The%20Washington%2C%20DC%20region%20is,to%20technology%20to%20professional%20services." xr:uid="{992A7E16-B3D5-4943-B4CE-310BEBC0C11A}"/>
    <hyperlink ref="O604" r:id="rId227" xr:uid="{740CD776-D775-844D-9895-F42E9CCE206A}"/>
    <hyperlink ref="O605" r:id="rId228" display="Mayor's 2014 Budget Submission Scenario" xr:uid="{65700448-712A-934C-A0FA-C1B2CAB3C85D}"/>
    <hyperlink ref="O606" r:id="rId229" display="Mayor's 2014 Budget Submission Scenario" xr:uid="{A8B191EB-CB72-F14D-B3D6-07F5495F07F8}"/>
    <hyperlink ref="O609" r:id="rId230" xr:uid="{55195EC8-BC4F-194E-BF79-150A814C35C9}"/>
    <hyperlink ref="O614" r:id="rId231" xr:uid="{F05ABFE0-437D-F545-AB97-973D448B9A95}"/>
    <hyperlink ref="O615" r:id="rId232" xr:uid="{00C421BE-C288-084B-A89B-9AD105F40F16}"/>
    <hyperlink ref="O617" r:id="rId233" xr:uid="{96A6715F-6222-224C-8488-CA3D4BCB6ED2}"/>
    <hyperlink ref="O618" r:id="rId234" xr:uid="{D2C78008-E394-CE4A-A4FC-115FE76A59DC}"/>
    <hyperlink ref="O619" r:id="rId235" xr:uid="{DE07F6FA-36A8-8E47-832F-0909C894F721}"/>
    <hyperlink ref="O623" r:id="rId236" xr:uid="{A1DCEA8E-9A98-2B4F-8353-53FA62B89074}"/>
    <hyperlink ref="O624" r:id="rId237" xr:uid="{BDC3ED88-A4F8-6C40-9EDA-3DAA1FAB7906}"/>
    <hyperlink ref="O628" r:id="rId238" xr:uid="{FC8E085C-C8E1-544A-B606-3F95769EA2A9}"/>
    <hyperlink ref="O489" r:id="rId239" xr:uid="{0A5FFF12-F036-5640-976A-B251B7114D9C}"/>
    <hyperlink ref="O491" r:id="rId240" xr:uid="{59E3984E-2D39-1640-9351-8A59D83DBF3D}"/>
    <hyperlink ref="O492" r:id="rId241" xr:uid="{7036EEB9-29C2-6849-A1BA-FBA273E0A7CE}"/>
    <hyperlink ref="O495" r:id="rId242" xr:uid="{C4343B28-40D3-674B-8E8D-863FE50B7955}"/>
    <hyperlink ref="O447" r:id="rId243" xr:uid="{D7984E9B-20F0-8E43-8F16-02BBC0CCC7B9}"/>
    <hyperlink ref="O414" r:id="rId244" xr:uid="{9B81C55C-5A44-C644-A55F-C93A9E6734CF}"/>
    <hyperlink ref="O417" r:id="rId245" xr:uid="{8F411616-82B8-134B-A798-19C7933B5D53}"/>
    <hyperlink ref="O418:O424" r:id="rId246" display="Census Bureau: Earnings in the Past 12 Months " xr:uid="{51767302-514A-A749-A4AC-305BA0AABF8D}"/>
    <hyperlink ref="O425" r:id="rId247" xr:uid="{8156E8A8-0C54-9B4B-AD07-B611AB7AA569}"/>
    <hyperlink ref="O426" r:id="rId248" xr:uid="{95CBEA42-9514-4E47-8FC9-8737D34B8F44}"/>
    <hyperlink ref="O427:O435" r:id="rId249" display="MDP Annual Report 2019 Bias-Related Crime " xr:uid="{4697B7B6-6CBA-A745-B127-E23AEFC56FEA}"/>
    <hyperlink ref="O437" r:id="rId250" xr:uid="{22ED06BD-BA29-3C4E-B1AC-39122A0ECBA4}"/>
    <hyperlink ref="O449" r:id="rId251" xr:uid="{BBDB41AC-85A1-224F-A70B-37EFAE907986}"/>
    <hyperlink ref="O454" r:id="rId252" location=":~:text=Rent%20as%20a%20Fraction%20of%20Income&amp;text=For%20Washington%2C%20median%20monthly%20gross,2019%20according%20to%20the%20ACS." xr:uid="{DF7B6595-1A47-8D42-BB05-DB9440AAC31C}"/>
    <hyperlink ref="O457" r:id="rId253" xr:uid="{560318F0-F7BC-504A-B32A-D85D6B934C59}"/>
    <hyperlink ref="O458" r:id="rId254" xr:uid="{44D24BBB-8ED5-5D41-8327-6F203278AC07}"/>
    <hyperlink ref="O461" r:id="rId255" location=":~:text=According%20to%20the%20latest%20population,minus%20the%20number%20of%20deaths." xr:uid="{1A210A81-C224-964D-A207-E98AA57ED94C}"/>
    <hyperlink ref="O462" r:id="rId256" location=":~:text=Generally%20large%20cities%20have%20small,536%20m2%2Fperson)." xr:uid="{899DE2FD-DA72-8645-B09F-C49573A07E08}"/>
    <hyperlink ref="O464" r:id="rId257" xr:uid="{E3C06DEA-7D5E-044C-9AB5-745BF24F9FD5}"/>
    <hyperlink ref="O465" r:id="rId258" tooltip="FY 2020 Approved Budget, Changes to Date, and Proposed Revised Budget" display="https://cfo.dc.gov/sites/default/files/dc/sites/ocfo/publication/attachments/FY-2020-REVISED-5-18-20.pdf" xr:uid="{95A67454-ADED-A745-B131-DAE279392BC5}"/>
    <hyperlink ref="O466" r:id="rId259" xr:uid="{5860CAC2-D1E5-A749-BC24-072015113A1D}"/>
    <hyperlink ref="O467" r:id="rId260" xr:uid="{085E402D-703A-3E40-A632-45AA904DC6C9}"/>
    <hyperlink ref="O468" r:id="rId261" xr:uid="{CB9E4650-38FF-AB45-AB69-36E6D3A0D1B8}"/>
    <hyperlink ref="O469" r:id="rId262" xr:uid="{C0133364-5253-1A4B-9721-BDCA2ED2B4AF}"/>
    <hyperlink ref="O470" r:id="rId263" xr:uid="{37FC36BD-F0FF-8145-9A52-B282B242D074}"/>
    <hyperlink ref="O471:O474" r:id="rId264" display="CY 2018 Solid Waste Diversion Annual Report " xr:uid="{DC8402DF-5AFD-D34A-B290-FCDBBF0F9819}"/>
    <hyperlink ref="O476" r:id="rId265" xr:uid="{C7E9B9FD-15EB-1944-92DA-58F07E38FDD9}"/>
    <hyperlink ref="O475" r:id="rId266" xr:uid="{02DC294C-99B5-354B-92C7-BC9F717C5E01}"/>
    <hyperlink ref="O480" r:id="rId267" xr:uid="{820B030E-3496-1A49-B044-75D3C79D6898}"/>
    <hyperlink ref="O479" r:id="rId268" display="EEOC Sexual Harassment Charges FY 1997-FY 2020" xr:uid="{BB4095CC-66DA-1244-B40C-5AA9559525E2}"/>
    <hyperlink ref="O478" r:id="rId269" display="EEOC Sexual Harassment Charges FY 1997-FY 2020" xr:uid="{770BF995-AE2E-F14F-9BF2-612ED2CB592B}"/>
    <hyperlink ref="O336" r:id="rId270" xr:uid="{46C95FCB-00C5-D74C-867D-674314740CAD}"/>
    <hyperlink ref="O340" r:id="rId271" xr:uid="{7E97F28C-DC92-F547-BF61-7692BBD47685}"/>
    <hyperlink ref="O341" r:id="rId272" xr:uid="{064A4F94-EAD9-EB47-ACFC-6485E81146DF}"/>
    <hyperlink ref="O342" r:id="rId273" xr:uid="{FBBBBA90-8493-F04A-B4A6-AE4DD2E7B054}"/>
    <hyperlink ref="O343" r:id="rId274" xr:uid="{A10C36F8-E8F8-5B4C-9C2F-7D2A65BD0E5D}"/>
    <hyperlink ref="O346" r:id="rId275" xr:uid="{8B89D8FF-6FD4-A74A-B3F9-A8EE5C96BE81}"/>
    <hyperlink ref="O347" r:id="rId276" xr:uid="{05F7FD0A-D7FC-E747-BF68-1E89F3C513F1}"/>
    <hyperlink ref="O348" r:id="rId277" location="detailed/2/10/false/1729,37,871,870,573,869,36,868,867,133/10,11,9,12,1,185,13/15063,15064" display="Original Source: U.S. Census Bureau, 2008-2019 American Community Survey" xr:uid="{D6632C42-D443-384D-9993-30B1DF0537BD}"/>
    <hyperlink ref="O351" r:id="rId278" location="detailed/2/10/false/1729,37,871,870,573,869,36,868,867,133/10,11,9,12,1,185,13/15063,15064" display="Original Source: U.S. Census Bureau, 2008-2019 American Community Survey" xr:uid="{240500F6-4AF8-9543-993E-8DF6D2CE9921}"/>
    <hyperlink ref="O353" r:id="rId279" location="detailed/2/10/false/1729,37,871,870,573,869,36,868,867,133/10,11,9,12,1,185,13/15063,15064" display="Original Source: U.S. Census Bureau, 2008-2019 American Community Survey" xr:uid="{8AD90061-B135-CC48-9250-DF136290EAF0}"/>
    <hyperlink ref="O355" r:id="rId280" location="detailed/2/10/false/1729,37,871,870,573,869,36,868,867,133/any/11450,11451" xr:uid="{AE8055DF-5028-714C-9C3A-3B0B48BDBAFB}"/>
    <hyperlink ref="O357" r:id="rId281" xr:uid="{1141B42B-5344-8E44-85CC-84682B157C71}"/>
    <hyperlink ref="O368" r:id="rId282" location="DC" xr:uid="{DFD570DA-C028-FA44-B488-004E6DDEB3FF}"/>
    <hyperlink ref="O369" r:id="rId283" location="DC" xr:uid="{8AFAB9C4-8A10-524C-BAD6-123D71CD2BDE}"/>
    <hyperlink ref="O370" r:id="rId284" location="DC" xr:uid="{71A6471C-32BC-5B46-9C36-986E3B7F4ED6}"/>
    <hyperlink ref="O371" r:id="rId285" location="DC" xr:uid="{56B11550-7690-9445-A866-0133D7956533}"/>
    <hyperlink ref="O372" r:id="rId286" location="DC" xr:uid="{DDA4AC78-783C-5C48-B0A8-4D4023FB8B73}"/>
    <hyperlink ref="O373" r:id="rId287" location="DC" xr:uid="{F5F82A5B-ED68-9743-823A-0BEE9F3BA3D4}"/>
    <hyperlink ref="O374" r:id="rId288" location="DC" xr:uid="{7B2B8635-29C7-684E-A663-935D2FAB95E0}"/>
    <hyperlink ref="O375" r:id="rId289" location="DC" xr:uid="{427CA53A-F23E-634F-A97E-C9494AD0277A}"/>
    <hyperlink ref="O376" r:id="rId290" location="DC" xr:uid="{4677C1FD-386B-E94F-B7BC-6A69C3659021}"/>
    <hyperlink ref="O377" r:id="rId291" location="DC" xr:uid="{299E82B5-0501-4343-82AE-6A32099748A8}"/>
    <hyperlink ref="O378" r:id="rId292" location="DC" xr:uid="{4A892B19-E2B7-E941-BA19-A7D7CF8FD665}"/>
    <hyperlink ref="O215" r:id="rId293" xr:uid="{1A83DCD7-AC04-2048-B061-98813A1D1B77}"/>
    <hyperlink ref="O385" r:id="rId294" display="https://www.governing.com/archive/youth-employment-unemployment-rate-data-by-state.html" xr:uid="{9CBCF303-D1A5-CB4D-81E6-A0C06D9ACB2A}"/>
    <hyperlink ref="O394" r:id="rId295" xr:uid="{46A54F79-0BB7-ED4D-969F-A116C346FA4F}"/>
    <hyperlink ref="O396" r:id="rId296" xr:uid="{65889222-63BB-8D4B-9427-93242D6E6D31}"/>
    <hyperlink ref="O397" r:id="rId297" xr:uid="{C940BB1C-78E8-2840-9220-DBB51E72F4E9}"/>
    <hyperlink ref="O402" r:id="rId298" xr:uid="{44D75320-3B3F-264C-9479-B398D78E2BC4}"/>
    <hyperlink ref="O441" r:id="rId299" xr:uid="{4ADF0B77-5783-1D4C-80A1-F3F3781D76A7}"/>
    <hyperlink ref="O442:O446" r:id="rId300" display="American Immigration Council-Immigrants in the District of Columbia 2020 Report" xr:uid="{1D0F2829-BAB2-584E-A6F9-A909E5453476}"/>
    <hyperlink ref="O463" r:id="rId301" xr:uid="{D8EF584A-EA24-FC4D-BCEE-FA65690473D5}"/>
    <hyperlink ref="O333" r:id="rId302" xr:uid="{09669382-0095-0E43-B083-17E8FBE2D446}"/>
    <hyperlink ref="O330:O332" r:id="rId303" display="Bureau of Economic Analysis " xr:uid="{FE8A10E1-8D25-8F43-8177-F420CABDB341}"/>
    <hyperlink ref="O392" r:id="rId304" xr:uid="{6545A237-BABF-5949-BBC1-D936F7AF6981}"/>
    <hyperlink ref="O400" r:id="rId305" xr:uid="{ABFA0B6C-77E5-1340-8027-6B2C53315374}"/>
    <hyperlink ref="O401" r:id="rId306" xr:uid="{BE69E6E4-65AB-1747-998E-B7C8290D4E93}"/>
    <hyperlink ref="O27" r:id="rId307" xr:uid="{A0142638-FCEF-E748-8809-B0B8540F8BB4}"/>
    <hyperlink ref="O137" r:id="rId308" xr:uid="{A1C38B59-0219-8F4F-BFD3-9C1960E551AB}"/>
    <hyperlink ref="O145" r:id="rId309" xr:uid="{46D4DF0A-F737-2949-81BC-219CCE0CF62D}"/>
    <hyperlink ref="O252" r:id="rId310" xr:uid="{05B9FD95-2BEA-D94F-BFBC-29FB7FCF7352}"/>
    <hyperlink ref="O256" r:id="rId311" xr:uid="{CDE5ABFF-2E29-B343-8C4A-79452DB6BD08}"/>
    <hyperlink ref="O255" r:id="rId312" xr:uid="{789C1DF1-BB3C-D44D-BA7F-547A7B8CBBB1}"/>
    <hyperlink ref="O254" r:id="rId313" xr:uid="{251B2206-9F8C-0B41-A4EA-8A141DD06CD3}"/>
    <hyperlink ref="O253" r:id="rId314" xr:uid="{F5E5389F-0A21-0743-ADE9-ACD618F7F1FE}"/>
    <hyperlink ref="O257" r:id="rId315" xr:uid="{14EC592F-43A7-414E-89A9-A6677E363634}"/>
    <hyperlink ref="O289" r:id="rId316" xr:uid="{425124D0-0BE5-194B-B20E-BD0E6DD16B15}"/>
    <hyperlink ref="O345" r:id="rId317" xr:uid="{518FC96E-DBF5-CF43-BAE0-0B96839F8EF5}"/>
    <hyperlink ref="O358:O360" r:id="rId318" location="iiffw11demindocc.f.7" display="U.S. Bureau of Labor Statistics 2017" xr:uid="{92169917-6F6A-654C-A50B-52BA13098DED}"/>
    <hyperlink ref="O367" r:id="rId319" location="DC" xr:uid="{2D796CAA-2D1C-B44F-B790-2BC61F114850}"/>
    <hyperlink ref="O393" r:id="rId320" xr:uid="{49423B97-F4F2-B646-BB37-902303D0BED9}"/>
    <hyperlink ref="O404" r:id="rId321" xr:uid="{FE6A9176-ED4B-4341-8DD7-A449FB1262E9}"/>
    <hyperlink ref="O405" r:id="rId322" xr:uid="{186FC1E6-987A-474A-AEA4-3E9BE4B321D9}"/>
    <hyperlink ref="O406:O413" r:id="rId323" display="American Community Survey 2019 5-Year Estimates " xr:uid="{9FBB9E15-BB85-A349-AF5E-CD816369C9F9}"/>
    <hyperlink ref="O518" r:id="rId324" xr:uid="{DAD998AB-726B-6B4E-A47B-96783CC1206E}"/>
    <hyperlink ref="O519:O521" r:id="rId325" display="District of Columbia Water Quality Assessment 2010" xr:uid="{6BBB1D88-FFD1-2E44-A237-74BA5C0FAA6C}"/>
    <hyperlink ref="O539" r:id="rId326" xr:uid="{F540FFAA-1FA5-7141-AC38-9A287B0B52DA}"/>
    <hyperlink ref="O3" r:id="rId327" xr:uid="{658F6BD5-FAC6-A546-AC93-7E9A66727233}"/>
    <hyperlink ref="O6" r:id="rId328" xr:uid="{BC63E080-892D-DA40-9EEA-76BCCD9EDDE2}"/>
    <hyperlink ref="O7" r:id="rId329" xr:uid="{D323B89D-ABE9-4F4A-8CC2-1847506F7F85}"/>
    <hyperlink ref="O8" r:id="rId330" xr:uid="{6E1C8361-1F57-0841-8167-329428E2087C}"/>
    <hyperlink ref="O9" r:id="rId331" xr:uid="{66519AFD-B7BE-2348-98C1-87B6936F01FA}"/>
    <hyperlink ref="O10" r:id="rId332" xr:uid="{2E6473D6-2D8F-4C49-8513-5F38E11BD623}"/>
    <hyperlink ref="O11" r:id="rId333" xr:uid="{A0AF6E6F-C9B6-DA4A-9612-8EE8775FB0D2}"/>
    <hyperlink ref="O12" r:id="rId334" xr:uid="{AC5052AD-7224-274F-ACE8-5307F3B4B8A7}"/>
    <hyperlink ref="O5" r:id="rId335" xr:uid="{BABD4846-B2DA-8B4D-BD35-8FC2BD1DABA3}"/>
    <hyperlink ref="O515" r:id="rId336" xr:uid="{83A9D0E0-ED04-374C-AABA-DE9A8CA59178}"/>
    <hyperlink ref="O230" r:id="rId337" xr:uid="{5E86348A-6215-9C41-9E52-63F2AB1092F2}"/>
    <hyperlink ref="O231" r:id="rId338" xr:uid="{D281E5DB-D5A7-4646-99CF-45D4E22AED4C}"/>
    <hyperlink ref="O238" r:id="rId339" xr:uid="{704755F6-F016-CD4B-945A-877B355FD827}"/>
    <hyperlink ref="O240" r:id="rId340" xr:uid="{87B8D304-016D-1040-BE81-C8FF63B0B11C}"/>
    <hyperlink ref="O241" r:id="rId341" xr:uid="{F4D56E04-874E-DB47-A572-4FA6FE92CD2D}"/>
    <hyperlink ref="O251" r:id="rId342" xr:uid="{AA652587-63EA-AA4A-B1A7-B3923D0DA7F3}"/>
    <hyperlink ref="O261" r:id="rId343" display="Center for American Women and Politics: Maryland State Fact Sheet" xr:uid="{0A3ABB6A-BA01-0D40-99C2-FBA9893DDD77}"/>
    <hyperlink ref="O262" r:id="rId344" display="Center for American Women and Politics: Maryland State Fact Sheet" xr:uid="{1013D0A6-8C90-2B4C-848E-A1F4B729DB28}"/>
    <hyperlink ref="O263" r:id="rId345" display="Center for American Women and Politics: Maryland State Fact Sheet" xr:uid="{DC07D3F9-843C-F54D-908F-82AD9AB50D79}"/>
    <hyperlink ref="O264" r:id="rId346" display="Center for American Women and Politics: Maryland State Fact Sheet" xr:uid="{F1D6C66F-275B-E44A-984B-D498D6DD6AC0}"/>
    <hyperlink ref="O265" r:id="rId347" display="Center for American Women and Politics: Maryland State Fact Sheet" xr:uid="{DFDC86F0-ED08-D541-8068-2EBCC3731DC9}"/>
    <hyperlink ref="O266" r:id="rId348" display="Center for American Women and Politics: Maryland State Fact Sheet" xr:uid="{090C6A43-8D8E-1B44-BEA9-5F548747B40F}"/>
    <hyperlink ref="O267" r:id="rId349" display="Center for American Women and Politics: Maryland State Fact Sheet" xr:uid="{CD5A3290-4DE8-FA48-BAD7-132765C1DD25}"/>
    <hyperlink ref="O268" r:id="rId350" display="Center for American Women and Politics: Maryland State Fact Sheet" xr:uid="{B5F3E5B3-BA61-0545-AC34-C3F90D8FE799}"/>
    <hyperlink ref="O269" r:id="rId351" display="Center for American Women and Politics: Maryland State Fact Sheet" xr:uid="{25176055-464D-374F-A0F8-329601DF2971}"/>
    <hyperlink ref="O270" r:id="rId352" display="Center for American Women and Politics: Maryland State Fact Sheet" xr:uid="{A159AE51-39CA-E848-9996-60F4669DAAE4}"/>
    <hyperlink ref="O271" r:id="rId353" xr:uid="{982EE6F8-DE47-F54E-B6AF-25A0DD123874}"/>
    <hyperlink ref="O272" r:id="rId354" xr:uid="{031A480B-D028-AF4A-938C-18C8313EA417}"/>
    <hyperlink ref="O273" r:id="rId355" xr:uid="{E69ED78F-7C65-1F46-A33B-0B3E0B841DC2}"/>
    <hyperlink ref="O274" r:id="rId356" xr:uid="{B3B2C906-D9B8-F344-8095-719A094F3458}"/>
    <hyperlink ref="O275" r:id="rId357" xr:uid="{4CA970B1-19B3-BE46-9623-DD11959FE8D3}"/>
    <hyperlink ref="O291" r:id="rId358" xr:uid="{1387BE82-D5B0-F04B-8CC8-7B1C0704EB6F}"/>
    <hyperlink ref="O293" r:id="rId359" xr:uid="{6CD8C76D-8CE8-BC43-997C-2953773E905E}"/>
    <hyperlink ref="O295" r:id="rId360" location="qt-science_center_objects" xr:uid="{6F714B3A-24EF-B247-8D5C-2DDA61790DAD}"/>
    <hyperlink ref="O296" r:id="rId361" location="qt-science_center_objects" xr:uid="{B53D6A5D-E4E5-7846-8C75-5EEE2347A110}"/>
    <hyperlink ref="O297" r:id="rId362" xr:uid="{5C4225E2-0A16-3E48-8E66-77389EA7249F}"/>
    <hyperlink ref="O298" r:id="rId363" xr:uid="{B1C124F6-DD3D-A649-B6A8-79157AA45DF5}"/>
    <hyperlink ref="O299" r:id="rId364" xr:uid="{41F8BE2A-8F64-3742-8127-14B8C6ED8BE8}"/>
    <hyperlink ref="O300" r:id="rId365" xr:uid="{D9165DC6-D6E0-C54B-B4A3-D1BC9733C6FF}"/>
    <hyperlink ref="O307" r:id="rId366" location=":~:text=D.C.%20Utility%20Costs&amp;text=A%202017%20report%20by%20the,than%20the%20%24111.67%20national%20average." xr:uid="{0D8596E2-97A8-9C49-BF29-9AC8DB03A84F}"/>
    <hyperlink ref="O308" r:id="rId367" location="EnergyIndicators" xr:uid="{5326BC75-FD18-464E-BDE1-19B850FAD4B5}"/>
    <hyperlink ref="O309" r:id="rId368" location="EnergyIndicators" xr:uid="{4230633E-0597-4948-A8D9-609AA4BEA70C}"/>
    <hyperlink ref="O320" r:id="rId369" location="EnergyIndicators" xr:uid="{F9BAD630-5534-FD4F-AA5F-A9B1448451BC}"/>
    <hyperlink ref="O321" r:id="rId370" location="EnergyIndicators" xr:uid="{A9A8E72C-18FE-B445-8D38-3419B7F4A34B}"/>
    <hyperlink ref="O322" r:id="rId371" location="EnergyIndicators" xr:uid="{FA67B085-EDAB-FD4A-8FED-3602F3B84CDA}"/>
    <hyperlink ref="O323" r:id="rId372" location="EnergyIndicators" xr:uid="{1C220189-E744-674D-A381-87AED6A61DF0}"/>
    <hyperlink ref="O324" r:id="rId373" location="EnergyIndicators" xr:uid="{90CF9615-4338-864F-BAC1-D79C0EA903B3}"/>
    <hyperlink ref="O325" r:id="rId374" location="EnergyIndicators" xr:uid="{FB5345F0-250C-1F49-82D2-68B918ABCE04}"/>
    <hyperlink ref="O319" r:id="rId375" location="EnergyIndicators" xr:uid="{2F9D5A57-9DBE-654F-B389-4803D5B2EB33}"/>
    <hyperlink ref="O318" r:id="rId376" location="EnergyIndicators" xr:uid="{02831D9B-83BE-A643-8B03-8146311FACD3}"/>
    <hyperlink ref="O317" r:id="rId377" location="EnergyIndicators" xr:uid="{B27671D0-E9B5-7045-91CD-3073EB27D48C}"/>
    <hyperlink ref="O316" r:id="rId378" location="EnergyIndicators" xr:uid="{FC0F190F-9D97-054C-BE4C-B67C241EFF86}"/>
    <hyperlink ref="O315" r:id="rId379" location="EnergyIndicators" xr:uid="{9CFC13EB-5BC7-374C-834C-402B518A9653}"/>
    <hyperlink ref="O313" r:id="rId380" location="EnergyIndicators" xr:uid="{F1A51EE1-3126-454C-91EC-DFA16FCE1985}"/>
    <hyperlink ref="O312" r:id="rId381" location="EnergyIndicators" xr:uid="{0A96656B-8E5B-934F-BC7F-22704A76A9BC}"/>
    <hyperlink ref="O311" r:id="rId382" location="EnergyIndicators" xr:uid="{66C20C7B-2F55-6443-8629-20137CBE9727}"/>
    <hyperlink ref="O326" r:id="rId383" location="EnergyIndicators" xr:uid="{4F99C494-3B3C-7446-BF81-32374C74513F}"/>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2E412-6329-A143-8DDC-7739701A7A73}">
  <dimension ref="A1:FQ620"/>
  <sheetViews>
    <sheetView zoomScale="75" workbookViewId="0">
      <pane ySplit="1" topLeftCell="A2" activePane="bottomLeft" state="frozen"/>
      <selection pane="bottomLeft"/>
    </sheetView>
  </sheetViews>
  <sheetFormatPr baseColWidth="10" defaultRowHeight="16" x14ac:dyDescent="0.2"/>
  <cols>
    <col min="1" max="1" width="9.6640625" style="14" customWidth="1"/>
    <col min="2" max="2" width="60" style="14" customWidth="1"/>
    <col min="3" max="3" width="42.83203125" style="14" customWidth="1"/>
    <col min="4" max="4" width="70.6640625" style="6" customWidth="1"/>
    <col min="5" max="5" width="17.33203125" style="87" customWidth="1"/>
    <col min="9" max="9" width="15.33203125" customWidth="1"/>
    <col min="12" max="12" width="11.5" bestFit="1" customWidth="1"/>
    <col min="16" max="16" width="11.6640625" bestFit="1" customWidth="1"/>
    <col min="21" max="21" width="14.6640625" bestFit="1" customWidth="1"/>
    <col min="25" max="25" width="14" bestFit="1" customWidth="1"/>
    <col min="26" max="26" width="15" bestFit="1" customWidth="1"/>
    <col min="28" max="28" width="14.6640625" bestFit="1" customWidth="1"/>
    <col min="32" max="32" width="13.5" bestFit="1" customWidth="1"/>
    <col min="33" max="33" width="16.1640625" bestFit="1" customWidth="1"/>
    <col min="35" max="35" width="14.6640625" bestFit="1" customWidth="1"/>
    <col min="36" max="36" width="17" bestFit="1" customWidth="1"/>
    <col min="41" max="41" width="14.6640625" bestFit="1" customWidth="1"/>
    <col min="42" max="42" width="16.1640625" bestFit="1" customWidth="1"/>
    <col min="46" max="46" width="12.1640625" bestFit="1" customWidth="1"/>
    <col min="48" max="48" width="12.6640625" bestFit="1" customWidth="1"/>
    <col min="50" max="50" width="15" bestFit="1" customWidth="1"/>
    <col min="56" max="56" width="12.83203125" customWidth="1"/>
    <col min="57" max="57" width="5.33203125" style="2" customWidth="1"/>
    <col min="58" max="58" width="73.5" customWidth="1"/>
    <col min="59" max="59" width="4.1640625" style="2" customWidth="1"/>
    <col min="62" max="62" width="12.83203125" bestFit="1" customWidth="1"/>
    <col min="63" max="63" width="14.1640625" bestFit="1" customWidth="1"/>
    <col min="65" max="65" width="12.83203125" bestFit="1" customWidth="1"/>
    <col min="67" max="67" width="12.83203125" bestFit="1" customWidth="1"/>
    <col min="71" max="71" width="13.6640625" bestFit="1" customWidth="1"/>
  </cols>
  <sheetData>
    <row r="1" spans="1:173" s="23" customFormat="1" ht="17" x14ac:dyDescent="0.2">
      <c r="A1" s="18" t="s">
        <v>3</v>
      </c>
      <c r="B1" s="18" t="s">
        <v>0</v>
      </c>
      <c r="C1" s="18" t="s">
        <v>1</v>
      </c>
      <c r="D1" s="3" t="s">
        <v>2</v>
      </c>
      <c r="E1" s="84" t="s">
        <v>1050</v>
      </c>
      <c r="F1" s="22" t="s">
        <v>1016</v>
      </c>
      <c r="G1" s="22" t="s">
        <v>1017</v>
      </c>
      <c r="H1" s="22" t="s">
        <v>1018</v>
      </c>
      <c r="I1" s="22" t="s">
        <v>1019</v>
      </c>
      <c r="J1" s="22" t="s">
        <v>1020</v>
      </c>
      <c r="K1" s="22" t="s">
        <v>1021</v>
      </c>
      <c r="L1" s="22" t="s">
        <v>1022</v>
      </c>
      <c r="M1" s="22" t="s">
        <v>1023</v>
      </c>
      <c r="N1" s="22" t="s">
        <v>1024</v>
      </c>
      <c r="O1" s="22" t="s">
        <v>1025</v>
      </c>
      <c r="P1" s="22" t="s">
        <v>1026</v>
      </c>
      <c r="Q1" s="22" t="s">
        <v>1027</v>
      </c>
      <c r="R1" s="22" t="s">
        <v>1028</v>
      </c>
      <c r="S1" s="22" t="s">
        <v>1029</v>
      </c>
      <c r="T1" s="21" t="s">
        <v>1030</v>
      </c>
      <c r="U1" s="21" t="s">
        <v>1031</v>
      </c>
      <c r="V1" s="21" t="s">
        <v>1026</v>
      </c>
      <c r="W1" s="21" t="s">
        <v>1028</v>
      </c>
      <c r="X1" s="21" t="s">
        <v>1029</v>
      </c>
      <c r="Y1" s="21" t="s">
        <v>1032</v>
      </c>
      <c r="Z1" s="21" t="s">
        <v>1033</v>
      </c>
      <c r="AA1" s="22" t="s">
        <v>1034</v>
      </c>
      <c r="AB1" s="22" t="s">
        <v>1031</v>
      </c>
      <c r="AC1" s="22" t="s">
        <v>1026</v>
      </c>
      <c r="AD1" s="22" t="s">
        <v>1028</v>
      </c>
      <c r="AE1" s="22" t="s">
        <v>1029</v>
      </c>
      <c r="AF1" s="22" t="s">
        <v>1032</v>
      </c>
      <c r="AG1" s="22" t="s">
        <v>1033</v>
      </c>
      <c r="AH1" s="21" t="s">
        <v>1035</v>
      </c>
      <c r="AI1" s="21" t="s">
        <v>1031</v>
      </c>
      <c r="AJ1" s="21" t="s">
        <v>1036</v>
      </c>
      <c r="AK1" s="22" t="s">
        <v>1037</v>
      </c>
      <c r="AL1" s="22" t="s">
        <v>1038</v>
      </c>
      <c r="AM1" s="22" t="s">
        <v>1039</v>
      </c>
      <c r="AN1" s="22" t="s">
        <v>1040</v>
      </c>
      <c r="AO1" s="22" t="s">
        <v>1031</v>
      </c>
      <c r="AP1" s="22" t="s">
        <v>1041</v>
      </c>
      <c r="AQ1" s="21" t="s">
        <v>1042</v>
      </c>
      <c r="AR1" s="21" t="s">
        <v>1043</v>
      </c>
      <c r="AS1" s="21" t="s">
        <v>1044</v>
      </c>
      <c r="AT1" s="21" t="s">
        <v>1045</v>
      </c>
      <c r="AU1" s="21" t="s">
        <v>1046</v>
      </c>
      <c r="AV1" s="21" t="s">
        <v>1047</v>
      </c>
      <c r="AW1" s="22" t="s">
        <v>1048</v>
      </c>
      <c r="AX1" s="22" t="s">
        <v>1033</v>
      </c>
      <c r="AY1" s="22" t="s">
        <v>1026</v>
      </c>
      <c r="AZ1" s="22" t="s">
        <v>1028</v>
      </c>
      <c r="BA1" s="21" t="s">
        <v>1049</v>
      </c>
      <c r="BB1" s="21" t="s">
        <v>1027</v>
      </c>
      <c r="BC1" s="21" t="s">
        <v>1046</v>
      </c>
      <c r="BD1" s="21" t="s">
        <v>1032</v>
      </c>
      <c r="BE1" s="19"/>
      <c r="BF1" s="21" t="s">
        <v>1052</v>
      </c>
      <c r="BG1" s="19"/>
      <c r="BH1" s="21" t="s">
        <v>1053</v>
      </c>
      <c r="BI1" s="21" t="s">
        <v>1054</v>
      </c>
      <c r="BJ1" s="21" t="s">
        <v>1055</v>
      </c>
      <c r="BK1" s="21" t="s">
        <v>1056</v>
      </c>
      <c r="BL1" s="21" t="s">
        <v>1057</v>
      </c>
      <c r="BM1" s="21" t="s">
        <v>1058</v>
      </c>
      <c r="BN1" s="21" t="s">
        <v>1059</v>
      </c>
      <c r="BO1" s="21" t="s">
        <v>1060</v>
      </c>
      <c r="BP1" s="21" t="s">
        <v>1061</v>
      </c>
      <c r="BQ1" s="21" t="s">
        <v>1062</v>
      </c>
      <c r="BR1" s="21" t="s">
        <v>1063</v>
      </c>
      <c r="BS1" s="21" t="s">
        <v>1064</v>
      </c>
    </row>
    <row r="2" spans="1:173" s="20" customFormat="1" x14ac:dyDescent="0.2">
      <c r="A2" s="24"/>
      <c r="B2" s="24"/>
      <c r="C2" s="24"/>
      <c r="D2" s="4"/>
      <c r="E2" s="85"/>
      <c r="BE2" s="2"/>
      <c r="BG2" s="2"/>
    </row>
    <row r="3" spans="1:173" s="20" customFormat="1" ht="17" x14ac:dyDescent="0.2">
      <c r="A3" s="24" t="s">
        <v>57</v>
      </c>
      <c r="B3" s="24" t="s">
        <v>59</v>
      </c>
      <c r="C3" s="25"/>
      <c r="D3" s="5"/>
      <c r="E3" s="85"/>
      <c r="BE3" s="2"/>
      <c r="BG3" s="2"/>
    </row>
    <row r="4" spans="1:173" s="20" customFormat="1" ht="17" x14ac:dyDescent="0.2">
      <c r="A4" s="214" t="s">
        <v>843</v>
      </c>
      <c r="B4" s="214"/>
      <c r="C4" s="215"/>
      <c r="D4" s="6" t="s">
        <v>1308</v>
      </c>
      <c r="E4" s="86">
        <v>6018848</v>
      </c>
      <c r="F4" s="38"/>
      <c r="G4" s="38">
        <v>102552</v>
      </c>
      <c r="H4" s="38">
        <v>19536</v>
      </c>
      <c r="I4" s="38">
        <v>49632</v>
      </c>
      <c r="J4" s="38">
        <v>33049</v>
      </c>
      <c r="K4" s="38">
        <v>37167</v>
      </c>
      <c r="L4" s="38">
        <v>32138</v>
      </c>
      <c r="M4" s="38">
        <v>102539</v>
      </c>
      <c r="N4" s="38">
        <v>51765</v>
      </c>
      <c r="O4" s="38">
        <v>25729</v>
      </c>
      <c r="P4" s="38">
        <v>828018</v>
      </c>
      <c r="Q4" s="38">
        <v>167699</v>
      </c>
      <c r="R4" s="38">
        <v>318855</v>
      </c>
      <c r="S4" s="38">
        <v>252222</v>
      </c>
      <c r="T4" s="38"/>
      <c r="U4" s="38">
        <v>571275</v>
      </c>
      <c r="V4" s="38">
        <v>828018</v>
      </c>
      <c r="W4" s="38">
        <v>318855</v>
      </c>
      <c r="X4" s="38">
        <v>252222</v>
      </c>
      <c r="Y4" s="38">
        <v>1043530</v>
      </c>
      <c r="Z4" s="38">
        <v>609032</v>
      </c>
      <c r="AA4" s="38"/>
      <c r="AB4" s="38">
        <v>571275</v>
      </c>
      <c r="AC4" s="38">
        <v>828018</v>
      </c>
      <c r="AD4" s="38">
        <v>318855</v>
      </c>
      <c r="AE4" s="38">
        <v>252222</v>
      </c>
      <c r="AF4" s="38">
        <v>1043530</v>
      </c>
      <c r="AG4" s="38">
        <v>609032</v>
      </c>
      <c r="AH4" s="38"/>
      <c r="AI4" s="38">
        <v>571275</v>
      </c>
      <c r="AJ4" s="38">
        <v>908670</v>
      </c>
      <c r="AK4" s="38"/>
      <c r="AL4" s="38">
        <v>91511</v>
      </c>
      <c r="AM4" s="38">
        <v>159428</v>
      </c>
      <c r="AN4" s="38">
        <v>112290</v>
      </c>
      <c r="AO4" s="38">
        <v>571275</v>
      </c>
      <c r="AP4" s="38">
        <v>908670</v>
      </c>
      <c r="AQ4" s="38"/>
      <c r="AR4" s="38">
        <v>71445</v>
      </c>
      <c r="AS4" s="38">
        <v>29235</v>
      </c>
      <c r="AT4" s="38">
        <v>150109</v>
      </c>
      <c r="AU4" s="38">
        <v>251422</v>
      </c>
      <c r="AV4" s="38">
        <v>1043530</v>
      </c>
      <c r="AW4" s="38"/>
      <c r="AX4" s="38">
        <v>609032</v>
      </c>
      <c r="AY4" s="38">
        <v>828018</v>
      </c>
      <c r="AZ4" s="38">
        <v>318855</v>
      </c>
      <c r="BA4" s="38"/>
      <c r="BB4" s="38">
        <v>167699</v>
      </c>
      <c r="BC4" s="38">
        <v>251422</v>
      </c>
      <c r="BD4" s="38">
        <v>1043530</v>
      </c>
      <c r="BE4" s="62"/>
      <c r="BF4" s="63" t="s">
        <v>1311</v>
      </c>
      <c r="BG4" s="2"/>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row>
    <row r="5" spans="1:173" s="20" customFormat="1" ht="17" x14ac:dyDescent="0.2">
      <c r="A5" s="214"/>
      <c r="B5" s="214"/>
      <c r="C5" s="215"/>
      <c r="D5" s="6" t="s">
        <v>1309</v>
      </c>
      <c r="E5" s="86"/>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62"/>
      <c r="BF5" s="38"/>
      <c r="BG5" s="2"/>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row>
    <row r="6" spans="1:173" s="20" customFormat="1" ht="17" x14ac:dyDescent="0.2">
      <c r="A6" s="214"/>
      <c r="B6" s="214"/>
      <c r="C6" s="215"/>
      <c r="D6" s="6" t="s">
        <v>1298</v>
      </c>
      <c r="E6" s="86">
        <v>3062363</v>
      </c>
      <c r="F6" s="64"/>
      <c r="G6" s="41">
        <v>87291</v>
      </c>
      <c r="H6" s="41">
        <v>15187</v>
      </c>
      <c r="I6" s="41">
        <v>42945</v>
      </c>
      <c r="J6" s="41">
        <v>24967</v>
      </c>
      <c r="K6" s="41">
        <v>28926</v>
      </c>
      <c r="L6" s="41">
        <v>20206</v>
      </c>
      <c r="M6" s="41">
        <v>64575</v>
      </c>
      <c r="N6" s="41">
        <v>41494</v>
      </c>
      <c r="O6" s="41">
        <v>13260</v>
      </c>
      <c r="P6" s="41">
        <v>474239</v>
      </c>
      <c r="Q6" s="41">
        <v>149333</v>
      </c>
      <c r="R6" s="41">
        <v>165862</v>
      </c>
      <c r="S6" s="41">
        <v>191893</v>
      </c>
      <c r="T6" s="64"/>
      <c r="U6" s="41">
        <v>389750</v>
      </c>
      <c r="V6" s="41">
        <v>474239</v>
      </c>
      <c r="W6" s="41">
        <v>165862</v>
      </c>
      <c r="X6" s="41">
        <v>191893</v>
      </c>
      <c r="Y6" s="41">
        <v>457265</v>
      </c>
      <c r="Z6" s="41">
        <v>167430</v>
      </c>
      <c r="AA6" s="41"/>
      <c r="AB6" s="41">
        <v>389750</v>
      </c>
      <c r="AC6" s="41">
        <v>474239</v>
      </c>
      <c r="AD6" s="41">
        <v>165862</v>
      </c>
      <c r="AE6" s="41">
        <v>191893</v>
      </c>
      <c r="AF6" s="41">
        <v>457265</v>
      </c>
      <c r="AG6" s="41">
        <v>167430</v>
      </c>
      <c r="AH6" s="41"/>
      <c r="AI6" s="41">
        <v>389750</v>
      </c>
      <c r="AJ6" s="41">
        <v>115436</v>
      </c>
      <c r="AK6" s="41"/>
      <c r="AL6" s="41">
        <v>71522</v>
      </c>
      <c r="AM6" s="41">
        <v>64027</v>
      </c>
      <c r="AN6" s="41">
        <v>83197</v>
      </c>
      <c r="AO6" s="41">
        <v>389750</v>
      </c>
      <c r="AP6" s="41">
        <v>115436</v>
      </c>
      <c r="AQ6" s="41"/>
      <c r="AR6" s="41">
        <v>62135</v>
      </c>
      <c r="AS6" s="41">
        <v>28193</v>
      </c>
      <c r="AT6" s="41">
        <v>118474</v>
      </c>
      <c r="AU6" s="41">
        <v>184756</v>
      </c>
      <c r="AV6" s="41">
        <v>457265</v>
      </c>
      <c r="AW6" s="38"/>
      <c r="AX6" s="41">
        <v>167430</v>
      </c>
      <c r="AY6" s="41">
        <v>474239</v>
      </c>
      <c r="AZ6" s="41">
        <v>165862</v>
      </c>
      <c r="BA6" s="38"/>
      <c r="BB6" s="41">
        <v>149333</v>
      </c>
      <c r="BC6" s="41">
        <v>184756</v>
      </c>
      <c r="BD6" s="41">
        <v>457265</v>
      </c>
      <c r="BE6" s="62"/>
      <c r="BF6" s="63" t="s">
        <v>1311</v>
      </c>
      <c r="BG6" s="2"/>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row>
    <row r="7" spans="1:173" s="20" customFormat="1" ht="17" x14ac:dyDescent="0.2">
      <c r="A7" s="214"/>
      <c r="B7" s="214"/>
      <c r="C7" s="215"/>
      <c r="D7" s="6" t="s">
        <v>1299</v>
      </c>
      <c r="E7" s="86">
        <v>1768596</v>
      </c>
      <c r="F7" s="64"/>
      <c r="G7" s="41">
        <v>6546</v>
      </c>
      <c r="H7" s="41">
        <v>2770</v>
      </c>
      <c r="I7" s="41">
        <v>3289</v>
      </c>
      <c r="J7" s="41">
        <v>4475</v>
      </c>
      <c r="K7" s="41">
        <v>3738</v>
      </c>
      <c r="L7" s="41">
        <v>8287</v>
      </c>
      <c r="M7" s="41">
        <v>26301</v>
      </c>
      <c r="N7" s="41">
        <v>6573</v>
      </c>
      <c r="O7" s="41">
        <v>10668</v>
      </c>
      <c r="P7" s="41">
        <v>235778</v>
      </c>
      <c r="Q7" s="41">
        <v>5790</v>
      </c>
      <c r="R7" s="41">
        <v>58978</v>
      </c>
      <c r="S7" s="41">
        <v>33969</v>
      </c>
      <c r="T7" s="64"/>
      <c r="U7" s="41">
        <v>93175</v>
      </c>
      <c r="V7" s="41">
        <v>235778</v>
      </c>
      <c r="W7" s="41">
        <v>58978</v>
      </c>
      <c r="X7" s="41">
        <v>33969</v>
      </c>
      <c r="Y7" s="41">
        <v>186964</v>
      </c>
      <c r="Z7" s="41">
        <v>376203</v>
      </c>
      <c r="AA7" s="41"/>
      <c r="AB7" s="41">
        <v>93175</v>
      </c>
      <c r="AC7" s="41">
        <v>235778</v>
      </c>
      <c r="AD7" s="41">
        <v>58978</v>
      </c>
      <c r="AE7" s="41">
        <v>33969</v>
      </c>
      <c r="AF7" s="41">
        <v>186964</v>
      </c>
      <c r="AG7" s="41">
        <v>376203</v>
      </c>
      <c r="AH7" s="41"/>
      <c r="AI7" s="41">
        <v>93175</v>
      </c>
      <c r="AJ7" s="41">
        <v>560785</v>
      </c>
      <c r="AK7" s="41"/>
      <c r="AL7" s="41">
        <v>10524</v>
      </c>
      <c r="AM7" s="41">
        <v>72431</v>
      </c>
      <c r="AN7" s="41">
        <v>16275</v>
      </c>
      <c r="AO7" s="41">
        <v>93175</v>
      </c>
      <c r="AP7" s="41">
        <v>560785</v>
      </c>
      <c r="AQ7" s="41"/>
      <c r="AR7" s="41">
        <v>5692</v>
      </c>
      <c r="AS7" s="6">
        <v>250</v>
      </c>
      <c r="AT7" s="41">
        <v>15578</v>
      </c>
      <c r="AU7" s="41">
        <v>23557</v>
      </c>
      <c r="AV7" s="41">
        <v>186964</v>
      </c>
      <c r="AW7" s="38"/>
      <c r="AX7" s="41">
        <v>376203</v>
      </c>
      <c r="AY7" s="41">
        <v>235778</v>
      </c>
      <c r="AZ7" s="41">
        <v>58978</v>
      </c>
      <c r="BA7" s="38"/>
      <c r="BB7" s="41">
        <v>5790</v>
      </c>
      <c r="BC7" s="41">
        <v>23557</v>
      </c>
      <c r="BD7" s="41">
        <v>186964</v>
      </c>
      <c r="BE7" s="62"/>
      <c r="BF7" s="63" t="s">
        <v>1311</v>
      </c>
      <c r="BG7" s="2"/>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row>
    <row r="8" spans="1:173" s="20" customFormat="1" ht="17" x14ac:dyDescent="0.2">
      <c r="A8" s="214"/>
      <c r="B8" s="214"/>
      <c r="C8" s="215"/>
      <c r="D8" s="6" t="s">
        <v>1300</v>
      </c>
      <c r="E8" s="86">
        <v>12002</v>
      </c>
      <c r="F8" s="64"/>
      <c r="G8" s="6">
        <v>92</v>
      </c>
      <c r="H8" s="6">
        <v>26</v>
      </c>
      <c r="I8" s="6">
        <v>17</v>
      </c>
      <c r="J8" s="6">
        <v>54</v>
      </c>
      <c r="K8" s="6">
        <v>48</v>
      </c>
      <c r="L8" s="6">
        <v>20</v>
      </c>
      <c r="M8" s="6">
        <v>249</v>
      </c>
      <c r="N8" s="6">
        <v>62</v>
      </c>
      <c r="O8" s="6">
        <v>87</v>
      </c>
      <c r="P8" s="41">
        <v>1946</v>
      </c>
      <c r="Q8" s="6">
        <v>410</v>
      </c>
      <c r="R8" s="6">
        <v>670</v>
      </c>
      <c r="S8" s="6">
        <v>397</v>
      </c>
      <c r="T8" s="64"/>
      <c r="U8" s="6">
        <v>835</v>
      </c>
      <c r="V8" s="41">
        <v>1946</v>
      </c>
      <c r="W8" s="6">
        <v>670</v>
      </c>
      <c r="X8" s="6">
        <v>397</v>
      </c>
      <c r="Y8" s="41">
        <v>1505</v>
      </c>
      <c r="Z8" s="41">
        <v>1442</v>
      </c>
      <c r="AA8" s="41"/>
      <c r="AB8" s="6">
        <v>835</v>
      </c>
      <c r="AC8" s="41">
        <v>1946</v>
      </c>
      <c r="AD8" s="6">
        <v>670</v>
      </c>
      <c r="AE8" s="6">
        <v>397</v>
      </c>
      <c r="AF8" s="41">
        <v>1505</v>
      </c>
      <c r="AG8" s="41">
        <v>1442</v>
      </c>
      <c r="AH8" s="41"/>
      <c r="AI8" s="6">
        <v>835</v>
      </c>
      <c r="AJ8" s="41">
        <v>2116</v>
      </c>
      <c r="AK8" s="41"/>
      <c r="AL8" s="6">
        <v>128</v>
      </c>
      <c r="AM8" s="6">
        <v>843</v>
      </c>
      <c r="AN8" s="6">
        <v>94</v>
      </c>
      <c r="AO8" s="6">
        <v>835</v>
      </c>
      <c r="AP8" s="41">
        <v>2116</v>
      </c>
      <c r="AQ8" s="6"/>
      <c r="AR8" s="6">
        <v>90</v>
      </c>
      <c r="AS8" s="6">
        <v>20</v>
      </c>
      <c r="AT8" s="6">
        <v>186</v>
      </c>
      <c r="AU8" s="6">
        <v>665</v>
      </c>
      <c r="AV8" s="41">
        <v>1505</v>
      </c>
      <c r="AW8" s="38"/>
      <c r="AX8" s="41">
        <v>1442</v>
      </c>
      <c r="AY8" s="41">
        <v>1946</v>
      </c>
      <c r="AZ8" s="6">
        <v>670</v>
      </c>
      <c r="BA8" s="38"/>
      <c r="BB8" s="6">
        <v>410</v>
      </c>
      <c r="BC8" s="6">
        <v>665</v>
      </c>
      <c r="BD8" s="41">
        <v>1505</v>
      </c>
      <c r="BE8" s="62"/>
      <c r="BF8" s="63" t="s">
        <v>1311</v>
      </c>
      <c r="BG8" s="2"/>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row>
    <row r="9" spans="1:173" s="20" customFormat="1" ht="17" x14ac:dyDescent="0.2">
      <c r="A9" s="214"/>
      <c r="B9" s="214"/>
      <c r="C9" s="215"/>
      <c r="D9" s="6" t="s">
        <v>1251</v>
      </c>
      <c r="E9" s="86">
        <v>375951</v>
      </c>
      <c r="F9" s="64"/>
      <c r="G9" s="41">
        <v>1446</v>
      </c>
      <c r="H9" s="6">
        <v>228</v>
      </c>
      <c r="I9" s="6">
        <v>504</v>
      </c>
      <c r="J9" s="6">
        <v>229</v>
      </c>
      <c r="K9" s="6">
        <v>503</v>
      </c>
      <c r="L9" s="6">
        <v>354</v>
      </c>
      <c r="M9" s="41">
        <v>3202</v>
      </c>
      <c r="N9" s="6">
        <v>617</v>
      </c>
      <c r="O9" s="6">
        <v>253</v>
      </c>
      <c r="P9" s="41">
        <v>49687</v>
      </c>
      <c r="Q9" s="41">
        <v>3176</v>
      </c>
      <c r="R9" s="41">
        <v>57531</v>
      </c>
      <c r="S9" s="41">
        <v>6472</v>
      </c>
      <c r="T9" s="64"/>
      <c r="U9" s="41">
        <v>21377</v>
      </c>
      <c r="V9" s="41">
        <v>49687</v>
      </c>
      <c r="W9" s="41">
        <v>57531</v>
      </c>
      <c r="X9" s="41">
        <v>6472</v>
      </c>
      <c r="Y9" s="41">
        <v>153306</v>
      </c>
      <c r="Z9" s="41">
        <v>15649</v>
      </c>
      <c r="AA9" s="41"/>
      <c r="AB9" s="41">
        <v>21377</v>
      </c>
      <c r="AC9" s="41">
        <v>49687</v>
      </c>
      <c r="AD9" s="41">
        <v>57531</v>
      </c>
      <c r="AE9" s="41">
        <v>6472</v>
      </c>
      <c r="AF9" s="41">
        <v>153306</v>
      </c>
      <c r="AG9" s="41">
        <v>15649</v>
      </c>
      <c r="AH9" s="41"/>
      <c r="AI9" s="41">
        <v>21377</v>
      </c>
      <c r="AJ9" s="41">
        <v>37170</v>
      </c>
      <c r="AK9" s="41"/>
      <c r="AL9" s="41">
        <v>1650</v>
      </c>
      <c r="AM9" s="41">
        <v>5062</v>
      </c>
      <c r="AN9" s="41">
        <v>2865</v>
      </c>
      <c r="AO9" s="41">
        <v>21377</v>
      </c>
      <c r="AP9" s="41">
        <v>37170</v>
      </c>
      <c r="AQ9" s="41"/>
      <c r="AR9" s="6">
        <v>663</v>
      </c>
      <c r="AS9" s="6">
        <v>125</v>
      </c>
      <c r="AT9" s="41">
        <v>2731</v>
      </c>
      <c r="AU9" s="41">
        <v>11151</v>
      </c>
      <c r="AV9" s="41">
        <v>153306</v>
      </c>
      <c r="AW9" s="38"/>
      <c r="AX9" s="41">
        <v>15649</v>
      </c>
      <c r="AY9" s="41">
        <v>49687</v>
      </c>
      <c r="AZ9" s="41">
        <v>57531</v>
      </c>
      <c r="BA9" s="38"/>
      <c r="BB9" s="41">
        <v>3176</v>
      </c>
      <c r="BC9" s="41">
        <v>11151</v>
      </c>
      <c r="BD9" s="41">
        <v>153306</v>
      </c>
      <c r="BE9" s="62"/>
      <c r="BF9" s="63" t="s">
        <v>1311</v>
      </c>
      <c r="BG9" s="2"/>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row>
    <row r="10" spans="1:173" s="20" customFormat="1" ht="17" x14ac:dyDescent="0.2">
      <c r="A10" s="214"/>
      <c r="B10" s="214"/>
      <c r="C10" s="215"/>
      <c r="D10" s="6" t="s">
        <v>1252</v>
      </c>
      <c r="E10" s="86">
        <v>2294</v>
      </c>
      <c r="F10" s="64"/>
      <c r="G10" s="6">
        <v>7</v>
      </c>
      <c r="H10" s="6">
        <v>0</v>
      </c>
      <c r="I10" s="6">
        <v>0</v>
      </c>
      <c r="J10" s="6">
        <v>0</v>
      </c>
      <c r="K10" s="6">
        <v>0</v>
      </c>
      <c r="L10" s="6">
        <v>0</v>
      </c>
      <c r="M10" s="6">
        <v>28</v>
      </c>
      <c r="N10" s="6">
        <v>41</v>
      </c>
      <c r="O10" s="6">
        <v>6</v>
      </c>
      <c r="P10" s="6">
        <v>345</v>
      </c>
      <c r="Q10" s="6">
        <v>11</v>
      </c>
      <c r="R10" s="6">
        <v>68</v>
      </c>
      <c r="S10" s="6">
        <v>5</v>
      </c>
      <c r="T10" s="64"/>
      <c r="U10" s="6">
        <v>356</v>
      </c>
      <c r="V10" s="6">
        <v>345</v>
      </c>
      <c r="W10" s="6">
        <v>68</v>
      </c>
      <c r="X10" s="6">
        <v>5</v>
      </c>
      <c r="Y10" s="6">
        <v>438</v>
      </c>
      <c r="Z10" s="6">
        <v>204</v>
      </c>
      <c r="AA10" s="6"/>
      <c r="AB10" s="6">
        <v>356</v>
      </c>
      <c r="AC10" s="6">
        <v>345</v>
      </c>
      <c r="AD10" s="6">
        <v>68</v>
      </c>
      <c r="AE10" s="6">
        <v>5</v>
      </c>
      <c r="AF10" s="6">
        <v>438</v>
      </c>
      <c r="AG10" s="6">
        <v>204</v>
      </c>
      <c r="AH10" s="6"/>
      <c r="AI10" s="6">
        <v>356</v>
      </c>
      <c r="AJ10" s="6">
        <v>404</v>
      </c>
      <c r="AK10" s="6"/>
      <c r="AL10" s="6">
        <v>38</v>
      </c>
      <c r="AM10" s="6">
        <v>16</v>
      </c>
      <c r="AN10" s="6">
        <v>20</v>
      </c>
      <c r="AO10" s="6">
        <v>356</v>
      </c>
      <c r="AP10" s="6">
        <v>404</v>
      </c>
      <c r="AQ10" s="6"/>
      <c r="AR10" s="6">
        <v>15</v>
      </c>
      <c r="AS10" s="6">
        <v>9</v>
      </c>
      <c r="AT10" s="6">
        <v>113</v>
      </c>
      <c r="AU10" s="6">
        <v>170</v>
      </c>
      <c r="AV10" s="6">
        <v>438</v>
      </c>
      <c r="AW10" s="38"/>
      <c r="AX10" s="6">
        <v>204</v>
      </c>
      <c r="AY10" s="6">
        <v>345</v>
      </c>
      <c r="AZ10" s="6">
        <v>68</v>
      </c>
      <c r="BA10" s="38"/>
      <c r="BB10" s="6">
        <v>11</v>
      </c>
      <c r="BC10" s="6">
        <v>170</v>
      </c>
      <c r="BD10" s="6">
        <v>438</v>
      </c>
      <c r="BE10" s="62"/>
      <c r="BF10" s="63" t="s">
        <v>1311</v>
      </c>
      <c r="BG10" s="2"/>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row>
    <row r="11" spans="1:173" s="20" customFormat="1" ht="17" x14ac:dyDescent="0.2">
      <c r="A11" s="214"/>
      <c r="B11" s="214"/>
      <c r="C11" s="215"/>
      <c r="D11" s="6" t="s">
        <v>1303</v>
      </c>
      <c r="E11" s="86">
        <v>606482</v>
      </c>
      <c r="F11" s="64"/>
      <c r="G11" s="41">
        <v>4525</v>
      </c>
      <c r="H11" s="6">
        <v>859</v>
      </c>
      <c r="I11" s="41">
        <v>1955</v>
      </c>
      <c r="J11" s="41">
        <v>2417</v>
      </c>
      <c r="K11" s="41">
        <v>2513</v>
      </c>
      <c r="L11" s="41">
        <v>1815</v>
      </c>
      <c r="M11" s="41">
        <v>5376</v>
      </c>
      <c r="N11" s="41">
        <v>1811</v>
      </c>
      <c r="O11" s="6">
        <v>930</v>
      </c>
      <c r="P11" s="41">
        <v>44807</v>
      </c>
      <c r="Q11" s="41">
        <v>5921</v>
      </c>
      <c r="R11" s="41">
        <v>22012</v>
      </c>
      <c r="S11" s="41">
        <v>11489</v>
      </c>
      <c r="T11" s="64"/>
      <c r="U11" s="41">
        <v>44621</v>
      </c>
      <c r="V11" s="41">
        <v>44807</v>
      </c>
      <c r="W11" s="41">
        <v>22012</v>
      </c>
      <c r="X11" s="41">
        <v>11489</v>
      </c>
      <c r="Y11" s="41">
        <v>203754</v>
      </c>
      <c r="Z11" s="41">
        <v>32183</v>
      </c>
      <c r="AA11" s="41"/>
      <c r="AB11" s="41">
        <v>44621</v>
      </c>
      <c r="AC11" s="41">
        <v>44807</v>
      </c>
      <c r="AD11" s="41">
        <v>22012</v>
      </c>
      <c r="AE11" s="41">
        <v>11489</v>
      </c>
      <c r="AF11" s="41">
        <v>203754</v>
      </c>
      <c r="AG11" s="41">
        <v>32183</v>
      </c>
      <c r="AH11" s="41"/>
      <c r="AI11" s="41">
        <v>44621</v>
      </c>
      <c r="AJ11" s="41">
        <v>167498</v>
      </c>
      <c r="AK11" s="41"/>
      <c r="AL11" s="41">
        <v>3641</v>
      </c>
      <c r="AM11" s="41">
        <v>9212</v>
      </c>
      <c r="AN11" s="41">
        <v>5819</v>
      </c>
      <c r="AO11" s="41">
        <v>44621</v>
      </c>
      <c r="AP11" s="41">
        <v>167498</v>
      </c>
      <c r="AQ11" s="41"/>
      <c r="AR11" s="41">
        <v>1277</v>
      </c>
      <c r="AS11" s="6">
        <v>330</v>
      </c>
      <c r="AT11" s="41">
        <v>7616</v>
      </c>
      <c r="AU11" s="41">
        <v>24101</v>
      </c>
      <c r="AV11" s="41">
        <v>203754</v>
      </c>
      <c r="AW11" s="38"/>
      <c r="AX11" s="41">
        <v>32183</v>
      </c>
      <c r="AY11" s="41">
        <v>44807</v>
      </c>
      <c r="AZ11" s="41">
        <v>22012</v>
      </c>
      <c r="BA11" s="38"/>
      <c r="BB11" s="41">
        <v>5921</v>
      </c>
      <c r="BC11" s="41">
        <v>24101</v>
      </c>
      <c r="BD11" s="41">
        <v>203754</v>
      </c>
      <c r="BE11" s="62"/>
      <c r="BF11" s="63" t="s">
        <v>1311</v>
      </c>
      <c r="BG11" s="2"/>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row>
    <row r="12" spans="1:173" s="20" customFormat="1" ht="17" x14ac:dyDescent="0.2">
      <c r="A12" s="214"/>
      <c r="B12" s="214"/>
      <c r="C12" s="215"/>
      <c r="D12" s="6" t="s">
        <v>1304</v>
      </c>
      <c r="E12" s="86">
        <v>19325</v>
      </c>
      <c r="F12" s="64"/>
      <c r="G12" s="6">
        <v>54</v>
      </c>
      <c r="H12" s="6">
        <v>32</v>
      </c>
      <c r="I12" s="6">
        <v>150</v>
      </c>
      <c r="J12" s="6">
        <v>67</v>
      </c>
      <c r="K12" s="6">
        <v>29</v>
      </c>
      <c r="L12" s="6">
        <v>24</v>
      </c>
      <c r="M12" s="6">
        <v>123</v>
      </c>
      <c r="N12" s="6">
        <v>0</v>
      </c>
      <c r="O12" s="6">
        <v>6</v>
      </c>
      <c r="P12" s="41">
        <v>1828</v>
      </c>
      <c r="Q12" s="6">
        <v>239</v>
      </c>
      <c r="R12" s="41">
        <v>1683</v>
      </c>
      <c r="S12" s="6">
        <v>409</v>
      </c>
      <c r="T12" s="64"/>
      <c r="U12" s="41">
        <v>1619</v>
      </c>
      <c r="V12" s="41">
        <v>1828</v>
      </c>
      <c r="W12" s="41">
        <v>1683</v>
      </c>
      <c r="X12" s="6">
        <v>409</v>
      </c>
      <c r="Y12" s="41">
        <v>5859</v>
      </c>
      <c r="Z12" s="41">
        <v>2500</v>
      </c>
      <c r="AA12" s="41"/>
      <c r="AB12" s="41">
        <v>1619</v>
      </c>
      <c r="AC12" s="41">
        <v>1828</v>
      </c>
      <c r="AD12" s="41">
        <v>1683</v>
      </c>
      <c r="AE12" s="6">
        <v>409</v>
      </c>
      <c r="AF12" s="41">
        <v>5859</v>
      </c>
      <c r="AG12" s="41">
        <v>2500</v>
      </c>
      <c r="AH12" s="41"/>
      <c r="AI12" s="41">
        <v>1619</v>
      </c>
      <c r="AJ12" s="41">
        <v>3360</v>
      </c>
      <c r="AK12" s="41"/>
      <c r="AL12" s="6">
        <v>151</v>
      </c>
      <c r="AM12" s="6">
        <v>329</v>
      </c>
      <c r="AN12" s="6">
        <v>220</v>
      </c>
      <c r="AO12" s="41">
        <v>1619</v>
      </c>
      <c r="AP12" s="41">
        <v>3360</v>
      </c>
      <c r="AQ12" s="41"/>
      <c r="AR12" s="6">
        <v>61</v>
      </c>
      <c r="AS12" s="6">
        <v>0</v>
      </c>
      <c r="AT12" s="6">
        <v>156</v>
      </c>
      <c r="AU12" s="6">
        <v>426</v>
      </c>
      <c r="AV12" s="41">
        <v>5859</v>
      </c>
      <c r="AW12" s="38"/>
      <c r="AX12" s="41">
        <v>2500</v>
      </c>
      <c r="AY12" s="41">
        <v>1828</v>
      </c>
      <c r="AZ12" s="41">
        <v>1683</v>
      </c>
      <c r="BA12" s="38"/>
      <c r="BB12" s="6">
        <v>239</v>
      </c>
      <c r="BC12" s="6">
        <v>426</v>
      </c>
      <c r="BD12" s="41">
        <v>5859</v>
      </c>
      <c r="BE12" s="62"/>
      <c r="BF12" s="63" t="s">
        <v>1311</v>
      </c>
      <c r="BG12" s="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row>
    <row r="13" spans="1:173" ht="17" customHeight="1" x14ac:dyDescent="0.2">
      <c r="A13" s="214"/>
      <c r="B13" s="214"/>
      <c r="C13" s="215"/>
      <c r="D13" s="6" t="s">
        <v>1310</v>
      </c>
      <c r="E13" s="86">
        <v>171835</v>
      </c>
      <c r="F13" s="64"/>
      <c r="G13" s="41">
        <v>2591</v>
      </c>
      <c r="H13" s="6">
        <v>434</v>
      </c>
      <c r="I13" s="6">
        <v>772</v>
      </c>
      <c r="J13" s="6">
        <v>840</v>
      </c>
      <c r="K13" s="41">
        <v>1410</v>
      </c>
      <c r="L13" s="41">
        <v>1432</v>
      </c>
      <c r="M13" s="41">
        <v>2685</v>
      </c>
      <c r="N13" s="41">
        <v>1167</v>
      </c>
      <c r="O13" s="6">
        <v>519</v>
      </c>
      <c r="P13" s="41">
        <v>19388</v>
      </c>
      <c r="Q13" s="41">
        <v>2819</v>
      </c>
      <c r="R13" s="41">
        <v>12051</v>
      </c>
      <c r="S13" s="41">
        <v>7588</v>
      </c>
      <c r="T13" s="64"/>
      <c r="U13" s="41">
        <v>19542</v>
      </c>
      <c r="V13" s="41">
        <v>19388</v>
      </c>
      <c r="W13" s="41">
        <v>12051</v>
      </c>
      <c r="X13" s="41">
        <v>7588</v>
      </c>
      <c r="Y13" s="41">
        <v>34439</v>
      </c>
      <c r="Z13" s="41">
        <v>13421</v>
      </c>
      <c r="AA13" s="41"/>
      <c r="AB13" s="41">
        <v>19542</v>
      </c>
      <c r="AC13" s="41">
        <v>19388</v>
      </c>
      <c r="AD13" s="41">
        <v>12051</v>
      </c>
      <c r="AE13" s="41">
        <v>7588</v>
      </c>
      <c r="AF13" s="41">
        <v>34439</v>
      </c>
      <c r="AG13" s="41">
        <v>13421</v>
      </c>
      <c r="AH13" s="41"/>
      <c r="AI13" s="41">
        <v>19542</v>
      </c>
      <c r="AJ13" s="41">
        <v>21901</v>
      </c>
      <c r="AK13" s="41"/>
      <c r="AL13" s="41">
        <v>3857</v>
      </c>
      <c r="AM13" s="41">
        <v>7508</v>
      </c>
      <c r="AN13" s="41">
        <v>3800</v>
      </c>
      <c r="AO13" s="41">
        <v>19542</v>
      </c>
      <c r="AP13" s="41">
        <v>21901</v>
      </c>
      <c r="AQ13" s="41"/>
      <c r="AR13" s="41">
        <v>1512</v>
      </c>
      <c r="AS13" s="6">
        <v>308</v>
      </c>
      <c r="AT13" s="41">
        <v>5255</v>
      </c>
      <c r="AU13" s="41">
        <v>6596</v>
      </c>
      <c r="AV13" s="41">
        <v>34439</v>
      </c>
      <c r="AW13" s="38"/>
      <c r="AX13" s="41">
        <v>13421</v>
      </c>
      <c r="AY13" s="41">
        <v>19388</v>
      </c>
      <c r="AZ13" s="41">
        <v>12051</v>
      </c>
      <c r="BA13" s="38"/>
      <c r="BB13" s="41">
        <v>2819</v>
      </c>
      <c r="BC13" s="41">
        <v>6596</v>
      </c>
      <c r="BD13" s="41">
        <v>34439</v>
      </c>
      <c r="BE13" s="62"/>
      <c r="BF13" s="63" t="s">
        <v>1311</v>
      </c>
    </row>
    <row r="14" spans="1:173" ht="68" x14ac:dyDescent="0.2">
      <c r="A14" s="219" t="s">
        <v>13</v>
      </c>
      <c r="B14" s="219"/>
      <c r="C14" s="13" t="s">
        <v>14</v>
      </c>
    </row>
    <row r="15" spans="1:173" ht="34" x14ac:dyDescent="0.2">
      <c r="A15" s="214" t="s">
        <v>16</v>
      </c>
      <c r="B15" s="214"/>
      <c r="C15" s="214" t="s">
        <v>17</v>
      </c>
      <c r="D15" s="6" t="s">
        <v>22</v>
      </c>
      <c r="E15" s="87">
        <v>9.4</v>
      </c>
      <c r="G15" s="105">
        <v>9.4</v>
      </c>
      <c r="H15" s="106">
        <v>12.3</v>
      </c>
      <c r="I15" s="105">
        <v>5.5</v>
      </c>
      <c r="J15" s="106">
        <v>14.7</v>
      </c>
      <c r="K15" s="105">
        <v>9.5</v>
      </c>
      <c r="L15" s="105">
        <v>15.8</v>
      </c>
      <c r="M15" s="106">
        <v>15.2</v>
      </c>
      <c r="N15" s="105">
        <v>9.3000000000000007</v>
      </c>
      <c r="O15" s="105">
        <v>20.399999999999999</v>
      </c>
      <c r="P15" s="105">
        <v>9.1999999999999993</v>
      </c>
      <c r="Q15" s="105">
        <v>5.3</v>
      </c>
      <c r="R15" s="105">
        <v>5.4</v>
      </c>
      <c r="S15" s="105">
        <v>7.6</v>
      </c>
      <c r="T15" s="107"/>
      <c r="U15" s="105">
        <v>6</v>
      </c>
      <c r="V15" s="105">
        <v>9.1999999999999993</v>
      </c>
      <c r="W15" s="105">
        <v>5.4</v>
      </c>
      <c r="X15" s="105">
        <v>7.6</v>
      </c>
      <c r="Y15" s="105">
        <v>6.9</v>
      </c>
      <c r="Z15" s="105">
        <v>21.8</v>
      </c>
      <c r="AA15" s="107"/>
      <c r="AB15" s="105">
        <v>6</v>
      </c>
      <c r="AC15" s="105">
        <v>9.1999999999999993</v>
      </c>
      <c r="AD15" s="105">
        <v>5.4</v>
      </c>
      <c r="AE15" s="105">
        <v>7.6</v>
      </c>
      <c r="AF15" s="105">
        <f t="shared" ref="AF15:AF16" si="0">Y15</f>
        <v>6.9</v>
      </c>
      <c r="AG15" s="105">
        <v>21.8</v>
      </c>
      <c r="AH15" s="107"/>
      <c r="AI15" s="105">
        <v>6</v>
      </c>
      <c r="AJ15" s="105">
        <v>8.9</v>
      </c>
      <c r="AK15" s="107"/>
      <c r="AL15" s="105">
        <v>5.0999999999999996</v>
      </c>
      <c r="AM15" s="105">
        <v>6.1</v>
      </c>
      <c r="AN15" s="105">
        <v>8.3000000000000007</v>
      </c>
      <c r="AO15" s="105">
        <v>6</v>
      </c>
      <c r="AP15" s="105">
        <v>8.9</v>
      </c>
      <c r="AQ15" s="107"/>
      <c r="AR15" s="105">
        <v>16.399999999999999</v>
      </c>
      <c r="AS15" s="105">
        <v>9.6999999999999993</v>
      </c>
      <c r="AT15" s="105">
        <v>12.7</v>
      </c>
      <c r="AU15" s="105">
        <v>7.1</v>
      </c>
      <c r="AV15" s="105">
        <f t="shared" ref="AV15:AV16" si="1">Y15</f>
        <v>6.9</v>
      </c>
      <c r="AW15" s="107"/>
      <c r="AX15" s="105">
        <v>21.8</v>
      </c>
      <c r="AY15" s="105">
        <v>9.1999999999999993</v>
      </c>
      <c r="AZ15" s="105">
        <v>5.4</v>
      </c>
      <c r="BA15" s="107"/>
      <c r="BB15" s="105">
        <v>5.3</v>
      </c>
      <c r="BC15" s="105">
        <v>7.1</v>
      </c>
      <c r="BD15" s="105">
        <f t="shared" ref="BD15:BD16" si="2">Y15</f>
        <v>6.9</v>
      </c>
      <c r="BE15" s="108"/>
      <c r="BF15" s="109" t="s">
        <v>1451</v>
      </c>
    </row>
    <row r="16" spans="1:173" ht="34" x14ac:dyDescent="0.2">
      <c r="A16" s="214"/>
      <c r="B16" s="214"/>
      <c r="C16" s="214"/>
      <c r="D16" s="6" t="s">
        <v>1452</v>
      </c>
      <c r="G16" s="105">
        <v>3</v>
      </c>
      <c r="H16" s="106">
        <v>7.7</v>
      </c>
      <c r="I16" s="105">
        <v>3.1</v>
      </c>
      <c r="J16" s="106">
        <v>10.4</v>
      </c>
      <c r="K16" s="105">
        <v>6.7</v>
      </c>
      <c r="L16" s="105">
        <v>11.9</v>
      </c>
      <c r="M16" s="106">
        <v>9.3000000000000007</v>
      </c>
      <c r="N16" s="105">
        <v>6.4</v>
      </c>
      <c r="O16" s="105">
        <v>15.9</v>
      </c>
      <c r="P16" s="105">
        <v>6</v>
      </c>
      <c r="Q16" s="105">
        <v>3.4</v>
      </c>
      <c r="R16" s="105">
        <v>3.9</v>
      </c>
      <c r="S16" s="105">
        <v>5.3</v>
      </c>
      <c r="T16" s="110"/>
      <c r="U16" s="105">
        <v>4</v>
      </c>
      <c r="V16" s="105">
        <v>6</v>
      </c>
      <c r="W16" s="105">
        <v>3.9</v>
      </c>
      <c r="X16" s="105">
        <v>5.3</v>
      </c>
      <c r="Y16" s="105">
        <v>4.5999999999999996</v>
      </c>
      <c r="Z16" s="105">
        <v>16.600000000000001</v>
      </c>
      <c r="AA16" s="110"/>
      <c r="AB16" s="105">
        <v>4</v>
      </c>
      <c r="AC16" s="105">
        <v>6</v>
      </c>
      <c r="AD16" s="105">
        <v>3.9</v>
      </c>
      <c r="AE16" s="105">
        <v>5.3</v>
      </c>
      <c r="AF16" s="105">
        <f t="shared" si="0"/>
        <v>4.5999999999999996</v>
      </c>
      <c r="AG16" s="105">
        <v>16.600000000000001</v>
      </c>
      <c r="AH16" s="110"/>
      <c r="AI16" s="105">
        <v>4</v>
      </c>
      <c r="AJ16" s="105">
        <v>6.2</v>
      </c>
      <c r="AK16" s="110"/>
      <c r="AL16" s="105">
        <v>3</v>
      </c>
      <c r="AM16" s="105">
        <v>4.7</v>
      </c>
      <c r="AN16" s="105">
        <v>6</v>
      </c>
      <c r="AO16" s="105">
        <v>4</v>
      </c>
      <c r="AP16" s="105">
        <v>6.2</v>
      </c>
      <c r="AQ16" s="110"/>
      <c r="AR16" s="105">
        <v>10.7</v>
      </c>
      <c r="AS16" s="105">
        <v>6.2</v>
      </c>
      <c r="AT16" s="105">
        <v>9.5</v>
      </c>
      <c r="AU16" s="105">
        <v>4.4000000000000004</v>
      </c>
      <c r="AV16" s="105">
        <f t="shared" si="1"/>
        <v>4.5999999999999996</v>
      </c>
      <c r="AW16" s="110"/>
      <c r="AX16" s="105">
        <v>16.600000000000001</v>
      </c>
      <c r="AY16" s="105">
        <v>6</v>
      </c>
      <c r="AZ16" s="105">
        <v>3.9</v>
      </c>
      <c r="BA16" s="110"/>
      <c r="BB16" s="105">
        <v>3.4</v>
      </c>
      <c r="BC16" s="105">
        <v>4.4000000000000004</v>
      </c>
      <c r="BD16" s="105">
        <f t="shared" si="2"/>
        <v>4.5999999999999996</v>
      </c>
      <c r="BE16" s="108"/>
      <c r="BF16" s="111" t="s">
        <v>1453</v>
      </c>
    </row>
    <row r="17" spans="1:71" ht="17" x14ac:dyDescent="0.2">
      <c r="A17" s="214"/>
      <c r="B17" s="214"/>
      <c r="C17" s="214"/>
      <c r="D17" s="17" t="s">
        <v>135</v>
      </c>
    </row>
    <row r="18" spans="1:71" ht="17" x14ac:dyDescent="0.2">
      <c r="A18" s="214"/>
      <c r="B18" s="214"/>
      <c r="C18" s="214"/>
      <c r="D18" s="6" t="s">
        <v>1750</v>
      </c>
      <c r="E18" s="87">
        <v>603</v>
      </c>
      <c r="BF18" s="42" t="s">
        <v>1751</v>
      </c>
    </row>
    <row r="19" spans="1:71" ht="34" x14ac:dyDescent="0.2">
      <c r="A19" s="214"/>
      <c r="B19" s="214"/>
      <c r="C19" s="214"/>
      <c r="D19" s="17" t="s">
        <v>1752</v>
      </c>
      <c r="E19" s="87">
        <v>13.3</v>
      </c>
      <c r="G19">
        <v>19.899999999999999</v>
      </c>
      <c r="H19">
        <v>18.3</v>
      </c>
      <c r="I19">
        <v>13.4</v>
      </c>
      <c r="J19">
        <v>19</v>
      </c>
      <c r="K19">
        <v>17.2</v>
      </c>
      <c r="L19">
        <v>22.1</v>
      </c>
      <c r="M19">
        <v>20.7</v>
      </c>
      <c r="N19">
        <v>21.1</v>
      </c>
      <c r="O19">
        <v>29.9</v>
      </c>
      <c r="P19">
        <v>10.9</v>
      </c>
      <c r="Q19">
        <v>12.1</v>
      </c>
      <c r="R19">
        <v>9.6</v>
      </c>
      <c r="S19">
        <v>13.8</v>
      </c>
      <c r="U19">
        <v>10</v>
      </c>
      <c r="V19">
        <v>10.9</v>
      </c>
      <c r="W19">
        <v>9.6</v>
      </c>
      <c r="X19">
        <v>13.8</v>
      </c>
      <c r="Y19">
        <v>10.8</v>
      </c>
      <c r="Z19">
        <v>25.6</v>
      </c>
      <c r="AB19">
        <v>10</v>
      </c>
      <c r="AC19">
        <v>10.9</v>
      </c>
      <c r="AD19">
        <v>9.6</v>
      </c>
      <c r="AE19">
        <v>13.8</v>
      </c>
      <c r="AF19">
        <v>10.8</v>
      </c>
      <c r="AG19">
        <v>25.6</v>
      </c>
      <c r="AI19">
        <v>10</v>
      </c>
      <c r="AJ19">
        <v>7.4</v>
      </c>
      <c r="AL19">
        <v>8.1</v>
      </c>
      <c r="AM19">
        <v>7</v>
      </c>
      <c r="AN19">
        <v>17.100000000000001</v>
      </c>
      <c r="AO19">
        <v>10</v>
      </c>
      <c r="AP19">
        <v>7.4</v>
      </c>
      <c r="AR19">
        <v>47.6</v>
      </c>
      <c r="AS19">
        <v>28.2</v>
      </c>
      <c r="AT19">
        <v>28.7</v>
      </c>
      <c r="AU19">
        <v>15.3</v>
      </c>
      <c r="AV19">
        <v>10.8</v>
      </c>
      <c r="AX19">
        <v>25.6</v>
      </c>
      <c r="AY19">
        <v>10.9</v>
      </c>
      <c r="AZ19">
        <v>9.6</v>
      </c>
      <c r="BB19">
        <v>12.1</v>
      </c>
      <c r="BC19">
        <v>15.3</v>
      </c>
      <c r="BD19">
        <v>10.8</v>
      </c>
      <c r="BF19" s="42" t="s">
        <v>1311</v>
      </c>
    </row>
    <row r="20" spans="1:71" ht="34" x14ac:dyDescent="0.2">
      <c r="A20" s="214"/>
      <c r="B20" s="214"/>
      <c r="C20" s="214" t="s">
        <v>18</v>
      </c>
      <c r="D20" s="15" t="s">
        <v>1454</v>
      </c>
      <c r="G20" s="105">
        <v>10.5</v>
      </c>
      <c r="H20" s="105">
        <v>14.5</v>
      </c>
      <c r="I20" s="105">
        <v>4.5999999999999996</v>
      </c>
      <c r="J20" s="105">
        <v>15.8</v>
      </c>
      <c r="K20" s="105">
        <v>9.5</v>
      </c>
      <c r="L20" s="105">
        <v>20.8</v>
      </c>
      <c r="M20" s="105">
        <v>15.3</v>
      </c>
      <c r="N20" s="105">
        <v>10.6</v>
      </c>
      <c r="O20" s="105">
        <v>29</v>
      </c>
      <c r="P20" s="105">
        <v>9</v>
      </c>
      <c r="Q20" s="105">
        <v>4.7</v>
      </c>
      <c r="R20" s="105">
        <v>4.5</v>
      </c>
      <c r="S20" s="105">
        <v>7.5</v>
      </c>
      <c r="T20" s="107"/>
      <c r="U20" s="105">
        <v>5.9</v>
      </c>
      <c r="V20" s="105">
        <v>9</v>
      </c>
      <c r="W20" s="105">
        <v>4.5</v>
      </c>
      <c r="X20" s="105">
        <v>7.5</v>
      </c>
      <c r="Y20" s="105">
        <v>6.7</v>
      </c>
      <c r="Z20" s="105">
        <v>25</v>
      </c>
      <c r="AA20" s="107"/>
      <c r="AB20" s="105">
        <v>5.9</v>
      </c>
      <c r="AC20" s="105">
        <v>9</v>
      </c>
      <c r="AD20" s="105">
        <v>4.5</v>
      </c>
      <c r="AE20" s="105">
        <v>7.5</v>
      </c>
      <c r="AF20" s="105">
        <v>6.7</v>
      </c>
      <c r="AG20" s="105">
        <v>25</v>
      </c>
      <c r="AH20" s="107"/>
      <c r="AI20" s="105">
        <v>5.9</v>
      </c>
      <c r="AJ20" s="105">
        <v>8.8000000000000007</v>
      </c>
      <c r="AK20" s="107"/>
      <c r="AL20" s="105">
        <v>4.0999999999999996</v>
      </c>
      <c r="AM20" s="105">
        <v>6.7</v>
      </c>
      <c r="AN20" s="105">
        <v>9.5</v>
      </c>
      <c r="AO20" s="105">
        <v>5.9</v>
      </c>
      <c r="AP20" s="105">
        <v>8.8000000000000007</v>
      </c>
      <c r="AQ20" s="107"/>
      <c r="AR20" s="105">
        <v>19.899999999999999</v>
      </c>
      <c r="AS20" s="105">
        <v>11.6</v>
      </c>
      <c r="AT20" s="105">
        <v>14.7</v>
      </c>
      <c r="AU20" s="105">
        <v>6.2</v>
      </c>
      <c r="AV20" s="105">
        <v>6.7</v>
      </c>
      <c r="AW20" s="107"/>
      <c r="AX20" s="105">
        <v>25</v>
      </c>
      <c r="AY20" s="105">
        <v>9</v>
      </c>
      <c r="AZ20" s="105">
        <v>4.5</v>
      </c>
      <c r="BA20" s="107"/>
      <c r="BB20" s="105">
        <v>4.7</v>
      </c>
      <c r="BC20" s="105">
        <v>6.2</v>
      </c>
      <c r="BD20" s="105">
        <v>6.7</v>
      </c>
      <c r="BE20" s="108"/>
      <c r="BF20" s="111" t="s">
        <v>1453</v>
      </c>
      <c r="BG20" s="108"/>
      <c r="BH20" s="112"/>
      <c r="BI20" s="112"/>
      <c r="BJ20" s="112"/>
      <c r="BK20" s="112"/>
      <c r="BL20" s="112"/>
      <c r="BM20" s="112"/>
      <c r="BN20" s="112"/>
      <c r="BO20" s="112"/>
      <c r="BP20" s="112"/>
      <c r="BQ20" s="112"/>
      <c r="BR20" s="112"/>
      <c r="BS20" s="112"/>
    </row>
    <row r="21" spans="1:71" ht="51" x14ac:dyDescent="0.2">
      <c r="A21" s="214"/>
      <c r="B21" s="214"/>
      <c r="C21" s="214"/>
      <c r="D21" s="15" t="s">
        <v>1863</v>
      </c>
      <c r="G21" s="105">
        <v>27.6</v>
      </c>
      <c r="H21" s="105">
        <v>28.1</v>
      </c>
      <c r="I21" s="105">
        <v>9.6999999999999993</v>
      </c>
      <c r="J21" s="105">
        <v>9.3000000000000007</v>
      </c>
      <c r="K21" s="105">
        <v>27.8</v>
      </c>
      <c r="L21" s="105">
        <v>36.200000000000003</v>
      </c>
      <c r="M21" s="105">
        <v>31.4</v>
      </c>
      <c r="N21" s="105">
        <v>26.5</v>
      </c>
      <c r="O21" s="105">
        <v>42.3</v>
      </c>
      <c r="P21" s="105">
        <v>21.5</v>
      </c>
      <c r="Q21" s="105">
        <v>20.100000000000001</v>
      </c>
      <c r="R21" s="105">
        <v>16.399999999999999</v>
      </c>
      <c r="S21" s="105">
        <v>25.3</v>
      </c>
      <c r="T21" s="107"/>
      <c r="U21" s="105">
        <v>20.6</v>
      </c>
      <c r="V21" s="105">
        <v>21.5</v>
      </c>
      <c r="W21" s="105">
        <v>16.399999999999999</v>
      </c>
      <c r="X21" s="105">
        <v>25.3</v>
      </c>
      <c r="Y21" s="105">
        <v>20.3</v>
      </c>
      <c r="Z21" s="105">
        <v>38.700000000000003</v>
      </c>
      <c r="AA21" s="107"/>
      <c r="AB21" s="105">
        <v>20.6</v>
      </c>
      <c r="AC21" s="105">
        <v>21.5</v>
      </c>
      <c r="AD21" s="105">
        <v>16.399999999999999</v>
      </c>
      <c r="AE21" s="105">
        <v>25.3</v>
      </c>
      <c r="AF21" s="105">
        <v>20.3</v>
      </c>
      <c r="AG21" s="105">
        <v>38.700000000000003</v>
      </c>
      <c r="AH21" s="107"/>
      <c r="AI21" s="105">
        <v>20.6</v>
      </c>
      <c r="AJ21" s="105">
        <v>17.100000000000001</v>
      </c>
      <c r="AK21" s="107"/>
      <c r="AL21" s="105">
        <v>14.4</v>
      </c>
      <c r="AM21" s="105">
        <v>15.9</v>
      </c>
      <c r="AN21" s="105">
        <v>30</v>
      </c>
      <c r="AO21" s="105">
        <v>20.6</v>
      </c>
      <c r="AP21" s="105">
        <v>17.100000000000001</v>
      </c>
      <c r="AQ21" s="107"/>
      <c r="AR21" s="105">
        <v>47.6</v>
      </c>
      <c r="AS21" s="105">
        <v>25.9</v>
      </c>
      <c r="AT21" s="105">
        <v>34</v>
      </c>
      <c r="AU21" s="105">
        <v>20.9</v>
      </c>
      <c r="AV21" s="105">
        <v>20.3</v>
      </c>
      <c r="AW21" s="107"/>
      <c r="AX21" s="105">
        <v>38.700000000000003</v>
      </c>
      <c r="AY21" s="105">
        <v>21.5</v>
      </c>
      <c r="AZ21" s="105">
        <v>16.399999999999999</v>
      </c>
      <c r="BA21" s="107"/>
      <c r="BB21" s="105">
        <v>20.100000000000001</v>
      </c>
      <c r="BC21" s="105">
        <v>20.9</v>
      </c>
      <c r="BD21" s="105">
        <v>20.3</v>
      </c>
      <c r="BE21" s="108"/>
      <c r="BF21" s="111" t="s">
        <v>1453</v>
      </c>
      <c r="BG21" s="108"/>
      <c r="BH21" s="112"/>
      <c r="BI21" s="112"/>
      <c r="BJ21" s="112"/>
      <c r="BK21" s="112"/>
      <c r="BL21" s="112"/>
      <c r="BM21" s="112"/>
      <c r="BN21" s="112"/>
      <c r="BO21" s="112"/>
      <c r="BP21" s="112"/>
      <c r="BQ21" s="112"/>
      <c r="BR21" s="112"/>
      <c r="BS21" s="112"/>
    </row>
    <row r="22" spans="1:71" ht="17" x14ac:dyDescent="0.2">
      <c r="A22" s="214"/>
      <c r="B22" s="214"/>
      <c r="C22" s="214"/>
      <c r="D22" s="15" t="s">
        <v>1455</v>
      </c>
      <c r="G22" s="105">
        <v>12.7</v>
      </c>
      <c r="H22" s="105">
        <v>21</v>
      </c>
      <c r="I22" s="105">
        <v>6.1</v>
      </c>
      <c r="J22" s="105">
        <v>14.7</v>
      </c>
      <c r="K22" s="105">
        <v>9.5</v>
      </c>
      <c r="L22" s="105">
        <v>15.8</v>
      </c>
      <c r="M22" s="105">
        <v>19.5</v>
      </c>
      <c r="N22" s="105">
        <v>12.8</v>
      </c>
      <c r="O22" s="105">
        <v>20.399999999999999</v>
      </c>
      <c r="P22" s="105">
        <v>11.6</v>
      </c>
      <c r="Q22" s="105">
        <v>5.3</v>
      </c>
      <c r="R22" s="105">
        <v>6</v>
      </c>
      <c r="S22" s="105">
        <v>10.1</v>
      </c>
      <c r="T22" s="107"/>
      <c r="U22" s="105">
        <v>7.4</v>
      </c>
      <c r="V22" s="105">
        <f>P22</f>
        <v>11.6</v>
      </c>
      <c r="W22" s="105">
        <f t="shared" ref="W22:X22" si="3">R22</f>
        <v>6</v>
      </c>
      <c r="X22" s="105">
        <f t="shared" si="3"/>
        <v>10.1</v>
      </c>
      <c r="Y22" s="105">
        <v>8.6999999999999993</v>
      </c>
      <c r="Z22" s="105">
        <v>31.4</v>
      </c>
      <c r="AA22" s="107"/>
      <c r="AB22" s="105">
        <f>U22</f>
        <v>7.4</v>
      </c>
      <c r="AC22" s="105">
        <f>P22</f>
        <v>11.6</v>
      </c>
      <c r="AD22" s="105">
        <f t="shared" ref="AD22:AE22" si="4">R22</f>
        <v>6</v>
      </c>
      <c r="AE22" s="105">
        <f t="shared" si="4"/>
        <v>10.1</v>
      </c>
      <c r="AF22" s="105">
        <f t="shared" ref="AF22:AG22" si="5">Y22</f>
        <v>8.6999999999999993</v>
      </c>
      <c r="AG22" s="105">
        <f t="shared" si="5"/>
        <v>31.4</v>
      </c>
      <c r="AH22" s="107"/>
      <c r="AI22" s="105">
        <f>U22</f>
        <v>7.4</v>
      </c>
      <c r="AJ22" s="105">
        <v>12.2</v>
      </c>
      <c r="AK22" s="107"/>
      <c r="AL22" s="105">
        <v>4.4000000000000004</v>
      </c>
      <c r="AM22" s="105">
        <v>7.8</v>
      </c>
      <c r="AN22" s="105">
        <v>11.5</v>
      </c>
      <c r="AO22" s="105">
        <f>U22</f>
        <v>7.4</v>
      </c>
      <c r="AP22" s="105">
        <f>AJ22</f>
        <v>12.2</v>
      </c>
      <c r="AQ22" s="107"/>
      <c r="AR22" s="105">
        <v>22.4</v>
      </c>
      <c r="AS22" s="105">
        <v>11.4</v>
      </c>
      <c r="AT22" s="105">
        <v>18.7</v>
      </c>
      <c r="AU22" s="105">
        <v>8.6999999999999993</v>
      </c>
      <c r="AV22" s="105">
        <f>Y22</f>
        <v>8.6999999999999993</v>
      </c>
      <c r="AW22" s="107"/>
      <c r="AX22" s="105">
        <f>Z22</f>
        <v>31.4</v>
      </c>
      <c r="AY22" s="105">
        <f>P22</f>
        <v>11.6</v>
      </c>
      <c r="AZ22" s="105">
        <f>R22</f>
        <v>6</v>
      </c>
      <c r="BA22" s="107"/>
      <c r="BB22" s="105">
        <f>Q22</f>
        <v>5.3</v>
      </c>
      <c r="BC22" s="105">
        <f>AU22</f>
        <v>8.6999999999999993</v>
      </c>
      <c r="BD22" s="105">
        <f>Y22</f>
        <v>8.6999999999999993</v>
      </c>
      <c r="BE22" s="108"/>
      <c r="BF22" s="109" t="s">
        <v>1456</v>
      </c>
      <c r="BG22" s="108"/>
      <c r="BH22" s="112"/>
      <c r="BI22" s="112"/>
      <c r="BJ22" s="112"/>
      <c r="BK22" s="112"/>
      <c r="BL22" s="112"/>
      <c r="BM22" s="112"/>
      <c r="BN22" s="112"/>
      <c r="BO22" s="112"/>
      <c r="BP22" s="112"/>
      <c r="BQ22" s="112"/>
      <c r="BR22" s="112"/>
      <c r="BS22" s="112"/>
    </row>
    <row r="23" spans="1:71" ht="34" x14ac:dyDescent="0.2">
      <c r="A23" s="214" t="s">
        <v>26</v>
      </c>
      <c r="B23" s="214"/>
      <c r="C23" s="214" t="s">
        <v>31</v>
      </c>
      <c r="D23" s="15" t="s">
        <v>1457</v>
      </c>
      <c r="E23"/>
      <c r="F23" s="112"/>
      <c r="G23" s="105">
        <v>11.4</v>
      </c>
      <c r="H23" s="105">
        <v>13.6</v>
      </c>
      <c r="I23" s="105">
        <v>7.6</v>
      </c>
      <c r="J23" s="105">
        <v>17.5</v>
      </c>
      <c r="K23" s="105">
        <v>11.6</v>
      </c>
      <c r="L23" s="105">
        <v>23.2</v>
      </c>
      <c r="M23" s="105">
        <v>16.8</v>
      </c>
      <c r="N23" s="105">
        <v>10.199999999999999</v>
      </c>
      <c r="O23" s="105">
        <v>23.9</v>
      </c>
      <c r="P23" s="105">
        <v>10.1</v>
      </c>
      <c r="Q23" s="105">
        <v>6.7</v>
      </c>
      <c r="R23" s="105">
        <v>5.2</v>
      </c>
      <c r="S23" s="105">
        <v>7.9</v>
      </c>
      <c r="T23" s="114"/>
      <c r="U23" s="105">
        <v>6.4</v>
      </c>
      <c r="V23" s="105">
        <v>10.1</v>
      </c>
      <c r="W23" s="105">
        <v>5.2</v>
      </c>
      <c r="X23" s="105">
        <v>7.9</v>
      </c>
      <c r="Y23" s="105">
        <v>6.4</v>
      </c>
      <c r="Z23" s="105">
        <v>24.5</v>
      </c>
      <c r="AA23" s="114"/>
      <c r="AB23" s="105">
        <v>6.4</v>
      </c>
      <c r="AC23" s="105">
        <v>10.1</v>
      </c>
      <c r="AD23" s="105">
        <v>5.2</v>
      </c>
      <c r="AE23" s="105">
        <v>7.9</v>
      </c>
      <c r="AF23" s="105">
        <v>6.4</v>
      </c>
      <c r="AG23" s="105">
        <v>24.5</v>
      </c>
      <c r="AH23" s="114"/>
      <c r="AI23" s="105">
        <v>6.4</v>
      </c>
      <c r="AJ23" s="105">
        <v>9.9</v>
      </c>
      <c r="AK23" s="114"/>
      <c r="AL23" s="105">
        <v>7.2</v>
      </c>
      <c r="AM23" s="105">
        <v>8.3000000000000007</v>
      </c>
      <c r="AN23" s="105">
        <v>9.6999999999999993</v>
      </c>
      <c r="AO23" s="105">
        <v>6.4</v>
      </c>
      <c r="AP23" s="105">
        <v>9.9</v>
      </c>
      <c r="AQ23" s="114"/>
      <c r="AR23" s="105">
        <v>19.3</v>
      </c>
      <c r="AS23" s="105">
        <v>15.4</v>
      </c>
      <c r="AT23" s="105">
        <v>15.3</v>
      </c>
      <c r="AU23" s="105">
        <v>6.8</v>
      </c>
      <c r="AV23" s="105">
        <v>6.4</v>
      </c>
      <c r="AW23" s="114"/>
      <c r="AX23" s="105">
        <v>24.5</v>
      </c>
      <c r="AY23" s="105">
        <v>10.1</v>
      </c>
      <c r="AZ23" s="105">
        <v>5.2</v>
      </c>
      <c r="BA23" s="107"/>
      <c r="BB23" s="105">
        <v>6.7</v>
      </c>
      <c r="BC23" s="105">
        <v>6.8</v>
      </c>
      <c r="BD23" s="105">
        <v>6.4</v>
      </c>
      <c r="BE23" s="108"/>
      <c r="BF23" s="109" t="s">
        <v>1461</v>
      </c>
    </row>
    <row r="24" spans="1:71" ht="17" x14ac:dyDescent="0.2">
      <c r="A24" s="214"/>
      <c r="B24" s="214"/>
      <c r="C24" s="214"/>
      <c r="D24" s="106" t="s">
        <v>1458</v>
      </c>
      <c r="E24"/>
      <c r="F24" s="112"/>
      <c r="G24" s="105">
        <v>0.76</v>
      </c>
      <c r="H24" s="105">
        <v>0.57999999999999996</v>
      </c>
      <c r="I24" s="105">
        <v>0.25</v>
      </c>
      <c r="J24" s="105">
        <v>0.69</v>
      </c>
      <c r="K24" s="105">
        <v>0.27</v>
      </c>
      <c r="L24" s="105">
        <v>1.2</v>
      </c>
      <c r="M24" s="105">
        <v>0.95</v>
      </c>
      <c r="N24" s="105">
        <v>0.27</v>
      </c>
      <c r="O24" s="105">
        <v>1.1000000000000001</v>
      </c>
      <c r="P24" s="105">
        <v>0.49</v>
      </c>
      <c r="Q24" s="105">
        <v>0.2</v>
      </c>
      <c r="R24" s="105">
        <v>0.19</v>
      </c>
      <c r="S24" s="105">
        <v>0.32</v>
      </c>
      <c r="T24" s="115"/>
      <c r="U24" s="105">
        <v>0.38</v>
      </c>
      <c r="V24" s="105">
        <v>0.49</v>
      </c>
      <c r="W24" s="105">
        <v>0.19</v>
      </c>
      <c r="X24" s="105">
        <v>0.32</v>
      </c>
      <c r="Y24" s="105">
        <v>0.17</v>
      </c>
      <c r="Z24" s="105">
        <v>2.2000000000000002</v>
      </c>
      <c r="AA24" s="115"/>
      <c r="AB24" s="105">
        <v>0.38</v>
      </c>
      <c r="AC24" s="105">
        <v>0.49</v>
      </c>
      <c r="AD24" s="105">
        <v>0.19</v>
      </c>
      <c r="AE24" s="105">
        <v>0.32</v>
      </c>
      <c r="AF24" s="105">
        <v>0.17</v>
      </c>
      <c r="AG24" s="105">
        <v>2.2000000000000002</v>
      </c>
      <c r="AH24" s="115"/>
      <c r="AI24" s="105">
        <v>0.38</v>
      </c>
      <c r="AJ24" s="105">
        <v>0.33</v>
      </c>
      <c r="AK24" s="115"/>
      <c r="AL24" s="105">
        <v>0.21</v>
      </c>
      <c r="AM24" s="105">
        <v>0.37</v>
      </c>
      <c r="AN24" s="105">
        <v>0.67</v>
      </c>
      <c r="AO24" s="105">
        <v>0.38</v>
      </c>
      <c r="AP24" s="105">
        <v>0.33</v>
      </c>
      <c r="AQ24" s="115"/>
      <c r="AR24" s="105">
        <v>0.89</v>
      </c>
      <c r="AS24" s="105">
        <v>0.43</v>
      </c>
      <c r="AT24" s="105">
        <v>0.76</v>
      </c>
      <c r="AU24" s="105">
        <v>0.24</v>
      </c>
      <c r="AV24" s="105">
        <v>0.17</v>
      </c>
      <c r="AW24" s="115"/>
      <c r="AX24" s="105">
        <v>2.2000000000000002</v>
      </c>
      <c r="AY24" s="105">
        <v>0.49</v>
      </c>
      <c r="AZ24" s="105">
        <v>0.19</v>
      </c>
      <c r="BA24" s="110"/>
      <c r="BB24" s="105">
        <v>0.2</v>
      </c>
      <c r="BC24" s="105">
        <v>0.24</v>
      </c>
      <c r="BD24" s="105">
        <v>0.17</v>
      </c>
      <c r="BE24" s="108"/>
      <c r="BF24" s="111" t="s">
        <v>1462</v>
      </c>
    </row>
    <row r="25" spans="1:71" ht="17" x14ac:dyDescent="0.2">
      <c r="A25" s="214"/>
      <c r="B25" s="214"/>
      <c r="C25" s="214"/>
      <c r="D25" s="106" t="s">
        <v>1459</v>
      </c>
      <c r="E25"/>
      <c r="F25" s="67">
        <v>30061</v>
      </c>
      <c r="G25" s="105">
        <v>4.5</v>
      </c>
      <c r="H25" s="105">
        <v>5.4</v>
      </c>
      <c r="I25" s="105">
        <v>4.4000000000000004</v>
      </c>
      <c r="J25" s="105">
        <v>6.4</v>
      </c>
      <c r="K25" s="105">
        <v>4.8</v>
      </c>
      <c r="L25" s="105">
        <v>5.5</v>
      </c>
      <c r="M25" s="105">
        <v>6.9</v>
      </c>
      <c r="N25" s="105">
        <v>5.9</v>
      </c>
      <c r="O25" s="105">
        <v>6.8</v>
      </c>
      <c r="P25" s="105">
        <v>5.6</v>
      </c>
      <c r="Q25" s="105">
        <v>3</v>
      </c>
      <c r="R25" s="105">
        <v>4</v>
      </c>
      <c r="S25" s="105">
        <v>3.7</v>
      </c>
      <c r="T25" s="116">
        <v>44039</v>
      </c>
      <c r="U25" s="105">
        <v>4.7</v>
      </c>
      <c r="V25" s="105">
        <v>5.6</v>
      </c>
      <c r="W25" s="105">
        <v>4</v>
      </c>
      <c r="X25" s="105">
        <v>3.7</v>
      </c>
      <c r="Y25" s="105">
        <v>7.4</v>
      </c>
      <c r="Z25" s="105">
        <v>7.2</v>
      </c>
      <c r="AA25" s="116">
        <v>36487</v>
      </c>
      <c r="AB25" s="105">
        <v>4.7</v>
      </c>
      <c r="AC25" s="105">
        <v>5.6</v>
      </c>
      <c r="AD25" s="105">
        <v>4</v>
      </c>
      <c r="AE25" s="105">
        <v>3.7</v>
      </c>
      <c r="AF25" s="105">
        <v>7.4</v>
      </c>
      <c r="AG25" s="105">
        <v>7.2</v>
      </c>
      <c r="AH25" s="116">
        <v>73738</v>
      </c>
      <c r="AI25" s="105">
        <v>4.7</v>
      </c>
      <c r="AJ25" s="105">
        <v>10.8</v>
      </c>
      <c r="AK25" s="116">
        <v>35829</v>
      </c>
      <c r="AL25" s="105">
        <v>4.2</v>
      </c>
      <c r="AM25" s="105">
        <v>3.6</v>
      </c>
      <c r="AN25" s="105">
        <v>5.8</v>
      </c>
      <c r="AO25" s="105">
        <v>4.7</v>
      </c>
      <c r="AP25" s="105">
        <v>10.8</v>
      </c>
      <c r="AQ25" s="116">
        <v>43553</v>
      </c>
      <c r="AR25" s="105">
        <v>4.8</v>
      </c>
      <c r="AS25" s="105">
        <v>7.3</v>
      </c>
      <c r="AT25" s="105">
        <v>6.2</v>
      </c>
      <c r="AU25" s="105">
        <v>4.8</v>
      </c>
      <c r="AV25" s="105">
        <v>7.4</v>
      </c>
      <c r="AW25" s="116">
        <v>36277</v>
      </c>
      <c r="AX25" s="105">
        <v>7.2</v>
      </c>
      <c r="AY25" s="105">
        <v>5.6</v>
      </c>
      <c r="AZ25" s="105">
        <v>4</v>
      </c>
      <c r="BA25" s="116">
        <v>56867</v>
      </c>
      <c r="BB25" s="105">
        <v>3</v>
      </c>
      <c r="BC25" s="105">
        <v>4.8</v>
      </c>
      <c r="BD25" s="105">
        <v>7.4</v>
      </c>
      <c r="BE25" s="108"/>
      <c r="BF25" s="111" t="s">
        <v>1463</v>
      </c>
    </row>
    <row r="26" spans="1:71" ht="17" x14ac:dyDescent="0.2">
      <c r="A26" s="214"/>
      <c r="B26" s="214"/>
      <c r="C26" s="214"/>
      <c r="D26" s="119" t="s">
        <v>134</v>
      </c>
      <c r="E26"/>
      <c r="F26" s="117"/>
      <c r="G26" s="105"/>
      <c r="H26" s="105"/>
      <c r="I26" s="105"/>
      <c r="J26" s="105"/>
      <c r="K26" s="105"/>
      <c r="L26" s="105"/>
      <c r="M26" s="105"/>
      <c r="N26" s="105"/>
      <c r="O26" s="105"/>
      <c r="P26" s="105"/>
      <c r="Q26" s="105"/>
      <c r="R26" s="105"/>
      <c r="S26" s="105"/>
      <c r="T26" s="116"/>
      <c r="U26" s="105"/>
      <c r="V26" s="105"/>
      <c r="W26" s="105"/>
      <c r="X26" s="105"/>
      <c r="Y26" s="105"/>
      <c r="Z26" s="105"/>
      <c r="AA26" s="116"/>
      <c r="AB26" s="105"/>
      <c r="AC26" s="105"/>
      <c r="AD26" s="105"/>
      <c r="AE26" s="105"/>
      <c r="AF26" s="105"/>
      <c r="AG26" s="105"/>
      <c r="AH26" s="116"/>
      <c r="AI26" s="105"/>
      <c r="AJ26" s="105"/>
      <c r="AK26" s="116"/>
      <c r="AL26" s="105"/>
      <c r="AM26" s="105"/>
      <c r="AN26" s="105"/>
      <c r="AO26" s="105"/>
      <c r="AP26" s="105"/>
      <c r="AQ26" s="116"/>
      <c r="AR26" s="105"/>
      <c r="AS26" s="105"/>
      <c r="AT26" s="105"/>
      <c r="AU26" s="105"/>
      <c r="AV26" s="105"/>
      <c r="AW26" s="116"/>
      <c r="AX26" s="105"/>
      <c r="AY26" s="105"/>
      <c r="AZ26" s="105"/>
      <c r="BA26" s="116"/>
      <c r="BB26" s="105"/>
      <c r="BC26" s="105"/>
      <c r="BD26" s="105"/>
      <c r="BE26" s="108"/>
      <c r="BF26" s="111"/>
    </row>
    <row r="27" spans="1:71" ht="34" x14ac:dyDescent="0.2">
      <c r="A27" s="214"/>
      <c r="B27" s="214"/>
      <c r="C27" s="214"/>
      <c r="D27" s="9" t="s">
        <v>1753</v>
      </c>
      <c r="E27">
        <v>8.3000000000000007</v>
      </c>
      <c r="F27" s="117"/>
      <c r="G27" s="105"/>
      <c r="H27" s="105"/>
      <c r="I27" s="105"/>
      <c r="J27" s="105"/>
      <c r="K27" s="105"/>
      <c r="L27" s="105"/>
      <c r="M27" s="105"/>
      <c r="N27" s="105"/>
      <c r="O27" s="105"/>
      <c r="P27" s="105"/>
      <c r="Q27" s="105"/>
      <c r="R27" s="105"/>
      <c r="S27" s="105"/>
      <c r="T27" s="116"/>
      <c r="U27" s="105"/>
      <c r="V27" s="105"/>
      <c r="W27" s="105"/>
      <c r="X27" s="105"/>
      <c r="Y27" s="105"/>
      <c r="Z27" s="105"/>
      <c r="AA27" s="116"/>
      <c r="AB27" s="105"/>
      <c r="AC27" s="105"/>
      <c r="AD27" s="105"/>
      <c r="AE27" s="105"/>
      <c r="AF27" s="105"/>
      <c r="AG27" s="105"/>
      <c r="AH27" s="116"/>
      <c r="AI27" s="105"/>
      <c r="AJ27" s="105"/>
      <c r="AK27" s="116"/>
      <c r="AL27" s="105"/>
      <c r="AM27" s="105"/>
      <c r="AN27" s="105"/>
      <c r="AO27" s="105"/>
      <c r="AP27" s="105"/>
      <c r="AQ27" s="116"/>
      <c r="AR27" s="105"/>
      <c r="AS27" s="105"/>
      <c r="AT27" s="105"/>
      <c r="AU27" s="105"/>
      <c r="AV27" s="105"/>
      <c r="AW27" s="116"/>
      <c r="AX27" s="105"/>
      <c r="AY27" s="105"/>
      <c r="AZ27" s="105"/>
      <c r="BA27" s="116"/>
      <c r="BB27" s="105"/>
      <c r="BC27" s="105"/>
      <c r="BD27" s="105"/>
      <c r="BE27" s="108"/>
      <c r="BF27" s="66" t="s">
        <v>1754</v>
      </c>
    </row>
    <row r="28" spans="1:71" ht="34" x14ac:dyDescent="0.2">
      <c r="A28" s="214"/>
      <c r="B28" s="214"/>
      <c r="C28" s="214"/>
      <c r="D28" s="106" t="s">
        <v>1460</v>
      </c>
      <c r="E28"/>
      <c r="F28" s="118">
        <v>3599</v>
      </c>
      <c r="G28" s="105">
        <v>2.1</v>
      </c>
      <c r="H28" s="105">
        <v>3.2</v>
      </c>
      <c r="I28" s="105">
        <v>1.5</v>
      </c>
      <c r="J28" s="105">
        <v>2.8</v>
      </c>
      <c r="K28" s="105">
        <v>3.2</v>
      </c>
      <c r="L28" s="105">
        <v>3.7</v>
      </c>
      <c r="M28" s="105">
        <v>3.6</v>
      </c>
      <c r="N28" s="105">
        <v>3.4</v>
      </c>
      <c r="O28" s="105">
        <v>4.5999999999999996</v>
      </c>
      <c r="P28" s="105">
        <v>3</v>
      </c>
      <c r="Q28" s="105">
        <v>1.5</v>
      </c>
      <c r="R28" s="105">
        <v>2.6</v>
      </c>
      <c r="S28" s="105">
        <v>2.4</v>
      </c>
      <c r="T28" s="116">
        <v>6087</v>
      </c>
      <c r="U28" s="105">
        <v>3</v>
      </c>
      <c r="V28" s="105">
        <v>3</v>
      </c>
      <c r="W28" s="105">
        <v>2.6</v>
      </c>
      <c r="X28" s="105">
        <v>2.4</v>
      </c>
      <c r="Y28" s="105">
        <v>3.3</v>
      </c>
      <c r="Z28" s="105">
        <v>4.2</v>
      </c>
      <c r="AA28" s="116">
        <v>5287</v>
      </c>
      <c r="AB28" s="105">
        <v>3</v>
      </c>
      <c r="AC28" s="105">
        <v>3</v>
      </c>
      <c r="AD28" s="105">
        <v>2.6</v>
      </c>
      <c r="AE28" s="105">
        <v>2.4</v>
      </c>
      <c r="AF28" s="105">
        <v>3.3</v>
      </c>
      <c r="AG28" s="105">
        <v>4.2</v>
      </c>
      <c r="AH28" s="116">
        <v>10307</v>
      </c>
      <c r="AI28" s="105">
        <v>3</v>
      </c>
      <c r="AJ28" s="105">
        <v>5.6</v>
      </c>
      <c r="AK28" s="116">
        <v>5771</v>
      </c>
      <c r="AL28" s="105">
        <v>2.9</v>
      </c>
      <c r="AM28" s="105">
        <v>2.4</v>
      </c>
      <c r="AN28" s="105">
        <v>6</v>
      </c>
      <c r="AO28" s="105">
        <v>3</v>
      </c>
      <c r="AP28" s="105">
        <v>5.6</v>
      </c>
      <c r="AQ28" s="116">
        <v>3550</v>
      </c>
      <c r="AR28" s="105">
        <v>2.6</v>
      </c>
      <c r="AS28" s="105">
        <v>7.6</v>
      </c>
      <c r="AT28" s="105">
        <v>4.9000000000000004</v>
      </c>
      <c r="AU28" s="105">
        <v>2.5</v>
      </c>
      <c r="AV28" s="105">
        <v>3.3</v>
      </c>
      <c r="AW28" s="116">
        <v>6119</v>
      </c>
      <c r="AX28" s="105">
        <v>4.2</v>
      </c>
      <c r="AY28" s="105">
        <v>3</v>
      </c>
      <c r="AZ28" s="105">
        <v>2.6</v>
      </c>
      <c r="BA28" s="116">
        <v>7062</v>
      </c>
      <c r="BB28" s="105">
        <v>1.5</v>
      </c>
      <c r="BC28" s="105">
        <v>2.5</v>
      </c>
      <c r="BD28" s="105">
        <v>3.3</v>
      </c>
      <c r="BE28" s="108"/>
      <c r="BF28" s="111" t="s">
        <v>1463</v>
      </c>
    </row>
    <row r="29" spans="1:71" ht="17" x14ac:dyDescent="0.2">
      <c r="A29" s="214" t="s">
        <v>33</v>
      </c>
      <c r="B29" s="214"/>
      <c r="C29" s="214" t="s">
        <v>37</v>
      </c>
      <c r="D29" s="106" t="s">
        <v>1464</v>
      </c>
      <c r="E29"/>
      <c r="F29" s="120">
        <v>0.4</v>
      </c>
      <c r="G29" s="105">
        <v>0.3</v>
      </c>
      <c r="H29" s="105">
        <v>0.3</v>
      </c>
      <c r="I29" s="105">
        <v>0.2</v>
      </c>
      <c r="J29" s="105">
        <v>0.4</v>
      </c>
      <c r="K29" s="105">
        <v>0.4</v>
      </c>
      <c r="L29" s="105">
        <v>1</v>
      </c>
      <c r="M29" s="105">
        <v>0.6</v>
      </c>
      <c r="N29" s="105">
        <v>0.6</v>
      </c>
      <c r="O29" s="105">
        <v>1.8</v>
      </c>
      <c r="P29" s="105">
        <v>0.2</v>
      </c>
      <c r="Q29" s="105">
        <v>0.2</v>
      </c>
      <c r="R29" s="105">
        <v>0.3</v>
      </c>
      <c r="S29" s="105">
        <v>0.3</v>
      </c>
      <c r="T29" s="105">
        <v>0.3</v>
      </c>
      <c r="U29" s="105">
        <v>0.1</v>
      </c>
      <c r="V29" s="105">
        <v>0.2</v>
      </c>
      <c r="W29" s="105">
        <v>0.3</v>
      </c>
      <c r="X29" s="105">
        <v>0.3</v>
      </c>
      <c r="Y29" s="105">
        <v>0.2</v>
      </c>
      <c r="Z29" s="105">
        <v>0.6</v>
      </c>
      <c r="AA29" s="105">
        <v>0.2</v>
      </c>
      <c r="AB29" s="105">
        <v>0.1</v>
      </c>
      <c r="AC29" s="105">
        <v>0.2</v>
      </c>
      <c r="AD29" s="105">
        <v>0.3</v>
      </c>
      <c r="AE29" s="105">
        <v>0.3</v>
      </c>
      <c r="AF29" s="105">
        <v>0.2</v>
      </c>
      <c r="AG29" s="105">
        <v>0.6</v>
      </c>
      <c r="AH29" s="105">
        <v>0.3</v>
      </c>
      <c r="AI29" s="105">
        <v>0.1</v>
      </c>
      <c r="AJ29" s="105">
        <v>0.3</v>
      </c>
      <c r="AK29" s="105">
        <v>0.4</v>
      </c>
      <c r="AL29" s="105">
        <v>0.1</v>
      </c>
      <c r="AM29" s="105">
        <v>0.5</v>
      </c>
      <c r="AN29" s="105">
        <v>0.7</v>
      </c>
      <c r="AO29" s="105">
        <v>0.1</v>
      </c>
      <c r="AP29" s="105">
        <v>0.3</v>
      </c>
      <c r="AQ29" s="105">
        <v>0.2</v>
      </c>
      <c r="AR29" s="105">
        <v>0.3</v>
      </c>
      <c r="AS29" s="105">
        <v>0.5</v>
      </c>
      <c r="AT29" s="105">
        <v>0.3</v>
      </c>
      <c r="AU29" s="105">
        <v>0.4</v>
      </c>
      <c r="AV29" s="105">
        <v>0.2</v>
      </c>
      <c r="AW29" s="105">
        <v>0.5</v>
      </c>
      <c r="AX29" s="105">
        <v>0.6</v>
      </c>
      <c r="AY29" s="105">
        <v>0.2</v>
      </c>
      <c r="AZ29" s="105">
        <v>0.3</v>
      </c>
      <c r="BA29" s="105">
        <v>0.3</v>
      </c>
      <c r="BB29" s="105">
        <v>0.2</v>
      </c>
      <c r="BC29" s="105">
        <v>0.4</v>
      </c>
      <c r="BD29" s="105">
        <v>0.2</v>
      </c>
      <c r="BE29" s="108"/>
      <c r="BF29" s="111" t="s">
        <v>1469</v>
      </c>
    </row>
    <row r="30" spans="1:71" ht="17" x14ac:dyDescent="0.2">
      <c r="A30" s="214"/>
      <c r="B30" s="214"/>
      <c r="C30" s="214"/>
      <c r="D30" s="106" t="s">
        <v>1465</v>
      </c>
      <c r="E30"/>
      <c r="F30" s="120">
        <v>1.9</v>
      </c>
      <c r="G30" s="105">
        <v>1.6</v>
      </c>
      <c r="H30" s="105">
        <v>2</v>
      </c>
      <c r="I30" s="105">
        <v>1.9</v>
      </c>
      <c r="J30" s="105">
        <v>2.5</v>
      </c>
      <c r="K30" s="105">
        <v>1.3</v>
      </c>
      <c r="L30" s="105">
        <v>1.5</v>
      </c>
      <c r="M30" s="105">
        <v>2</v>
      </c>
      <c r="N30" s="105">
        <v>2.9</v>
      </c>
      <c r="O30" s="105">
        <v>1.7</v>
      </c>
      <c r="P30" s="105">
        <v>2.6</v>
      </c>
      <c r="Q30" s="105">
        <v>1.4</v>
      </c>
      <c r="R30" s="105">
        <v>1.3</v>
      </c>
      <c r="S30" s="105">
        <v>2</v>
      </c>
      <c r="T30" s="105">
        <v>2.5</v>
      </c>
      <c r="U30" s="105">
        <v>1.4</v>
      </c>
      <c r="V30" s="105">
        <v>2.6</v>
      </c>
      <c r="W30" s="105">
        <v>1.3</v>
      </c>
      <c r="X30" s="105">
        <v>2</v>
      </c>
      <c r="Y30" s="105">
        <v>1.8</v>
      </c>
      <c r="Z30" s="105">
        <v>3.6</v>
      </c>
      <c r="AA30" s="105">
        <v>1.6</v>
      </c>
      <c r="AB30" s="105">
        <v>1.4</v>
      </c>
      <c r="AC30" s="105">
        <v>2.6</v>
      </c>
      <c r="AD30" s="105">
        <v>1.3</v>
      </c>
      <c r="AE30" s="105">
        <v>2</v>
      </c>
      <c r="AF30" s="105">
        <v>1.8</v>
      </c>
      <c r="AG30" s="105">
        <v>3.6</v>
      </c>
      <c r="AH30" s="105">
        <v>1.5</v>
      </c>
      <c r="AI30" s="105">
        <v>1.4</v>
      </c>
      <c r="AJ30" s="121">
        <v>1.6</v>
      </c>
      <c r="AK30" s="105">
        <v>1.6</v>
      </c>
      <c r="AL30" s="105">
        <v>1.2</v>
      </c>
      <c r="AM30" s="105">
        <v>1.5</v>
      </c>
      <c r="AN30" s="105">
        <v>2.2999999999999998</v>
      </c>
      <c r="AO30" s="105">
        <v>1.4</v>
      </c>
      <c r="AP30" s="121">
        <v>1.6</v>
      </c>
      <c r="AQ30" s="105">
        <v>2.2999999999999998</v>
      </c>
      <c r="AR30" s="105">
        <v>1.9</v>
      </c>
      <c r="AS30" s="105">
        <v>1.9</v>
      </c>
      <c r="AT30" s="105">
        <v>2.4</v>
      </c>
      <c r="AU30" s="105">
        <v>1.7</v>
      </c>
      <c r="AV30" s="105">
        <v>1.8</v>
      </c>
      <c r="AW30" s="105">
        <v>3.2</v>
      </c>
      <c r="AX30" s="105">
        <v>3.6</v>
      </c>
      <c r="AY30" s="105">
        <v>2.6</v>
      </c>
      <c r="AZ30" s="105">
        <v>1.3</v>
      </c>
      <c r="BA30" s="105">
        <v>1.5</v>
      </c>
      <c r="BB30" s="105">
        <v>1.4</v>
      </c>
      <c r="BC30" s="105">
        <v>1.7</v>
      </c>
      <c r="BD30" s="105">
        <v>1.8</v>
      </c>
      <c r="BE30" s="108"/>
      <c r="BF30" s="111" t="s">
        <v>1469</v>
      </c>
    </row>
    <row r="31" spans="1:71" ht="17" x14ac:dyDescent="0.2">
      <c r="A31" s="214"/>
      <c r="B31" s="214"/>
      <c r="C31" s="214"/>
      <c r="D31" s="106" t="s">
        <v>36</v>
      </c>
      <c r="E31">
        <v>99.81</v>
      </c>
      <c r="F31" s="112"/>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2"/>
      <c r="AT31" s="112"/>
      <c r="AU31" s="112"/>
      <c r="AV31" s="112"/>
      <c r="AW31" s="112"/>
      <c r="AX31" s="112"/>
      <c r="AY31" s="112"/>
      <c r="AZ31" s="112"/>
      <c r="BA31" s="112"/>
      <c r="BB31" s="112"/>
      <c r="BC31" s="112"/>
      <c r="BD31" s="112"/>
      <c r="BE31" s="108"/>
      <c r="BF31" s="45" t="s">
        <v>1255</v>
      </c>
    </row>
    <row r="32" spans="1:71" ht="17" x14ac:dyDescent="0.2">
      <c r="A32" s="214"/>
      <c r="B32" s="214"/>
      <c r="C32" s="214"/>
      <c r="D32" s="15" t="s">
        <v>1466</v>
      </c>
      <c r="E32"/>
      <c r="F32" s="112">
        <v>18.100000000000001</v>
      </c>
      <c r="G32" s="50">
        <v>20.100000000000001</v>
      </c>
      <c r="H32" s="50">
        <v>27</v>
      </c>
      <c r="I32" s="125">
        <v>13.8</v>
      </c>
      <c r="J32" s="125">
        <v>23.5</v>
      </c>
      <c r="K32" s="125">
        <v>16.899999999999999</v>
      </c>
      <c r="L32" s="125">
        <v>26.8</v>
      </c>
      <c r="M32" s="125">
        <v>22.7</v>
      </c>
      <c r="N32" s="125">
        <v>20.399999999999999</v>
      </c>
      <c r="O32" s="125">
        <v>31.7</v>
      </c>
      <c r="P32" s="125">
        <v>15.2</v>
      </c>
      <c r="Q32" s="125">
        <v>14.8</v>
      </c>
      <c r="R32" s="125">
        <v>6.8</v>
      </c>
      <c r="S32" s="125">
        <v>13.4</v>
      </c>
      <c r="T32" s="125">
        <v>15.8</v>
      </c>
      <c r="U32" s="125">
        <v>10.5</v>
      </c>
      <c r="V32" s="125">
        <v>15.2</v>
      </c>
      <c r="W32" s="125">
        <v>6.8</v>
      </c>
      <c r="X32" s="125">
        <v>13.4</v>
      </c>
      <c r="Y32" s="125">
        <v>9.3000000000000007</v>
      </c>
      <c r="Z32" s="125">
        <v>27.7</v>
      </c>
      <c r="AA32" s="125">
        <v>13.7</v>
      </c>
      <c r="AB32" s="125">
        <v>10.5</v>
      </c>
      <c r="AC32" s="125">
        <v>15.2</v>
      </c>
      <c r="AD32" s="125">
        <v>6.8</v>
      </c>
      <c r="AE32" s="125">
        <v>13.4</v>
      </c>
      <c r="AF32" s="125">
        <v>9.3000000000000007</v>
      </c>
      <c r="AG32" s="125">
        <v>27.7</v>
      </c>
      <c r="AH32" s="125">
        <v>14.4</v>
      </c>
      <c r="AI32" s="125">
        <v>10.5</v>
      </c>
      <c r="AJ32" s="125">
        <v>14.5</v>
      </c>
      <c r="AK32" s="125">
        <v>12.6</v>
      </c>
      <c r="AL32" s="125">
        <v>11.6</v>
      </c>
      <c r="AM32" s="125">
        <v>14.5</v>
      </c>
      <c r="AN32" s="125">
        <v>18.3</v>
      </c>
      <c r="AO32" s="125">
        <v>10.5</v>
      </c>
      <c r="AP32" s="125">
        <v>14.5</v>
      </c>
      <c r="AQ32" s="125">
        <v>15.3</v>
      </c>
      <c r="AR32" s="125">
        <v>27.3</v>
      </c>
      <c r="AS32" s="125">
        <v>26.8</v>
      </c>
      <c r="AT32" s="125">
        <v>25.3</v>
      </c>
      <c r="AU32" s="125">
        <v>13</v>
      </c>
      <c r="AV32" s="125">
        <v>9.3000000000000007</v>
      </c>
      <c r="AW32" s="125">
        <v>22.5</v>
      </c>
      <c r="AX32" s="125">
        <v>27.7</v>
      </c>
      <c r="AY32" s="125">
        <v>15.2</v>
      </c>
      <c r="AZ32" s="125">
        <v>6.8</v>
      </c>
      <c r="BA32" s="125">
        <v>10.7</v>
      </c>
      <c r="BB32" s="125">
        <v>14.8</v>
      </c>
      <c r="BC32" s="125">
        <v>13</v>
      </c>
      <c r="BD32" s="125">
        <v>9.3000000000000007</v>
      </c>
      <c r="BE32" s="108"/>
      <c r="BF32" s="111" t="s">
        <v>1469</v>
      </c>
    </row>
    <row r="33" spans="1:58" ht="17" x14ac:dyDescent="0.2">
      <c r="A33" s="214"/>
      <c r="B33" s="214"/>
      <c r="C33" s="214"/>
      <c r="D33" s="15" t="s">
        <v>1755</v>
      </c>
      <c r="E33">
        <v>12148</v>
      </c>
      <c r="F33" s="112"/>
      <c r="G33" s="112">
        <v>121</v>
      </c>
      <c r="H33" s="112">
        <v>20</v>
      </c>
      <c r="I33" s="112">
        <v>44</v>
      </c>
      <c r="J33" s="112">
        <v>58</v>
      </c>
      <c r="K33" s="112">
        <v>152</v>
      </c>
      <c r="L33" s="112">
        <v>159</v>
      </c>
      <c r="M33" s="112">
        <v>338</v>
      </c>
      <c r="N33" s="112">
        <v>91</v>
      </c>
      <c r="O33" s="112">
        <v>195</v>
      </c>
      <c r="P33" s="112">
        <v>1873</v>
      </c>
      <c r="Q33" s="112">
        <v>440</v>
      </c>
      <c r="R33" s="112">
        <v>941</v>
      </c>
      <c r="S33" s="112">
        <v>525</v>
      </c>
      <c r="T33" s="112"/>
      <c r="U33" s="112">
        <v>927</v>
      </c>
      <c r="V33" s="112">
        <v>1873</v>
      </c>
      <c r="W33" s="112">
        <v>941</v>
      </c>
      <c r="X33" s="112">
        <v>525</v>
      </c>
      <c r="Y33" s="112">
        <v>1638</v>
      </c>
      <c r="Z33" s="112">
        <v>1447</v>
      </c>
      <c r="AA33" s="112"/>
      <c r="AB33" s="112">
        <v>927</v>
      </c>
      <c r="AC33" s="112">
        <v>1873</v>
      </c>
      <c r="AD33" s="112">
        <v>941</v>
      </c>
      <c r="AE33" s="112">
        <v>525</v>
      </c>
      <c r="AF33" s="112">
        <v>1638</v>
      </c>
      <c r="AG33" s="112">
        <v>1447</v>
      </c>
      <c r="AH33" s="112"/>
      <c r="AI33" s="112">
        <v>927</v>
      </c>
      <c r="AJ33" s="112">
        <v>1435</v>
      </c>
      <c r="AK33" s="112"/>
      <c r="AL33" s="112">
        <v>106</v>
      </c>
      <c r="AM33" s="112">
        <v>207</v>
      </c>
      <c r="AN33" s="112">
        <v>127</v>
      </c>
      <c r="AO33" s="112">
        <v>927</v>
      </c>
      <c r="AP33" s="112">
        <v>1435</v>
      </c>
      <c r="AQ33" s="112"/>
      <c r="AR33" s="112">
        <v>167</v>
      </c>
      <c r="AS33" s="112">
        <v>90</v>
      </c>
      <c r="AT33" s="112">
        <v>402</v>
      </c>
      <c r="AU33" s="112">
        <v>645</v>
      </c>
      <c r="AV33" s="112">
        <v>1638</v>
      </c>
      <c r="AW33" s="112"/>
      <c r="AX33" s="112">
        <v>1447</v>
      </c>
      <c r="AY33" s="112">
        <v>1873</v>
      </c>
      <c r="AZ33" s="112">
        <v>941</v>
      </c>
      <c r="BA33" s="112"/>
      <c r="BB33" s="112">
        <v>440</v>
      </c>
      <c r="BC33" s="112">
        <v>645</v>
      </c>
      <c r="BD33" s="112">
        <v>1638</v>
      </c>
      <c r="BE33" s="108"/>
      <c r="BF33" s="66" t="s">
        <v>1756</v>
      </c>
    </row>
    <row r="34" spans="1:58" ht="17" x14ac:dyDescent="0.2">
      <c r="A34" s="214"/>
      <c r="B34" s="214"/>
      <c r="C34" s="214"/>
      <c r="D34" s="15" t="s">
        <v>1757</v>
      </c>
      <c r="E34" s="15">
        <v>99.449121260436684</v>
      </c>
      <c r="F34" s="112"/>
      <c r="G34" s="157">
        <v>99.673484807598896</v>
      </c>
      <c r="H34" s="157">
        <v>99.750778816199386</v>
      </c>
      <c r="I34" s="157">
        <v>99.763147978683321</v>
      </c>
      <c r="J34" s="157">
        <v>99.517631403858957</v>
      </c>
      <c r="K34" s="157">
        <v>99.096636158326405</v>
      </c>
      <c r="L34" s="157">
        <v>98.793901236440874</v>
      </c>
      <c r="M34" s="157">
        <v>99.105654486280528</v>
      </c>
      <c r="N34" s="157">
        <v>99.588030241296579</v>
      </c>
      <c r="O34" s="157">
        <v>97.725682295311415</v>
      </c>
      <c r="P34" s="157">
        <v>99.402588040916186</v>
      </c>
      <c r="Q34" s="157">
        <v>99.275815530465124</v>
      </c>
      <c r="R34" s="157">
        <v>99.175790487868966</v>
      </c>
      <c r="S34" s="157">
        <v>99.441221861529456</v>
      </c>
      <c r="T34" s="112"/>
      <c r="U34" s="157">
        <v>99.558180102376397</v>
      </c>
      <c r="V34" s="157">
        <v>99.402588040916186</v>
      </c>
      <c r="W34" s="157">
        <v>99.175790487868966</v>
      </c>
      <c r="X34" s="157">
        <v>99.441221861529456</v>
      </c>
      <c r="Y34" s="157">
        <v>99.558431055398302</v>
      </c>
      <c r="Z34" s="157">
        <v>99.394854380300785</v>
      </c>
      <c r="AA34" s="112"/>
      <c r="AB34" s="157">
        <v>99.558180102376397</v>
      </c>
      <c r="AC34" s="157">
        <v>99.402588040916186</v>
      </c>
      <c r="AD34" s="157">
        <v>99.175790487868966</v>
      </c>
      <c r="AE34" s="157">
        <v>99.441221861529456</v>
      </c>
      <c r="AF34" s="157">
        <v>99.558431055398302</v>
      </c>
      <c r="AG34" s="157">
        <v>99.394854380300785</v>
      </c>
      <c r="AH34" s="112"/>
      <c r="AI34" s="157">
        <v>99.558180102376397</v>
      </c>
      <c r="AJ34" s="157">
        <v>99.539093539922206</v>
      </c>
      <c r="AK34" s="112"/>
      <c r="AL34" s="157">
        <v>99.668470271791819</v>
      </c>
      <c r="AM34" s="157">
        <v>99.633757961783445</v>
      </c>
      <c r="AN34" s="157">
        <v>99.686821858354705</v>
      </c>
      <c r="AO34" s="157">
        <v>99.558180102376397</v>
      </c>
      <c r="AP34" s="157">
        <v>99.539093539922206</v>
      </c>
      <c r="AQ34" s="112"/>
      <c r="AR34" s="157">
        <v>99.390488703967307</v>
      </c>
      <c r="AS34" s="157">
        <v>99.275653923541256</v>
      </c>
      <c r="AT34" s="157">
        <v>99.282591237619343</v>
      </c>
      <c r="AU34" s="157">
        <v>99.302898644705266</v>
      </c>
      <c r="AV34" s="157">
        <v>99.558431055398302</v>
      </c>
      <c r="AW34" s="112"/>
      <c r="AX34" s="157">
        <v>99.394854380300785</v>
      </c>
      <c r="AY34" s="157">
        <v>99.402588040916186</v>
      </c>
      <c r="AZ34" s="157">
        <v>99.175790487868966</v>
      </c>
      <c r="BA34" s="112"/>
      <c r="BB34" s="157">
        <v>99.275815530465124</v>
      </c>
      <c r="BC34" s="157">
        <v>99.302898644705266</v>
      </c>
      <c r="BD34" s="15">
        <v>99.558431055398302</v>
      </c>
      <c r="BE34" s="158"/>
      <c r="BF34" s="66" t="s">
        <v>1758</v>
      </c>
    </row>
    <row r="35" spans="1:58" ht="17" x14ac:dyDescent="0.2">
      <c r="A35" s="214"/>
      <c r="B35" s="214"/>
      <c r="C35" s="214"/>
      <c r="D35" s="15" t="s">
        <v>1467</v>
      </c>
      <c r="E35"/>
      <c r="F35">
        <v>98.1</v>
      </c>
      <c r="G35">
        <v>98.4</v>
      </c>
      <c r="H35">
        <v>98</v>
      </c>
      <c r="I35">
        <v>98.1</v>
      </c>
      <c r="J35">
        <v>97.5</v>
      </c>
      <c r="K35">
        <v>98.7</v>
      </c>
      <c r="L35">
        <v>98.5</v>
      </c>
      <c r="M35">
        <v>98</v>
      </c>
      <c r="N35">
        <v>97.1</v>
      </c>
      <c r="O35">
        <v>98.3</v>
      </c>
      <c r="P35">
        <v>97.4</v>
      </c>
      <c r="Q35">
        <v>98.6</v>
      </c>
      <c r="R35">
        <v>98.7</v>
      </c>
      <c r="S35">
        <v>98</v>
      </c>
      <c r="T35">
        <v>97.5</v>
      </c>
      <c r="U35">
        <v>98.6</v>
      </c>
      <c r="V35">
        <v>97.4</v>
      </c>
      <c r="W35">
        <v>98.7</v>
      </c>
      <c r="X35">
        <v>98</v>
      </c>
      <c r="Y35">
        <v>98.2</v>
      </c>
      <c r="Z35">
        <v>96.4</v>
      </c>
      <c r="AA35">
        <v>98.4</v>
      </c>
      <c r="AB35">
        <v>98.6</v>
      </c>
      <c r="AC35">
        <v>97.4</v>
      </c>
      <c r="AD35">
        <v>98.7</v>
      </c>
      <c r="AE35">
        <v>98</v>
      </c>
      <c r="AF35">
        <v>98.2</v>
      </c>
      <c r="AG35">
        <v>96.4</v>
      </c>
      <c r="AH35">
        <v>98.5</v>
      </c>
      <c r="AI35">
        <v>98.6</v>
      </c>
      <c r="AJ35">
        <v>98.4</v>
      </c>
      <c r="AK35">
        <v>98.4</v>
      </c>
      <c r="AL35">
        <v>98.8</v>
      </c>
      <c r="AM35">
        <v>98.5</v>
      </c>
      <c r="AN35">
        <v>97.7</v>
      </c>
      <c r="AO35">
        <v>98.6</v>
      </c>
      <c r="AP35">
        <v>98.4</v>
      </c>
      <c r="AQ35">
        <v>97.7</v>
      </c>
      <c r="AR35">
        <v>98.1</v>
      </c>
      <c r="AS35">
        <v>98.1</v>
      </c>
      <c r="AT35">
        <v>97.6</v>
      </c>
      <c r="AU35">
        <v>98.3</v>
      </c>
      <c r="AV35">
        <v>98.2</v>
      </c>
      <c r="AW35">
        <v>96.8</v>
      </c>
      <c r="AX35">
        <v>96.4</v>
      </c>
      <c r="AY35">
        <v>97.4</v>
      </c>
      <c r="AZ35">
        <v>98.7</v>
      </c>
      <c r="BA35">
        <v>98.5</v>
      </c>
      <c r="BB35">
        <v>98.6</v>
      </c>
      <c r="BC35">
        <v>98.3</v>
      </c>
      <c r="BD35">
        <v>98.2</v>
      </c>
      <c r="BE35" s="122"/>
      <c r="BF35" s="111" t="s">
        <v>1469</v>
      </c>
    </row>
    <row r="36" spans="1:58" ht="17" x14ac:dyDescent="0.2">
      <c r="A36" s="214"/>
      <c r="B36" s="214"/>
      <c r="C36" s="214"/>
      <c r="D36" s="15" t="s">
        <v>1468</v>
      </c>
      <c r="E36"/>
      <c r="F36" s="112"/>
      <c r="G36" s="123" t="s">
        <v>208</v>
      </c>
      <c r="H36" s="123" t="s">
        <v>208</v>
      </c>
      <c r="I36" s="123" t="s">
        <v>847</v>
      </c>
      <c r="J36" s="123" t="s">
        <v>208</v>
      </c>
      <c r="K36" s="123" t="s">
        <v>847</v>
      </c>
      <c r="L36" s="123" t="s">
        <v>847</v>
      </c>
      <c r="M36" s="123" t="s">
        <v>847</v>
      </c>
      <c r="N36" s="123" t="s">
        <v>208</v>
      </c>
      <c r="O36" s="123" t="s">
        <v>847</v>
      </c>
      <c r="P36" s="123" t="s">
        <v>208</v>
      </c>
      <c r="Q36" s="123" t="s">
        <v>208</v>
      </c>
      <c r="R36" s="123" t="s">
        <v>847</v>
      </c>
      <c r="S36" s="123" t="s">
        <v>208</v>
      </c>
      <c r="T36" s="120"/>
      <c r="U36" s="123" t="s">
        <v>847</v>
      </c>
      <c r="V36" s="123" t="s">
        <v>208</v>
      </c>
      <c r="W36" s="123" t="s">
        <v>847</v>
      </c>
      <c r="X36" s="123" t="s">
        <v>208</v>
      </c>
      <c r="Y36" s="123" t="s">
        <v>847</v>
      </c>
      <c r="Z36" s="123" t="s">
        <v>847</v>
      </c>
      <c r="AA36" s="120"/>
      <c r="AB36" s="123" t="s">
        <v>847</v>
      </c>
      <c r="AC36" s="123" t="s">
        <v>208</v>
      </c>
      <c r="AD36" s="123" t="s">
        <v>847</v>
      </c>
      <c r="AE36" s="123" t="s">
        <v>208</v>
      </c>
      <c r="AF36" s="123" t="s">
        <v>847</v>
      </c>
      <c r="AG36" s="123" t="s">
        <v>847</v>
      </c>
      <c r="AH36" s="120"/>
      <c r="AI36" s="123" t="s">
        <v>847</v>
      </c>
      <c r="AJ36" s="123" t="s">
        <v>847</v>
      </c>
      <c r="AK36" s="120"/>
      <c r="AL36" s="123" t="s">
        <v>847</v>
      </c>
      <c r="AM36" s="123" t="s">
        <v>847</v>
      </c>
      <c r="AN36" s="123" t="s">
        <v>847</v>
      </c>
      <c r="AO36" s="123" t="s">
        <v>847</v>
      </c>
      <c r="AP36" s="123" t="s">
        <v>847</v>
      </c>
      <c r="AQ36" s="120"/>
      <c r="AR36" s="123" t="s">
        <v>847</v>
      </c>
      <c r="AS36" s="123" t="s">
        <v>847</v>
      </c>
      <c r="AT36" s="123" t="s">
        <v>847</v>
      </c>
      <c r="AU36" s="123" t="s">
        <v>208</v>
      </c>
      <c r="AV36" s="123" t="s">
        <v>847</v>
      </c>
      <c r="AW36" s="120"/>
      <c r="AX36" s="123" t="s">
        <v>847</v>
      </c>
      <c r="AY36" s="123" t="s">
        <v>208</v>
      </c>
      <c r="AZ36" s="123" t="s">
        <v>847</v>
      </c>
      <c r="BA36" s="123"/>
      <c r="BB36" s="123" t="s">
        <v>208</v>
      </c>
      <c r="BC36" s="123" t="s">
        <v>208</v>
      </c>
      <c r="BD36" s="123" t="s">
        <v>847</v>
      </c>
      <c r="BE36" s="108"/>
      <c r="BF36" s="111" t="s">
        <v>1470</v>
      </c>
    </row>
    <row r="37" spans="1:58" ht="85" x14ac:dyDescent="0.2">
      <c r="A37" s="214"/>
      <c r="B37" s="214"/>
      <c r="C37" s="13" t="s">
        <v>41</v>
      </c>
    </row>
    <row r="38" spans="1:58" ht="51" x14ac:dyDescent="0.2">
      <c r="A38" s="219" t="s">
        <v>42</v>
      </c>
      <c r="B38" s="219"/>
      <c r="C38" s="13" t="s">
        <v>43</v>
      </c>
    </row>
    <row r="39" spans="1:58" ht="51" x14ac:dyDescent="0.2">
      <c r="A39" s="219"/>
      <c r="B39" s="219"/>
      <c r="C39" s="13" t="s">
        <v>44</v>
      </c>
    </row>
    <row r="40" spans="1:58" ht="68" x14ac:dyDescent="0.2">
      <c r="A40" s="219"/>
      <c r="B40" s="219"/>
      <c r="C40" s="13" t="s">
        <v>45</v>
      </c>
    </row>
    <row r="41" spans="1:58" ht="68" x14ac:dyDescent="0.2">
      <c r="A41" s="219"/>
      <c r="B41" s="219"/>
      <c r="C41" s="13" t="s">
        <v>46</v>
      </c>
    </row>
    <row r="42" spans="1:58" ht="68" x14ac:dyDescent="0.2">
      <c r="A42" s="214" t="s">
        <v>47</v>
      </c>
      <c r="B42" s="214"/>
      <c r="C42" s="13" t="s">
        <v>48</v>
      </c>
    </row>
    <row r="43" spans="1:58" ht="17" x14ac:dyDescent="0.2">
      <c r="A43" s="214"/>
      <c r="B43" s="214"/>
      <c r="C43" s="214" t="s">
        <v>49</v>
      </c>
      <c r="D43" s="15" t="s">
        <v>52</v>
      </c>
      <c r="E43">
        <v>0.33</v>
      </c>
      <c r="BF43" s="111" t="s">
        <v>1474</v>
      </c>
    </row>
    <row r="44" spans="1:58" ht="17" x14ac:dyDescent="0.2">
      <c r="A44" s="214"/>
      <c r="B44" s="214"/>
      <c r="C44" s="214"/>
      <c r="D44" s="15" t="s">
        <v>1471</v>
      </c>
      <c r="E44">
        <v>46607</v>
      </c>
      <c r="BF44" s="111" t="s">
        <v>1474</v>
      </c>
    </row>
    <row r="45" spans="1:58" ht="17" x14ac:dyDescent="0.2">
      <c r="A45" s="214"/>
      <c r="B45" s="214"/>
      <c r="C45" s="214"/>
      <c r="D45" s="15" t="s">
        <v>1472</v>
      </c>
      <c r="E45">
        <v>42267</v>
      </c>
      <c r="BF45" s="111" t="s">
        <v>1475</v>
      </c>
    </row>
    <row r="46" spans="1:58" ht="17" x14ac:dyDescent="0.2">
      <c r="A46" s="214"/>
      <c r="B46" s="214"/>
      <c r="C46" s="214"/>
      <c r="D46" s="54" t="s">
        <v>1473</v>
      </c>
    </row>
    <row r="47" spans="1:58" ht="17" x14ac:dyDescent="0.2">
      <c r="A47" s="214" t="s">
        <v>105</v>
      </c>
      <c r="B47" s="214"/>
      <c r="C47" s="26" t="s">
        <v>56</v>
      </c>
    </row>
    <row r="48" spans="1:58" s="20" customFormat="1" x14ac:dyDescent="0.2">
      <c r="A48" s="25"/>
      <c r="B48" s="25"/>
      <c r="C48" s="25"/>
      <c r="D48" s="5"/>
      <c r="E48" s="85"/>
    </row>
    <row r="49" spans="1:58" s="20" customFormat="1" ht="17" x14ac:dyDescent="0.2">
      <c r="A49" s="24" t="s">
        <v>58</v>
      </c>
      <c r="B49" s="24" t="s">
        <v>60</v>
      </c>
      <c r="C49" s="25"/>
      <c r="D49" s="5"/>
      <c r="E49" s="85"/>
    </row>
    <row r="50" spans="1:58" ht="17" x14ac:dyDescent="0.2">
      <c r="A50" s="214" t="s">
        <v>61</v>
      </c>
      <c r="B50" s="214"/>
      <c r="C50" s="214" t="s">
        <v>62</v>
      </c>
      <c r="D50" s="9" t="s">
        <v>1440</v>
      </c>
      <c r="E50" s="88"/>
      <c r="F50" s="39"/>
      <c r="G50" s="50">
        <v>26.3</v>
      </c>
      <c r="H50" s="50">
        <v>47.6</v>
      </c>
      <c r="I50" s="50">
        <v>24.3</v>
      </c>
      <c r="J50" s="50">
        <v>38.4</v>
      </c>
      <c r="K50" s="50">
        <v>29.5</v>
      </c>
      <c r="L50" s="50">
        <v>42.3</v>
      </c>
      <c r="M50" s="50">
        <v>34.700000000000003</v>
      </c>
      <c r="N50" s="50">
        <v>40.9</v>
      </c>
      <c r="O50" s="50">
        <v>31.7</v>
      </c>
      <c r="P50" s="50">
        <v>30.1</v>
      </c>
      <c r="Q50" s="50">
        <v>25.7</v>
      </c>
      <c r="R50" s="50">
        <v>23.2</v>
      </c>
      <c r="S50" s="50">
        <v>31.3</v>
      </c>
      <c r="T50" s="39"/>
      <c r="U50" s="50">
        <v>32.4</v>
      </c>
      <c r="V50" s="50">
        <v>30.1</v>
      </c>
      <c r="W50" s="50">
        <v>23.2</v>
      </c>
      <c r="X50" s="50">
        <v>31.3</v>
      </c>
      <c r="Y50" s="50">
        <v>23.3</v>
      </c>
      <c r="Z50" s="50">
        <v>33.700000000000003</v>
      </c>
      <c r="AA50" s="39"/>
      <c r="AB50" s="50">
        <v>32.4</v>
      </c>
      <c r="AC50" s="50">
        <v>30.1</v>
      </c>
      <c r="AD50" s="50">
        <v>23.2</v>
      </c>
      <c r="AE50" s="50">
        <v>31.3</v>
      </c>
      <c r="AF50" s="50">
        <v>23.3</v>
      </c>
      <c r="AG50" s="50">
        <v>33.700000000000003</v>
      </c>
      <c r="AH50" s="39"/>
      <c r="AI50" s="50">
        <v>32.4</v>
      </c>
      <c r="AJ50" s="50">
        <v>35.700000000000003</v>
      </c>
      <c r="AK50" s="39"/>
      <c r="AL50" s="50">
        <v>34.9</v>
      </c>
      <c r="AM50" s="50">
        <v>41.4</v>
      </c>
      <c r="AN50" s="50">
        <v>38.200000000000003</v>
      </c>
      <c r="AO50" s="50">
        <v>32.4</v>
      </c>
      <c r="AP50" s="50">
        <v>35.700000000000003</v>
      </c>
      <c r="AQ50" s="39"/>
      <c r="AR50" s="50">
        <v>35.6</v>
      </c>
      <c r="AS50" s="50">
        <v>26.3</v>
      </c>
      <c r="AT50" s="50">
        <v>34.6</v>
      </c>
      <c r="AU50" s="50">
        <v>32.299999999999997</v>
      </c>
      <c r="AV50" s="50">
        <v>23.3</v>
      </c>
      <c r="AW50" s="39"/>
      <c r="AX50" s="50">
        <v>33.700000000000003</v>
      </c>
      <c r="AY50" s="50">
        <v>30.1</v>
      </c>
      <c r="AZ50" s="9"/>
      <c r="BA50" s="39"/>
      <c r="BB50" s="50">
        <v>25.7</v>
      </c>
      <c r="BC50" s="50">
        <v>32.299999999999997</v>
      </c>
      <c r="BD50" s="50">
        <v>23.3</v>
      </c>
      <c r="BF50" s="42" t="s">
        <v>1442</v>
      </c>
    </row>
    <row r="51" spans="1:58" ht="17" x14ac:dyDescent="0.2">
      <c r="A51" s="214"/>
      <c r="B51" s="214"/>
      <c r="C51" s="214"/>
      <c r="D51" s="9" t="s">
        <v>790</v>
      </c>
      <c r="E51" s="89">
        <v>17.600000000000001</v>
      </c>
      <c r="F51" s="55"/>
      <c r="G51" s="9"/>
      <c r="H51" s="9"/>
      <c r="I51" s="9"/>
      <c r="J51" s="9"/>
      <c r="K51" s="9"/>
      <c r="L51" s="9"/>
      <c r="M51" s="9"/>
      <c r="N51" s="9"/>
      <c r="O51" s="9"/>
      <c r="P51" s="9"/>
      <c r="Q51" s="9"/>
      <c r="R51" s="9"/>
      <c r="S51" s="9"/>
      <c r="T51" s="9"/>
      <c r="U51" s="9"/>
      <c r="V51" s="9">
        <f>P51</f>
        <v>0</v>
      </c>
      <c r="W51" s="9">
        <f t="shared" ref="W51:X51" si="6">R51</f>
        <v>0</v>
      </c>
      <c r="X51" s="9">
        <f t="shared" si="6"/>
        <v>0</v>
      </c>
      <c r="Y51" s="9"/>
      <c r="Z51" s="9"/>
      <c r="AA51" s="9"/>
      <c r="AB51" s="9">
        <f>U51</f>
        <v>0</v>
      </c>
      <c r="AC51" s="9">
        <f>P51</f>
        <v>0</v>
      </c>
      <c r="AD51" s="9">
        <f t="shared" ref="AD51:AE51" si="7">R51</f>
        <v>0</v>
      </c>
      <c r="AE51" s="9">
        <f t="shared" si="7"/>
        <v>0</v>
      </c>
      <c r="AF51" s="9">
        <f t="shared" ref="AF51:AG51" si="8">Y51</f>
        <v>0</v>
      </c>
      <c r="AG51" s="9">
        <f t="shared" si="8"/>
        <v>0</v>
      </c>
      <c r="AH51" s="9"/>
      <c r="AI51" s="9">
        <f>U51</f>
        <v>0</v>
      </c>
      <c r="AJ51" s="9"/>
      <c r="AK51" s="9"/>
      <c r="AL51" s="9"/>
      <c r="AM51" s="9"/>
      <c r="AN51" s="9"/>
      <c r="AO51" s="9">
        <f>U51</f>
        <v>0</v>
      </c>
      <c r="AP51" s="9">
        <f>AJ51</f>
        <v>0</v>
      </c>
      <c r="AQ51" s="9"/>
      <c r="AR51" s="9"/>
      <c r="AS51" s="9"/>
      <c r="AT51" s="9"/>
      <c r="AU51" s="9"/>
      <c r="AV51" s="9">
        <f>Y51</f>
        <v>0</v>
      </c>
      <c r="AW51" s="9"/>
      <c r="AX51" s="9">
        <f>Z51</f>
        <v>0</v>
      </c>
      <c r="AY51" s="9">
        <f>P51</f>
        <v>0</v>
      </c>
      <c r="AZ51" s="9">
        <f>R51</f>
        <v>0</v>
      </c>
      <c r="BA51" s="9"/>
      <c r="BB51" s="9">
        <f>Q51</f>
        <v>0</v>
      </c>
      <c r="BC51" s="9">
        <f>AU51</f>
        <v>0</v>
      </c>
      <c r="BD51" s="9">
        <f>Y51</f>
        <v>0</v>
      </c>
      <c r="BF51" s="66" t="s">
        <v>1450</v>
      </c>
    </row>
    <row r="52" spans="1:58" ht="34" x14ac:dyDescent="0.2">
      <c r="A52" s="214"/>
      <c r="B52" s="214"/>
      <c r="C52" s="214"/>
      <c r="D52" s="9" t="s">
        <v>1441</v>
      </c>
      <c r="E52" s="88"/>
      <c r="F52" s="39"/>
      <c r="G52" s="50">
        <v>7</v>
      </c>
      <c r="H52" s="50">
        <v>0</v>
      </c>
      <c r="I52" s="50">
        <v>3</v>
      </c>
      <c r="J52" s="50">
        <v>2</v>
      </c>
      <c r="K52" s="50">
        <v>2</v>
      </c>
      <c r="L52" s="50">
        <v>6</v>
      </c>
      <c r="M52" s="50">
        <v>9</v>
      </c>
      <c r="N52" s="50">
        <v>4</v>
      </c>
      <c r="O52" s="50">
        <v>12</v>
      </c>
      <c r="P52" s="50">
        <v>3</v>
      </c>
      <c r="Q52" s="50">
        <v>3</v>
      </c>
      <c r="R52" s="50">
        <v>2</v>
      </c>
      <c r="S52" s="50">
        <v>4</v>
      </c>
      <c r="T52" s="39"/>
      <c r="U52" s="50">
        <v>5</v>
      </c>
      <c r="V52" s="50">
        <v>3</v>
      </c>
      <c r="W52" s="50">
        <v>2</v>
      </c>
      <c r="X52" s="50">
        <v>4</v>
      </c>
      <c r="Y52" s="50">
        <v>2</v>
      </c>
      <c r="Z52" s="9">
        <v>1</v>
      </c>
      <c r="AA52" s="39"/>
      <c r="AB52" s="50">
        <v>5</v>
      </c>
      <c r="AC52" s="50">
        <v>3</v>
      </c>
      <c r="AD52" s="50">
        <v>2</v>
      </c>
      <c r="AE52" s="50">
        <v>4</v>
      </c>
      <c r="AF52" s="50">
        <v>2</v>
      </c>
      <c r="AG52" s="50">
        <v>1</v>
      </c>
      <c r="AH52" s="39"/>
      <c r="AI52" s="50">
        <v>5</v>
      </c>
      <c r="AJ52" s="50">
        <v>4</v>
      </c>
      <c r="AK52" s="39"/>
      <c r="AL52" s="50">
        <v>5</v>
      </c>
      <c r="AM52" s="50">
        <v>5</v>
      </c>
      <c r="AN52" s="50">
        <v>4</v>
      </c>
      <c r="AO52" s="50">
        <v>5</v>
      </c>
      <c r="AP52" s="50">
        <v>4</v>
      </c>
      <c r="AQ52" s="39"/>
      <c r="AR52" s="50">
        <v>13</v>
      </c>
      <c r="AS52" s="50">
        <v>1</v>
      </c>
      <c r="AT52" s="50">
        <v>6</v>
      </c>
      <c r="AU52" s="50">
        <v>3</v>
      </c>
      <c r="AV52" s="50">
        <v>2</v>
      </c>
      <c r="AW52" s="39"/>
      <c r="AX52" s="50">
        <v>1</v>
      </c>
      <c r="AY52" s="50">
        <v>3</v>
      </c>
      <c r="AZ52" s="50">
        <v>2</v>
      </c>
      <c r="BA52" s="39"/>
      <c r="BB52" s="50">
        <v>3</v>
      </c>
      <c r="BC52" s="50">
        <v>3</v>
      </c>
      <c r="BD52" s="50">
        <v>2</v>
      </c>
      <c r="BF52" s="52" t="s">
        <v>1443</v>
      </c>
    </row>
    <row r="53" spans="1:58" ht="51" x14ac:dyDescent="0.2">
      <c r="A53" s="214"/>
      <c r="B53" s="214"/>
      <c r="C53" s="214" t="s">
        <v>67</v>
      </c>
      <c r="D53" s="17" t="s">
        <v>66</v>
      </c>
    </row>
    <row r="54" spans="1:58" ht="34" x14ac:dyDescent="0.2">
      <c r="A54" s="214"/>
      <c r="B54" s="214"/>
      <c r="C54" s="214"/>
      <c r="D54" s="6" t="s">
        <v>80</v>
      </c>
      <c r="G54">
        <v>9</v>
      </c>
      <c r="H54">
        <v>11</v>
      </c>
      <c r="I54">
        <v>6</v>
      </c>
      <c r="J54">
        <v>11</v>
      </c>
      <c r="K54">
        <v>9</v>
      </c>
      <c r="L54">
        <v>14</v>
      </c>
      <c r="M54">
        <v>14</v>
      </c>
      <c r="N54">
        <v>12</v>
      </c>
      <c r="O54">
        <v>18</v>
      </c>
      <c r="P54">
        <v>11</v>
      </c>
      <c r="Q54">
        <v>5</v>
      </c>
      <c r="R54">
        <v>6</v>
      </c>
      <c r="S54">
        <v>8</v>
      </c>
      <c r="U54">
        <v>7</v>
      </c>
      <c r="V54">
        <v>11</v>
      </c>
      <c r="W54">
        <v>6</v>
      </c>
      <c r="X54">
        <v>8</v>
      </c>
      <c r="Y54">
        <v>6</v>
      </c>
      <c r="Z54">
        <v>21</v>
      </c>
      <c r="AB54">
        <v>7</v>
      </c>
      <c r="AC54">
        <v>11</v>
      </c>
      <c r="AD54">
        <v>6</v>
      </c>
      <c r="AE54">
        <v>8</v>
      </c>
      <c r="AF54">
        <v>6</v>
      </c>
      <c r="AG54">
        <v>21</v>
      </c>
      <c r="AI54">
        <v>7</v>
      </c>
      <c r="AJ54">
        <v>13</v>
      </c>
      <c r="AL54">
        <v>6</v>
      </c>
      <c r="AM54">
        <v>11</v>
      </c>
      <c r="AN54">
        <v>8</v>
      </c>
      <c r="AO54">
        <v>7</v>
      </c>
      <c r="AP54">
        <v>13</v>
      </c>
      <c r="AR54">
        <v>13</v>
      </c>
      <c r="AS54">
        <v>9</v>
      </c>
      <c r="AT54">
        <v>11</v>
      </c>
      <c r="AU54">
        <v>6</v>
      </c>
      <c r="AV54">
        <v>6</v>
      </c>
      <c r="AX54">
        <v>21</v>
      </c>
      <c r="AY54">
        <v>11</v>
      </c>
      <c r="AZ54">
        <v>6</v>
      </c>
      <c r="BB54">
        <v>5</v>
      </c>
      <c r="BC54">
        <v>6</v>
      </c>
      <c r="BD54">
        <v>6</v>
      </c>
      <c r="BF54" s="42" t="s">
        <v>1759</v>
      </c>
    </row>
    <row r="55" spans="1:58" x14ac:dyDescent="0.2">
      <c r="A55" s="214"/>
      <c r="B55" s="214"/>
      <c r="C55" s="214"/>
      <c r="D55" s="8" t="s">
        <v>68</v>
      </c>
      <c r="E55" s="89">
        <v>11</v>
      </c>
      <c r="F55" s="55"/>
      <c r="G55" s="9">
        <v>11</v>
      </c>
      <c r="H55" s="9">
        <v>12.3</v>
      </c>
      <c r="I55" s="9">
        <v>8</v>
      </c>
      <c r="J55" s="9">
        <v>12.8</v>
      </c>
      <c r="K55" s="9">
        <v>11</v>
      </c>
      <c r="L55" s="9">
        <v>14.8</v>
      </c>
      <c r="M55" s="9">
        <v>13.3</v>
      </c>
      <c r="N55" s="9">
        <v>13.3</v>
      </c>
      <c r="O55" s="9">
        <v>16.600000000000001</v>
      </c>
      <c r="P55" s="9">
        <v>11</v>
      </c>
      <c r="Q55" s="9">
        <v>8.1</v>
      </c>
      <c r="R55" s="9">
        <v>7.4</v>
      </c>
      <c r="S55" s="9">
        <v>9.3000000000000007</v>
      </c>
      <c r="T55" s="9"/>
      <c r="U55" s="9">
        <v>8.5</v>
      </c>
      <c r="V55" s="9">
        <v>11</v>
      </c>
      <c r="W55" s="9">
        <v>7.4</v>
      </c>
      <c r="X55" s="9">
        <v>9.3000000000000007</v>
      </c>
      <c r="Y55" s="9">
        <v>8</v>
      </c>
      <c r="Z55" s="9">
        <v>18</v>
      </c>
      <c r="AA55" s="9"/>
      <c r="AB55" s="9">
        <v>8.5</v>
      </c>
      <c r="AC55" s="9">
        <v>11</v>
      </c>
      <c r="AD55" s="9">
        <v>7.4</v>
      </c>
      <c r="AE55" s="9">
        <v>9.3000000000000007</v>
      </c>
      <c r="AF55" s="9">
        <v>8</v>
      </c>
      <c r="AG55" s="9">
        <v>18</v>
      </c>
      <c r="AH55" s="9"/>
      <c r="AI55" s="9">
        <v>8.5</v>
      </c>
      <c r="AJ55" s="9">
        <v>10.3</v>
      </c>
      <c r="AK55" s="9"/>
      <c r="AL55" s="9">
        <v>8</v>
      </c>
      <c r="AM55" s="9">
        <v>8.9</v>
      </c>
      <c r="AN55" s="9">
        <v>10.3</v>
      </c>
      <c r="AO55" s="9">
        <v>8.5</v>
      </c>
      <c r="AP55" s="9">
        <v>10.3</v>
      </c>
      <c r="AQ55" s="9"/>
      <c r="AR55" s="9">
        <v>15.1</v>
      </c>
      <c r="AS55" s="9">
        <v>12.2</v>
      </c>
      <c r="AT55" s="9">
        <v>13.1</v>
      </c>
      <c r="AU55" s="9">
        <v>8.9</v>
      </c>
      <c r="AV55" s="9">
        <v>8</v>
      </c>
      <c r="AW55" s="9"/>
      <c r="AX55" s="9">
        <v>18</v>
      </c>
      <c r="AY55" s="9">
        <v>11</v>
      </c>
      <c r="AZ55" s="9">
        <v>7.4</v>
      </c>
      <c r="BA55" s="9"/>
      <c r="BB55" s="9">
        <v>8.1</v>
      </c>
      <c r="BC55" s="9">
        <v>8.9</v>
      </c>
      <c r="BD55" s="9">
        <v>8</v>
      </c>
      <c r="BF55" s="77" t="s">
        <v>1444</v>
      </c>
    </row>
    <row r="56" spans="1:58" x14ac:dyDescent="0.2">
      <c r="A56" s="214"/>
      <c r="B56" s="214"/>
      <c r="C56" s="214"/>
      <c r="D56" s="8" t="s">
        <v>69</v>
      </c>
      <c r="E56" s="87">
        <v>10.7</v>
      </c>
      <c r="G56">
        <v>8.6</v>
      </c>
      <c r="H56">
        <v>10.8</v>
      </c>
      <c r="I56">
        <v>6.2</v>
      </c>
      <c r="J56">
        <v>11.1</v>
      </c>
      <c r="K56">
        <v>8.9</v>
      </c>
      <c r="L56">
        <v>13.9</v>
      </c>
      <c r="M56">
        <v>14.1</v>
      </c>
      <c r="N56">
        <v>11.7</v>
      </c>
      <c r="O56">
        <v>18.3</v>
      </c>
      <c r="P56">
        <v>11</v>
      </c>
      <c r="Q56">
        <v>5.4</v>
      </c>
      <c r="R56">
        <v>6.4</v>
      </c>
      <c r="S56">
        <v>7.6</v>
      </c>
      <c r="U56">
        <v>7</v>
      </c>
      <c r="V56">
        <v>11</v>
      </c>
      <c r="W56">
        <v>6.4</v>
      </c>
      <c r="X56">
        <v>7.6</v>
      </c>
      <c r="Y56">
        <v>6.1</v>
      </c>
      <c r="Z56">
        <v>21.3</v>
      </c>
      <c r="AB56">
        <v>7</v>
      </c>
      <c r="AC56">
        <v>11</v>
      </c>
      <c r="AD56">
        <v>6.4</v>
      </c>
      <c r="AE56">
        <v>7.6</v>
      </c>
      <c r="AF56">
        <v>6.1</v>
      </c>
      <c r="AG56">
        <v>21.3</v>
      </c>
      <c r="AI56">
        <v>7</v>
      </c>
      <c r="AJ56">
        <v>13.3</v>
      </c>
      <c r="AL56">
        <v>6.1</v>
      </c>
      <c r="AM56">
        <v>10.7</v>
      </c>
      <c r="AN56">
        <v>8.3000000000000007</v>
      </c>
      <c r="AO56">
        <v>7</v>
      </c>
      <c r="AP56">
        <v>13.3</v>
      </c>
      <c r="AR56">
        <v>12.5</v>
      </c>
      <c r="AS56">
        <v>9.1999999999999993</v>
      </c>
      <c r="AT56">
        <v>10.8</v>
      </c>
      <c r="AU56">
        <v>6.4</v>
      </c>
      <c r="AV56">
        <v>6.1</v>
      </c>
      <c r="AX56">
        <v>21.3</v>
      </c>
      <c r="AY56">
        <v>11</v>
      </c>
      <c r="AZ56">
        <v>6.4</v>
      </c>
      <c r="BB56">
        <v>5.4</v>
      </c>
      <c r="BC56">
        <v>6.4</v>
      </c>
      <c r="BD56">
        <v>6.1</v>
      </c>
      <c r="BF56" s="77" t="s">
        <v>1444</v>
      </c>
    </row>
    <row r="57" spans="1:58" x14ac:dyDescent="0.2">
      <c r="A57" s="214"/>
      <c r="B57" s="214"/>
      <c r="C57" s="214"/>
      <c r="D57" s="36" t="s">
        <v>70</v>
      </c>
    </row>
    <row r="58" spans="1:58" x14ac:dyDescent="0.2">
      <c r="A58" s="214"/>
      <c r="B58" s="214"/>
      <c r="C58" s="214"/>
      <c r="D58" s="8" t="s">
        <v>1760</v>
      </c>
      <c r="G58">
        <v>15.3</v>
      </c>
      <c r="H58">
        <v>17.3</v>
      </c>
      <c r="I58">
        <v>10.3</v>
      </c>
      <c r="J58">
        <v>18.2</v>
      </c>
      <c r="K58">
        <v>14.3</v>
      </c>
      <c r="L58">
        <v>22.6</v>
      </c>
      <c r="M58">
        <v>19.5</v>
      </c>
      <c r="N58">
        <v>19.8</v>
      </c>
      <c r="O58">
        <v>27.4</v>
      </c>
      <c r="P58">
        <v>14.7</v>
      </c>
      <c r="Q58">
        <v>10</v>
      </c>
      <c r="R58">
        <v>8.4</v>
      </c>
      <c r="S58">
        <v>12.3</v>
      </c>
      <c r="U58">
        <v>10.9</v>
      </c>
      <c r="V58">
        <v>14.7</v>
      </c>
      <c r="W58">
        <v>8.4</v>
      </c>
      <c r="X58">
        <v>12.3</v>
      </c>
      <c r="Y58">
        <v>9.5</v>
      </c>
      <c r="Z58">
        <v>26.4</v>
      </c>
      <c r="AB58">
        <v>10.9</v>
      </c>
      <c r="AC58">
        <v>14.7</v>
      </c>
      <c r="AD58">
        <v>8.4</v>
      </c>
      <c r="AE58">
        <v>12.3</v>
      </c>
      <c r="AF58">
        <v>9.5</v>
      </c>
      <c r="AG58">
        <v>26.4</v>
      </c>
      <c r="AI58">
        <v>10.9</v>
      </c>
      <c r="AJ58">
        <v>14.5</v>
      </c>
      <c r="AL58">
        <v>9.6999999999999993</v>
      </c>
      <c r="AM58">
        <v>13.2</v>
      </c>
      <c r="AN58">
        <v>13.2</v>
      </c>
      <c r="AO58">
        <v>10.9</v>
      </c>
      <c r="AP58">
        <v>14.5</v>
      </c>
      <c r="AR58">
        <v>22.9</v>
      </c>
      <c r="AS58">
        <v>16.600000000000001</v>
      </c>
      <c r="AT58">
        <v>17.7</v>
      </c>
      <c r="AU58">
        <v>10.7</v>
      </c>
      <c r="AV58">
        <v>9.5</v>
      </c>
      <c r="AX58">
        <v>26.4</v>
      </c>
      <c r="AY58">
        <v>14.7</v>
      </c>
      <c r="AZ58">
        <v>8.4</v>
      </c>
      <c r="BB58">
        <v>10</v>
      </c>
      <c r="BC58">
        <v>10.7</v>
      </c>
      <c r="BD58">
        <v>9.5</v>
      </c>
      <c r="BF58" s="77" t="s">
        <v>1444</v>
      </c>
    </row>
    <row r="59" spans="1:58" x14ac:dyDescent="0.2">
      <c r="A59" s="214"/>
      <c r="B59" s="214"/>
      <c r="C59" s="214"/>
      <c r="D59" s="8" t="s">
        <v>71</v>
      </c>
      <c r="G59" s="50">
        <v>17.8</v>
      </c>
      <c r="H59" s="50">
        <v>21.1</v>
      </c>
      <c r="I59" s="50">
        <v>13.1</v>
      </c>
      <c r="J59" s="50">
        <v>20.8</v>
      </c>
      <c r="K59" s="50">
        <v>17.2</v>
      </c>
      <c r="L59" s="50">
        <v>24.5</v>
      </c>
      <c r="M59" s="50">
        <v>20.399999999999999</v>
      </c>
      <c r="N59" s="50">
        <v>22.3</v>
      </c>
      <c r="O59" s="50">
        <v>27.9</v>
      </c>
      <c r="P59" s="50">
        <v>16.100000000000001</v>
      </c>
      <c r="Q59" s="50">
        <v>13.3</v>
      </c>
      <c r="R59" s="50">
        <v>10.8</v>
      </c>
      <c r="S59" s="50">
        <v>15</v>
      </c>
      <c r="T59" s="39"/>
      <c r="U59" s="50">
        <v>12.9</v>
      </c>
      <c r="V59" s="50">
        <v>16.100000000000001</v>
      </c>
      <c r="W59" s="50">
        <v>10.8</v>
      </c>
      <c r="X59" s="50">
        <v>15</v>
      </c>
      <c r="Y59" s="50">
        <v>11.1</v>
      </c>
      <c r="Z59" s="50">
        <v>25.8</v>
      </c>
      <c r="AA59" s="39"/>
      <c r="AB59" s="50">
        <v>12.9</v>
      </c>
      <c r="AC59" s="50">
        <v>16.100000000000001</v>
      </c>
      <c r="AD59" s="50">
        <v>10.8</v>
      </c>
      <c r="AE59" s="50">
        <v>15</v>
      </c>
      <c r="AF59" s="50">
        <v>11.1</v>
      </c>
      <c r="AG59" s="50">
        <v>25.8</v>
      </c>
      <c r="AH59" s="39"/>
      <c r="AI59" s="50">
        <v>12.9</v>
      </c>
      <c r="AJ59" s="50">
        <v>14.3</v>
      </c>
      <c r="AK59" s="39"/>
      <c r="AL59" s="50">
        <v>12.6</v>
      </c>
      <c r="AM59" s="50">
        <v>13.7</v>
      </c>
      <c r="AN59" s="50">
        <v>15.9</v>
      </c>
      <c r="AO59" s="50">
        <v>12.9</v>
      </c>
      <c r="AP59" s="50">
        <v>14.3</v>
      </c>
      <c r="AQ59" s="39"/>
      <c r="AR59" s="50">
        <v>24.7</v>
      </c>
      <c r="AS59" s="50">
        <v>19.899999999999999</v>
      </c>
      <c r="AT59" s="50">
        <v>20.399999999999999</v>
      </c>
      <c r="AU59" s="50">
        <v>13.7</v>
      </c>
      <c r="AV59" s="50">
        <v>11.1</v>
      </c>
      <c r="AW59" s="39"/>
      <c r="AX59" s="50">
        <v>25.8</v>
      </c>
      <c r="AY59" s="50">
        <v>16.100000000000001</v>
      </c>
      <c r="AZ59" s="50">
        <v>10.8</v>
      </c>
      <c r="BA59" s="39"/>
      <c r="BB59" s="50">
        <v>13.3</v>
      </c>
      <c r="BC59" s="50">
        <v>13.7</v>
      </c>
      <c r="BD59" s="50">
        <v>11.1</v>
      </c>
      <c r="BF59" s="77" t="s">
        <v>1444</v>
      </c>
    </row>
    <row r="60" spans="1:58" x14ac:dyDescent="0.2">
      <c r="A60" s="214"/>
      <c r="B60" s="214"/>
      <c r="C60" s="214"/>
      <c r="D60" s="8" t="s">
        <v>72</v>
      </c>
      <c r="G60">
        <v>16.399999999999999</v>
      </c>
      <c r="H60">
        <v>18.7</v>
      </c>
      <c r="I60">
        <v>13.8</v>
      </c>
      <c r="J60">
        <v>19.5</v>
      </c>
      <c r="K60">
        <v>16.100000000000001</v>
      </c>
      <c r="L60">
        <v>20.399999999999999</v>
      </c>
      <c r="M60">
        <v>19.100000000000001</v>
      </c>
      <c r="N60">
        <v>20</v>
      </c>
      <c r="O60">
        <v>24.7</v>
      </c>
      <c r="P60">
        <v>14.9</v>
      </c>
      <c r="Q60">
        <v>13.4</v>
      </c>
      <c r="R60">
        <v>11.8</v>
      </c>
      <c r="S60">
        <v>14.1</v>
      </c>
      <c r="U60">
        <v>13.1</v>
      </c>
      <c r="V60">
        <v>14.9</v>
      </c>
      <c r="W60">
        <v>11.8</v>
      </c>
      <c r="X60">
        <v>14.1</v>
      </c>
      <c r="Y60">
        <v>12.3</v>
      </c>
      <c r="Z60">
        <v>21.8</v>
      </c>
      <c r="AB60">
        <v>13.1</v>
      </c>
      <c r="AC60">
        <v>14.9</v>
      </c>
      <c r="AD60">
        <v>11.8</v>
      </c>
      <c r="AE60">
        <v>14.1</v>
      </c>
      <c r="AF60">
        <v>12.3</v>
      </c>
      <c r="AG60">
        <v>21.8</v>
      </c>
      <c r="AI60">
        <v>13.1</v>
      </c>
      <c r="AJ60">
        <v>13.5</v>
      </c>
      <c r="AL60">
        <v>12.8</v>
      </c>
      <c r="AM60">
        <v>13.3</v>
      </c>
      <c r="AN60">
        <v>14.8</v>
      </c>
      <c r="AO60">
        <v>13.1</v>
      </c>
      <c r="AP60">
        <v>13.5</v>
      </c>
      <c r="AR60">
        <v>20.9</v>
      </c>
      <c r="AS60">
        <v>18.8</v>
      </c>
      <c r="AT60">
        <v>18.100000000000001</v>
      </c>
      <c r="AU60">
        <v>13.5</v>
      </c>
      <c r="AV60">
        <v>12.3</v>
      </c>
      <c r="AX60">
        <v>21.8</v>
      </c>
      <c r="AY60">
        <v>14.9</v>
      </c>
      <c r="AZ60">
        <v>11.8</v>
      </c>
      <c r="BB60">
        <v>13.4</v>
      </c>
      <c r="BC60">
        <v>13.5</v>
      </c>
      <c r="BD60">
        <v>12.3</v>
      </c>
      <c r="BF60" s="77" t="s">
        <v>1444</v>
      </c>
    </row>
    <row r="61" spans="1:58" x14ac:dyDescent="0.2">
      <c r="A61" s="214"/>
      <c r="B61" s="214"/>
      <c r="C61" s="214"/>
      <c r="D61" s="36" t="s">
        <v>73</v>
      </c>
    </row>
    <row r="62" spans="1:58" ht="85" x14ac:dyDescent="0.2">
      <c r="A62" s="214"/>
      <c r="B62" s="214"/>
      <c r="C62" s="214" t="s">
        <v>75</v>
      </c>
      <c r="D62" s="17" t="s">
        <v>77</v>
      </c>
    </row>
    <row r="63" spans="1:58" ht="17" x14ac:dyDescent="0.2">
      <c r="A63" s="214"/>
      <c r="B63" s="214"/>
      <c r="C63" s="214"/>
      <c r="D63" s="17" t="s">
        <v>78</v>
      </c>
    </row>
    <row r="64" spans="1:58" ht="17" x14ac:dyDescent="0.2">
      <c r="A64" s="214" t="s">
        <v>82</v>
      </c>
      <c r="B64" s="214"/>
      <c r="C64" s="214" t="s">
        <v>83</v>
      </c>
      <c r="D64" s="9" t="s">
        <v>1476</v>
      </c>
      <c r="F64" s="39"/>
      <c r="G64" s="50">
        <v>44</v>
      </c>
      <c r="H64" s="50">
        <v>55</v>
      </c>
      <c r="I64" s="50">
        <v>26</v>
      </c>
      <c r="J64" s="50">
        <v>54</v>
      </c>
      <c r="K64" s="50">
        <v>47</v>
      </c>
      <c r="L64" s="9" t="s">
        <v>1447</v>
      </c>
      <c r="M64" s="50">
        <v>61</v>
      </c>
      <c r="N64" s="50">
        <v>43</v>
      </c>
      <c r="O64" s="50">
        <v>66</v>
      </c>
      <c r="P64" s="50">
        <v>47</v>
      </c>
      <c r="Q64" s="50">
        <v>20</v>
      </c>
      <c r="R64" s="50">
        <v>23</v>
      </c>
      <c r="S64" s="50">
        <v>32</v>
      </c>
      <c r="T64" s="39"/>
      <c r="U64" s="50">
        <v>33</v>
      </c>
      <c r="V64" s="50">
        <v>47</v>
      </c>
      <c r="W64" s="50">
        <v>23</v>
      </c>
      <c r="X64" s="50">
        <v>32</v>
      </c>
      <c r="Y64" s="50">
        <v>36</v>
      </c>
      <c r="Z64" s="50">
        <v>56</v>
      </c>
      <c r="AA64" s="39"/>
      <c r="AB64" s="50">
        <v>33</v>
      </c>
      <c r="AC64" s="50">
        <v>47</v>
      </c>
      <c r="AD64" s="50">
        <v>23</v>
      </c>
      <c r="AE64" s="50">
        <v>32</v>
      </c>
      <c r="AF64" s="50">
        <v>36</v>
      </c>
      <c r="AG64" s="50">
        <v>56</v>
      </c>
      <c r="AH64" s="39"/>
      <c r="AI64" s="50">
        <v>33</v>
      </c>
      <c r="AJ64" s="50">
        <v>64</v>
      </c>
      <c r="AK64" s="39"/>
      <c r="AL64" s="50">
        <v>20</v>
      </c>
      <c r="AM64" s="50">
        <v>37</v>
      </c>
      <c r="AN64" s="50">
        <v>33</v>
      </c>
      <c r="AO64" s="50">
        <v>33</v>
      </c>
      <c r="AP64" s="50">
        <v>64</v>
      </c>
      <c r="AQ64" s="39"/>
      <c r="AR64" s="50">
        <v>57</v>
      </c>
      <c r="AS64" s="50">
        <v>46</v>
      </c>
      <c r="AT64" s="50">
        <v>48</v>
      </c>
      <c r="AU64" s="50">
        <v>27</v>
      </c>
      <c r="AV64" s="50">
        <v>36</v>
      </c>
      <c r="AW64" s="39"/>
      <c r="AX64" s="50">
        <v>56</v>
      </c>
      <c r="AY64" s="50">
        <v>47</v>
      </c>
      <c r="AZ64" s="50">
        <v>23</v>
      </c>
      <c r="BA64" s="39"/>
      <c r="BB64" s="50">
        <v>20</v>
      </c>
      <c r="BC64" s="50">
        <v>27</v>
      </c>
      <c r="BD64" s="50">
        <v>36</v>
      </c>
      <c r="BF64" s="77" t="s">
        <v>1448</v>
      </c>
    </row>
    <row r="65" spans="1:58" ht="17" x14ac:dyDescent="0.2">
      <c r="A65" s="214"/>
      <c r="B65" s="214"/>
      <c r="C65" s="214"/>
      <c r="D65" s="9" t="s">
        <v>1445</v>
      </c>
      <c r="F65" s="50">
        <v>17.100000000000001</v>
      </c>
      <c r="G65" s="50">
        <v>17.8</v>
      </c>
      <c r="H65" s="50">
        <v>21.1</v>
      </c>
      <c r="I65" s="50">
        <v>13.1</v>
      </c>
      <c r="J65" s="50">
        <v>20.8</v>
      </c>
      <c r="K65" s="50">
        <v>17.2</v>
      </c>
      <c r="L65" s="50">
        <v>24.5</v>
      </c>
      <c r="M65" s="104">
        <v>20.399999999999999</v>
      </c>
      <c r="N65" s="50">
        <v>22.3</v>
      </c>
      <c r="O65" s="50">
        <v>27.9</v>
      </c>
      <c r="P65" s="50">
        <v>16.100000000000001</v>
      </c>
      <c r="Q65" s="50">
        <v>13.3</v>
      </c>
      <c r="R65" s="50">
        <v>10.8</v>
      </c>
      <c r="S65" s="50">
        <v>15</v>
      </c>
      <c r="T65" s="50">
        <v>19.2</v>
      </c>
      <c r="U65" s="50">
        <v>12.9</v>
      </c>
      <c r="V65" s="50">
        <v>16.100000000000001</v>
      </c>
      <c r="W65" s="50">
        <v>10.8</v>
      </c>
      <c r="X65" s="50">
        <v>15</v>
      </c>
      <c r="Y65" s="50">
        <v>11.1</v>
      </c>
      <c r="Z65" s="50">
        <v>25.8</v>
      </c>
      <c r="AA65" s="50">
        <v>14.1</v>
      </c>
      <c r="AB65" s="50">
        <v>12.9</v>
      </c>
      <c r="AC65" s="50">
        <v>16.100000000000001</v>
      </c>
      <c r="AD65" s="50">
        <v>10.8</v>
      </c>
      <c r="AE65" s="50">
        <v>15</v>
      </c>
      <c r="AF65" s="50">
        <v>11.1</v>
      </c>
      <c r="AG65" s="50">
        <v>25.8</v>
      </c>
      <c r="AH65" s="50">
        <v>17</v>
      </c>
      <c r="AI65" s="50">
        <v>12.9</v>
      </c>
      <c r="AJ65" s="50">
        <v>14.3</v>
      </c>
      <c r="AK65" s="50">
        <v>13.8</v>
      </c>
      <c r="AL65" s="50">
        <v>12.6</v>
      </c>
      <c r="AM65" s="50">
        <v>13.7</v>
      </c>
      <c r="AN65" s="50">
        <v>15.9</v>
      </c>
      <c r="AO65" s="50">
        <v>12.9</v>
      </c>
      <c r="AP65" s="50">
        <v>14.3</v>
      </c>
      <c r="AQ65" s="50">
        <v>16.3</v>
      </c>
      <c r="AR65" s="50">
        <v>24.7</v>
      </c>
      <c r="AS65" s="50">
        <v>19.899999999999999</v>
      </c>
      <c r="AT65" s="50">
        <v>20.399999999999999</v>
      </c>
      <c r="AU65" s="50">
        <v>13.7</v>
      </c>
      <c r="AV65" s="50">
        <v>11.1</v>
      </c>
      <c r="AW65" s="50">
        <v>21.3</v>
      </c>
      <c r="AX65" s="50">
        <v>25.8</v>
      </c>
      <c r="AY65" s="50">
        <v>11</v>
      </c>
      <c r="AZ65" s="50">
        <v>7.4</v>
      </c>
      <c r="BA65" s="50">
        <v>11</v>
      </c>
      <c r="BB65" s="50">
        <v>13.3</v>
      </c>
      <c r="BC65" s="50">
        <v>13.7</v>
      </c>
      <c r="BD65" s="50">
        <v>11.1</v>
      </c>
      <c r="BF65" s="52" t="s">
        <v>1449</v>
      </c>
    </row>
    <row r="66" spans="1:58" ht="50" customHeight="1" x14ac:dyDescent="0.2">
      <c r="A66" s="214"/>
      <c r="B66" s="214"/>
      <c r="C66" s="214"/>
      <c r="D66" s="9" t="s">
        <v>1446</v>
      </c>
      <c r="F66" s="39"/>
      <c r="G66" s="50">
        <v>17.8</v>
      </c>
      <c r="H66" s="50">
        <v>21.1</v>
      </c>
      <c r="I66" s="50">
        <v>13.1</v>
      </c>
      <c r="J66" s="50">
        <v>20.8</v>
      </c>
      <c r="K66" s="50">
        <v>17.2</v>
      </c>
      <c r="L66" s="50">
        <v>24.5</v>
      </c>
      <c r="M66" s="50">
        <v>20.399999999999999</v>
      </c>
      <c r="N66" s="50">
        <v>22.3</v>
      </c>
      <c r="O66" s="50">
        <v>27.9</v>
      </c>
      <c r="P66" s="50">
        <v>16.100000000000001</v>
      </c>
      <c r="Q66" s="50">
        <v>13.3</v>
      </c>
      <c r="R66" s="50">
        <v>10.8</v>
      </c>
      <c r="S66" s="50">
        <v>15</v>
      </c>
      <c r="T66" s="39"/>
      <c r="U66" s="50">
        <v>12.9</v>
      </c>
      <c r="V66" s="50">
        <v>16.100000000000001</v>
      </c>
      <c r="W66" s="50">
        <v>10.8</v>
      </c>
      <c r="X66" s="50">
        <v>15</v>
      </c>
      <c r="Y66" s="50">
        <v>11.1</v>
      </c>
      <c r="Z66" s="50">
        <v>25.8</v>
      </c>
      <c r="AA66" s="39"/>
      <c r="AB66" s="50">
        <v>12.9</v>
      </c>
      <c r="AC66" s="50">
        <v>16.100000000000001</v>
      </c>
      <c r="AD66" s="50">
        <v>10.8</v>
      </c>
      <c r="AE66" s="50">
        <v>15</v>
      </c>
      <c r="AF66" s="50">
        <v>11.1</v>
      </c>
      <c r="AG66" s="50">
        <v>25.8</v>
      </c>
      <c r="AH66" s="39"/>
      <c r="AI66" s="50">
        <v>12.9</v>
      </c>
      <c r="AJ66" s="50">
        <v>14.3</v>
      </c>
      <c r="AK66" s="39"/>
      <c r="AL66" s="50">
        <v>12.6</v>
      </c>
      <c r="AM66" s="50">
        <v>13.7</v>
      </c>
      <c r="AN66" s="50">
        <v>15.9</v>
      </c>
      <c r="AO66" s="50">
        <v>12.9</v>
      </c>
      <c r="AP66" s="50">
        <v>14.3</v>
      </c>
      <c r="AQ66" s="39"/>
      <c r="AR66" s="50">
        <v>24.7</v>
      </c>
      <c r="AS66" s="50">
        <v>19.899999999999999</v>
      </c>
      <c r="AT66" s="50">
        <v>20.399999999999999</v>
      </c>
      <c r="AU66" s="50">
        <v>13.7</v>
      </c>
      <c r="AV66" s="50">
        <v>11.1</v>
      </c>
      <c r="AW66" s="39"/>
      <c r="AX66" s="50">
        <v>25.8</v>
      </c>
      <c r="AY66" s="50">
        <v>16.100000000000001</v>
      </c>
      <c r="AZ66" s="50">
        <v>10.8</v>
      </c>
      <c r="BA66" s="39"/>
      <c r="BB66" s="50">
        <v>13.3</v>
      </c>
      <c r="BC66" s="50">
        <v>13.7</v>
      </c>
      <c r="BD66" s="50">
        <v>11.1</v>
      </c>
      <c r="BF66" s="77" t="s">
        <v>1444</v>
      </c>
    </row>
    <row r="67" spans="1:58" ht="85" x14ac:dyDescent="0.2">
      <c r="A67" s="214"/>
      <c r="B67" s="214"/>
      <c r="C67" s="13" t="s">
        <v>84</v>
      </c>
    </row>
    <row r="68" spans="1:58" ht="51" x14ac:dyDescent="0.2">
      <c r="A68" s="214"/>
      <c r="B68" s="214"/>
      <c r="C68" s="13" t="s">
        <v>85</v>
      </c>
    </row>
    <row r="69" spans="1:58" ht="80" customHeight="1" x14ac:dyDescent="0.2">
      <c r="A69" s="219" t="s">
        <v>90</v>
      </c>
      <c r="B69" s="219"/>
      <c r="C69" s="13" t="s">
        <v>91</v>
      </c>
    </row>
    <row r="70" spans="1:58" ht="34" x14ac:dyDescent="0.2">
      <c r="A70" s="219"/>
      <c r="B70" s="219"/>
      <c r="C70" s="13" t="s">
        <v>92</v>
      </c>
    </row>
    <row r="71" spans="1:58" ht="91" customHeight="1" x14ac:dyDescent="0.2">
      <c r="A71" s="219" t="s">
        <v>93</v>
      </c>
      <c r="B71" s="219"/>
      <c r="C71" s="13" t="s">
        <v>94</v>
      </c>
    </row>
    <row r="72" spans="1:58" ht="68" x14ac:dyDescent="0.2">
      <c r="A72" s="219" t="s">
        <v>95</v>
      </c>
      <c r="B72" s="219"/>
      <c r="C72" s="13" t="s">
        <v>96</v>
      </c>
    </row>
    <row r="73" spans="1:58" ht="49" customHeight="1" x14ac:dyDescent="0.2">
      <c r="A73" s="219"/>
      <c r="B73" s="219"/>
      <c r="C73" s="13" t="s">
        <v>97</v>
      </c>
    </row>
    <row r="74" spans="1:58" ht="34" x14ac:dyDescent="0.2">
      <c r="A74" s="219" t="s">
        <v>98</v>
      </c>
      <c r="B74" s="219"/>
      <c r="C74" s="13" t="s">
        <v>99</v>
      </c>
    </row>
    <row r="75" spans="1:58" ht="51" x14ac:dyDescent="0.2">
      <c r="A75" s="219"/>
      <c r="B75" s="219"/>
      <c r="C75" s="13" t="s">
        <v>100</v>
      </c>
    </row>
    <row r="76" spans="1:58" ht="17" x14ac:dyDescent="0.2">
      <c r="A76" s="219" t="s">
        <v>101</v>
      </c>
      <c r="B76" s="219"/>
      <c r="C76" s="13" t="s">
        <v>102</v>
      </c>
    </row>
    <row r="77" spans="1:58" ht="17" x14ac:dyDescent="0.2">
      <c r="A77" s="219" t="s">
        <v>103</v>
      </c>
      <c r="B77" s="219"/>
      <c r="C77" s="13" t="s">
        <v>104</v>
      </c>
    </row>
    <row r="78" spans="1:58" s="20" customFormat="1" x14ac:dyDescent="0.2">
      <c r="A78" s="25"/>
      <c r="B78" s="25"/>
      <c r="C78" s="25"/>
      <c r="D78" s="5"/>
      <c r="E78" s="85"/>
    </row>
    <row r="79" spans="1:58" s="20" customFormat="1" ht="17" x14ac:dyDescent="0.2">
      <c r="A79" s="24" t="s">
        <v>106</v>
      </c>
      <c r="B79" s="24" t="s">
        <v>107</v>
      </c>
      <c r="C79" s="25"/>
      <c r="D79" s="5"/>
      <c r="E79" s="85"/>
    </row>
    <row r="80" spans="1:58" x14ac:dyDescent="0.2">
      <c r="A80" s="214" t="s">
        <v>108</v>
      </c>
      <c r="B80" s="214"/>
      <c r="C80" s="214" t="s">
        <v>109</v>
      </c>
      <c r="D80" s="8" t="s">
        <v>1496</v>
      </c>
      <c r="E80" s="39">
        <v>24.8</v>
      </c>
      <c r="BF80" s="66" t="s">
        <v>1499</v>
      </c>
    </row>
    <row r="81" spans="1:58" x14ac:dyDescent="0.2">
      <c r="A81" s="214"/>
      <c r="B81" s="214"/>
      <c r="C81" s="214"/>
      <c r="D81" s="8" t="s">
        <v>1497</v>
      </c>
      <c r="E81" s="8">
        <v>44.7</v>
      </c>
      <c r="BF81" s="66" t="s">
        <v>1499</v>
      </c>
    </row>
    <row r="82" spans="1:58" x14ac:dyDescent="0.2">
      <c r="A82" s="214"/>
      <c r="B82" s="214"/>
      <c r="C82" s="214"/>
      <c r="D82" s="8" t="s">
        <v>1498</v>
      </c>
      <c r="E82" s="39">
        <v>11.3</v>
      </c>
      <c r="BF82" s="66" t="s">
        <v>1499</v>
      </c>
    </row>
    <row r="83" spans="1:58" ht="34" x14ac:dyDescent="0.2">
      <c r="A83" s="214"/>
      <c r="B83" s="214"/>
      <c r="C83" s="13" t="s">
        <v>115</v>
      </c>
    </row>
    <row r="84" spans="1:58" ht="17" x14ac:dyDescent="0.2">
      <c r="A84" s="214" t="s">
        <v>116</v>
      </c>
      <c r="B84" s="214"/>
      <c r="C84" s="214" t="s">
        <v>117</v>
      </c>
      <c r="D84" s="9" t="s">
        <v>1500</v>
      </c>
      <c r="E84"/>
      <c r="G84">
        <v>5.9</v>
      </c>
      <c r="H84" t="s">
        <v>1378</v>
      </c>
      <c r="I84" t="s">
        <v>1378</v>
      </c>
      <c r="J84">
        <v>10.1</v>
      </c>
      <c r="K84">
        <v>9.8000000000000007</v>
      </c>
      <c r="L84">
        <v>8.9</v>
      </c>
      <c r="M84">
        <v>9.4</v>
      </c>
      <c r="N84">
        <v>9.6</v>
      </c>
      <c r="O84">
        <v>18.600000000000001</v>
      </c>
      <c r="P84">
        <v>6.2</v>
      </c>
      <c r="Q84">
        <v>3.1</v>
      </c>
      <c r="R84">
        <v>6</v>
      </c>
      <c r="S84">
        <v>3.9</v>
      </c>
      <c r="U84">
        <v>4.8</v>
      </c>
      <c r="V84">
        <v>6.2</v>
      </c>
      <c r="W84">
        <v>6</v>
      </c>
      <c r="X84">
        <v>3.9</v>
      </c>
      <c r="Y84">
        <v>5</v>
      </c>
      <c r="Z84">
        <v>8.4</v>
      </c>
      <c r="AB84">
        <v>4.8</v>
      </c>
      <c r="AC84">
        <v>6.2</v>
      </c>
      <c r="AD84">
        <v>6</v>
      </c>
      <c r="AE84">
        <v>3.9</v>
      </c>
      <c r="AF84">
        <v>5</v>
      </c>
      <c r="AG84">
        <v>8.4</v>
      </c>
      <c r="AI84">
        <v>4.8</v>
      </c>
      <c r="AJ84">
        <v>8.1</v>
      </c>
      <c r="AL84">
        <v>5.5</v>
      </c>
      <c r="AM84">
        <v>8.3000000000000007</v>
      </c>
      <c r="AN84">
        <v>5.8</v>
      </c>
      <c r="AO84">
        <v>4.8</v>
      </c>
      <c r="AP84">
        <v>8.1</v>
      </c>
      <c r="AR84">
        <v>5.7</v>
      </c>
      <c r="AS84" t="s">
        <v>1378</v>
      </c>
      <c r="AT84">
        <v>7.1</v>
      </c>
      <c r="AU84">
        <v>4.5999999999999996</v>
      </c>
      <c r="AV84">
        <v>5</v>
      </c>
      <c r="AX84">
        <v>8.4</v>
      </c>
      <c r="AY84">
        <v>6.2</v>
      </c>
      <c r="AZ84">
        <v>6</v>
      </c>
      <c r="BB84">
        <v>3.1</v>
      </c>
      <c r="BC84">
        <v>4.5999999999999996</v>
      </c>
      <c r="BD84">
        <v>5</v>
      </c>
      <c r="BF84" s="42" t="s">
        <v>1503</v>
      </c>
    </row>
    <row r="85" spans="1:58" ht="17" x14ac:dyDescent="0.2">
      <c r="A85" s="214"/>
      <c r="B85" s="214"/>
      <c r="C85" s="214"/>
      <c r="D85" s="9" t="s">
        <v>1501</v>
      </c>
      <c r="E85">
        <v>50.4</v>
      </c>
      <c r="BF85" s="42" t="s">
        <v>1504</v>
      </c>
    </row>
    <row r="86" spans="1:58" x14ac:dyDescent="0.2">
      <c r="A86" s="214"/>
      <c r="B86" s="214"/>
      <c r="C86" s="214" t="s">
        <v>118</v>
      </c>
      <c r="D86" s="8" t="s">
        <v>1505</v>
      </c>
      <c r="E86" s="39">
        <v>3.9</v>
      </c>
      <c r="F86" s="8"/>
      <c r="G86" s="8"/>
      <c r="H86" s="8"/>
      <c r="I86" s="8"/>
      <c r="K86" s="8"/>
      <c r="L86" s="8"/>
      <c r="M86" s="8"/>
      <c r="N86" s="8"/>
      <c r="O86" s="8"/>
      <c r="P86" s="8"/>
      <c r="Q86" s="8"/>
      <c r="R86" s="8"/>
      <c r="S86" s="8"/>
      <c r="T86" s="39"/>
      <c r="U86" s="8"/>
      <c r="V86" s="8"/>
      <c r="W86" s="8"/>
      <c r="X86" s="8"/>
      <c r="Y86" s="8"/>
      <c r="Z86" s="8"/>
      <c r="AA86" s="39"/>
      <c r="AB86" s="8"/>
      <c r="AC86" s="8"/>
      <c r="AD86" s="8"/>
      <c r="AE86" s="8"/>
      <c r="AF86" s="8"/>
      <c r="AG86" s="8"/>
      <c r="AH86" s="39"/>
      <c r="AI86" s="8"/>
      <c r="AJ86" s="8"/>
      <c r="AK86" s="39"/>
      <c r="AL86" s="8"/>
      <c r="AM86" s="8"/>
      <c r="AN86" s="8"/>
      <c r="AO86" s="8"/>
      <c r="AP86" s="8"/>
      <c r="AQ86" s="39"/>
      <c r="AR86" s="8"/>
      <c r="AS86" s="8"/>
      <c r="AT86" s="8"/>
      <c r="AU86" s="8"/>
      <c r="AV86" s="8"/>
      <c r="AW86" s="39"/>
      <c r="AX86" s="8"/>
      <c r="AY86" s="8"/>
      <c r="AZ86" s="8"/>
      <c r="BA86" s="39"/>
      <c r="BB86" s="8"/>
      <c r="BC86" s="8"/>
      <c r="BD86" s="8"/>
      <c r="BF86" s="42" t="s">
        <v>1512</v>
      </c>
    </row>
    <row r="87" spans="1:58" ht="17" x14ac:dyDescent="0.2">
      <c r="A87" s="214"/>
      <c r="B87" s="214"/>
      <c r="C87" s="214"/>
      <c r="D87" s="6" t="s">
        <v>1506</v>
      </c>
      <c r="E87" s="39">
        <v>2.7</v>
      </c>
      <c r="F87" s="39"/>
      <c r="BF87" s="42" t="s">
        <v>1512</v>
      </c>
    </row>
    <row r="88" spans="1:58" ht="17" x14ac:dyDescent="0.2">
      <c r="A88" s="214"/>
      <c r="B88" s="214"/>
      <c r="C88" s="214"/>
      <c r="D88" s="9" t="s">
        <v>1507</v>
      </c>
      <c r="E88">
        <v>6.4</v>
      </c>
      <c r="BF88" s="42" t="s">
        <v>1512</v>
      </c>
    </row>
    <row r="89" spans="1:58" ht="34" x14ac:dyDescent="0.2">
      <c r="A89" s="214"/>
      <c r="B89" s="214"/>
      <c r="C89" s="214"/>
      <c r="D89" s="9" t="s">
        <v>1508</v>
      </c>
      <c r="E89" t="s">
        <v>1378</v>
      </c>
      <c r="BF89" s="42" t="s">
        <v>1512</v>
      </c>
    </row>
    <row r="90" spans="1:58" ht="34" x14ac:dyDescent="0.2">
      <c r="A90" s="214"/>
      <c r="B90" s="214"/>
      <c r="C90" s="214"/>
      <c r="D90" s="9" t="s">
        <v>1509</v>
      </c>
      <c r="E90">
        <v>2.1</v>
      </c>
      <c r="BF90" s="42" t="s">
        <v>1512</v>
      </c>
    </row>
    <row r="91" spans="1:58" ht="17" x14ac:dyDescent="0.2">
      <c r="A91" s="214"/>
      <c r="B91" s="214"/>
      <c r="C91" s="214"/>
      <c r="D91" s="9" t="s">
        <v>1510</v>
      </c>
      <c r="E91">
        <v>3.3</v>
      </c>
      <c r="BF91" s="42" t="s">
        <v>1512</v>
      </c>
    </row>
    <row r="92" spans="1:58" x14ac:dyDescent="0.2">
      <c r="A92" s="214"/>
      <c r="B92" s="214"/>
      <c r="C92" s="214"/>
      <c r="D92" s="8" t="s">
        <v>1511</v>
      </c>
      <c r="E92"/>
      <c r="G92" s="8">
        <v>8</v>
      </c>
      <c r="H92" s="8">
        <v>11</v>
      </c>
      <c r="I92" s="8">
        <v>7</v>
      </c>
      <c r="J92" s="8">
        <v>8</v>
      </c>
      <c r="K92" s="8">
        <v>7</v>
      </c>
      <c r="L92" s="8">
        <v>10</v>
      </c>
      <c r="M92" s="8">
        <v>9</v>
      </c>
      <c r="N92" s="8">
        <v>6</v>
      </c>
      <c r="O92" s="8">
        <v>9</v>
      </c>
      <c r="P92" s="8">
        <v>9</v>
      </c>
      <c r="Q92" s="8">
        <v>6</v>
      </c>
      <c r="R92" s="8">
        <v>8</v>
      </c>
      <c r="S92" s="8">
        <v>7</v>
      </c>
      <c r="T92" s="39"/>
      <c r="U92" s="8">
        <v>8</v>
      </c>
      <c r="V92" s="8">
        <v>9</v>
      </c>
      <c r="W92" s="8">
        <v>8</v>
      </c>
      <c r="X92" s="8">
        <v>7</v>
      </c>
      <c r="Y92" s="8">
        <v>7</v>
      </c>
      <c r="Z92" s="8">
        <v>12</v>
      </c>
      <c r="AA92" s="39"/>
      <c r="AB92" s="8">
        <v>8</v>
      </c>
      <c r="AC92" s="8">
        <v>9</v>
      </c>
      <c r="AD92" s="8">
        <v>8</v>
      </c>
      <c r="AE92" s="8">
        <v>7</v>
      </c>
      <c r="AF92" s="8">
        <v>7</v>
      </c>
      <c r="AG92" s="8">
        <v>12</v>
      </c>
      <c r="AH92" s="39"/>
      <c r="AI92" s="8">
        <v>8</v>
      </c>
      <c r="AJ92" s="8">
        <v>10</v>
      </c>
      <c r="AK92" s="39"/>
      <c r="AL92" s="8">
        <v>7</v>
      </c>
      <c r="AM92" s="8">
        <v>10</v>
      </c>
      <c r="AN92" s="8">
        <v>7</v>
      </c>
      <c r="AO92" s="8">
        <v>8</v>
      </c>
      <c r="AP92" s="8">
        <v>10</v>
      </c>
      <c r="AQ92" s="39"/>
      <c r="AR92" s="8">
        <v>9</v>
      </c>
      <c r="AS92" s="8">
        <v>9</v>
      </c>
      <c r="AT92" s="8">
        <v>9</v>
      </c>
      <c r="AU92" s="8">
        <v>7</v>
      </c>
      <c r="AV92" s="8">
        <v>7</v>
      </c>
      <c r="AW92" s="39"/>
      <c r="AX92" s="8">
        <v>12</v>
      </c>
      <c r="AY92" s="8">
        <v>9</v>
      </c>
      <c r="AZ92" s="8">
        <v>8</v>
      </c>
      <c r="BA92" s="39"/>
      <c r="BB92" s="8">
        <v>6</v>
      </c>
      <c r="BC92" s="8">
        <v>7</v>
      </c>
      <c r="BD92" s="8">
        <v>7</v>
      </c>
      <c r="BF92" s="51" t="s">
        <v>1513</v>
      </c>
    </row>
    <row r="93" spans="1:58" x14ac:dyDescent="0.2">
      <c r="A93" s="214" t="s">
        <v>136</v>
      </c>
      <c r="B93" s="214"/>
      <c r="C93" s="214" t="s">
        <v>137</v>
      </c>
      <c r="D93" s="8" t="s">
        <v>1514</v>
      </c>
      <c r="E93" s="39">
        <v>31630</v>
      </c>
      <c r="F93" s="39"/>
      <c r="G93" s="8">
        <v>142</v>
      </c>
      <c r="H93" s="8">
        <v>46</v>
      </c>
      <c r="I93" s="8">
        <v>57</v>
      </c>
      <c r="J93" s="8">
        <v>66</v>
      </c>
      <c r="K93" s="8">
        <v>75</v>
      </c>
      <c r="L93" s="8">
        <v>148</v>
      </c>
      <c r="M93" s="8">
        <v>264</v>
      </c>
      <c r="N93" s="8">
        <v>67</v>
      </c>
      <c r="O93" s="8">
        <v>104</v>
      </c>
      <c r="P93" s="79">
        <v>3769</v>
      </c>
      <c r="Q93" s="8">
        <v>162</v>
      </c>
      <c r="R93" s="8">
        <v>695</v>
      </c>
      <c r="S93" s="8">
        <v>516</v>
      </c>
      <c r="T93" s="39"/>
      <c r="U93" s="79">
        <v>1398</v>
      </c>
      <c r="V93" s="79">
        <v>3769</v>
      </c>
      <c r="W93" s="8">
        <v>695</v>
      </c>
      <c r="X93" s="8">
        <v>516</v>
      </c>
      <c r="Y93" s="79">
        <v>3544</v>
      </c>
      <c r="Z93" s="79">
        <v>10600</v>
      </c>
      <c r="AA93" s="39"/>
      <c r="AB93" s="79">
        <v>1398</v>
      </c>
      <c r="AC93" s="79">
        <v>3769</v>
      </c>
      <c r="AD93" s="8">
        <v>695</v>
      </c>
      <c r="AE93" s="8">
        <v>516</v>
      </c>
      <c r="AF93" s="79">
        <v>3544</v>
      </c>
      <c r="AG93" s="79">
        <v>10600</v>
      </c>
      <c r="AH93" s="39"/>
      <c r="AI93" s="79">
        <v>1398</v>
      </c>
      <c r="AJ93" s="79">
        <v>7926</v>
      </c>
      <c r="AK93" s="39"/>
      <c r="AL93" s="8">
        <v>127</v>
      </c>
      <c r="AM93" s="8">
        <v>616</v>
      </c>
      <c r="AN93" s="8">
        <v>160</v>
      </c>
      <c r="AO93" s="79">
        <v>1398</v>
      </c>
      <c r="AP93" s="79">
        <v>7926</v>
      </c>
      <c r="AQ93" s="39"/>
      <c r="AR93" s="8">
        <v>112</v>
      </c>
      <c r="AS93" s="8">
        <v>17</v>
      </c>
      <c r="AT93" s="8">
        <v>349</v>
      </c>
      <c r="AU93" s="8">
        <v>454</v>
      </c>
      <c r="AV93" s="79">
        <v>3544</v>
      </c>
      <c r="AW93" s="39"/>
      <c r="AX93" s="79">
        <v>10600</v>
      </c>
      <c r="AY93" s="79">
        <v>3769</v>
      </c>
      <c r="AZ93" s="8">
        <v>695</v>
      </c>
      <c r="BA93" s="8"/>
      <c r="BB93" s="8">
        <v>162</v>
      </c>
      <c r="BC93" s="8">
        <v>454</v>
      </c>
      <c r="BD93" s="79">
        <v>3544</v>
      </c>
      <c r="BF93" s="66" t="s">
        <v>1516</v>
      </c>
    </row>
    <row r="94" spans="1:58" ht="49" customHeight="1" x14ac:dyDescent="0.2">
      <c r="A94" s="214"/>
      <c r="B94" s="214"/>
      <c r="C94" s="214"/>
      <c r="D94" s="9" t="s">
        <v>1515</v>
      </c>
      <c r="E94" s="39"/>
      <c r="F94" s="39"/>
      <c r="G94" s="8">
        <v>132</v>
      </c>
      <c r="H94" s="8">
        <v>32</v>
      </c>
      <c r="I94" s="8">
        <v>54</v>
      </c>
      <c r="J94" s="8">
        <v>76</v>
      </c>
      <c r="K94" s="8">
        <v>72</v>
      </c>
      <c r="L94" s="8">
        <v>141</v>
      </c>
      <c r="M94" s="8">
        <v>238</v>
      </c>
      <c r="N94" s="8">
        <v>88</v>
      </c>
      <c r="O94" s="8">
        <v>93</v>
      </c>
      <c r="P94" s="8">
        <v>3237</v>
      </c>
      <c r="Q94" s="8">
        <v>119</v>
      </c>
      <c r="R94" s="8">
        <v>573</v>
      </c>
      <c r="S94" s="8">
        <v>469</v>
      </c>
      <c r="T94" s="39"/>
      <c r="U94" s="8">
        <v>1338</v>
      </c>
      <c r="V94" s="8">
        <v>3237</v>
      </c>
      <c r="W94" s="8">
        <v>573</v>
      </c>
      <c r="X94" s="8">
        <v>469</v>
      </c>
      <c r="Y94" s="8">
        <v>3464</v>
      </c>
      <c r="Z94" s="8">
        <v>11198</v>
      </c>
      <c r="AA94" s="39"/>
      <c r="AB94" s="8">
        <v>138</v>
      </c>
      <c r="AC94" s="8">
        <v>3237</v>
      </c>
      <c r="AD94" s="8">
        <v>573</v>
      </c>
      <c r="AE94" s="8">
        <v>469</v>
      </c>
      <c r="AF94" s="8">
        <v>3464</v>
      </c>
      <c r="AG94" s="8">
        <v>11198</v>
      </c>
      <c r="AH94" s="39"/>
      <c r="AI94" s="8">
        <v>1338</v>
      </c>
      <c r="AJ94" s="8">
        <v>6756</v>
      </c>
      <c r="AK94" s="39"/>
      <c r="AL94" s="8">
        <v>123</v>
      </c>
      <c r="AM94" s="8">
        <v>448</v>
      </c>
      <c r="AN94" s="8">
        <v>149</v>
      </c>
      <c r="AO94" s="8">
        <v>1338</v>
      </c>
      <c r="AP94" s="8">
        <v>6756</v>
      </c>
      <c r="AQ94" s="39"/>
      <c r="AR94" s="8">
        <v>133</v>
      </c>
      <c r="AS94" s="8">
        <v>11</v>
      </c>
      <c r="AT94" s="8">
        <v>402</v>
      </c>
      <c r="AU94" s="8">
        <v>390</v>
      </c>
      <c r="AV94" s="8">
        <v>3464</v>
      </c>
      <c r="AW94" s="39"/>
      <c r="AX94" s="8">
        <v>11198</v>
      </c>
      <c r="AY94" s="8">
        <v>3237</v>
      </c>
      <c r="AZ94" s="8">
        <v>573</v>
      </c>
      <c r="BA94" s="39"/>
      <c r="BB94" s="8">
        <v>119</v>
      </c>
      <c r="BC94" s="8">
        <v>390</v>
      </c>
      <c r="BD94" s="8">
        <v>3464</v>
      </c>
      <c r="BF94" s="42" t="s">
        <v>1517</v>
      </c>
    </row>
    <row r="95" spans="1:58" ht="34" x14ac:dyDescent="0.2">
      <c r="A95" s="214"/>
      <c r="B95" s="214"/>
      <c r="C95" s="13" t="s">
        <v>139</v>
      </c>
    </row>
    <row r="96" spans="1:58" ht="17" x14ac:dyDescent="0.2">
      <c r="A96" s="214"/>
      <c r="B96" s="214"/>
      <c r="C96" s="13" t="s">
        <v>140</v>
      </c>
    </row>
    <row r="97" spans="1:58" ht="34" x14ac:dyDescent="0.2">
      <c r="A97" s="214"/>
      <c r="B97" s="214"/>
      <c r="C97" s="13" t="s">
        <v>141</v>
      </c>
    </row>
    <row r="98" spans="1:58" ht="51" x14ac:dyDescent="0.2">
      <c r="A98" s="214"/>
      <c r="B98" s="214"/>
      <c r="C98" s="13" t="s">
        <v>142</v>
      </c>
    </row>
    <row r="99" spans="1:58" ht="17" x14ac:dyDescent="0.2">
      <c r="A99" s="214" t="s">
        <v>154</v>
      </c>
      <c r="B99" s="214"/>
      <c r="C99" s="214" t="s">
        <v>155</v>
      </c>
      <c r="D99" s="9" t="s">
        <v>1518</v>
      </c>
      <c r="E99"/>
      <c r="G99" s="8">
        <v>326</v>
      </c>
      <c r="H99" s="8">
        <v>96</v>
      </c>
      <c r="I99" s="8">
        <v>131</v>
      </c>
      <c r="J99" s="8">
        <v>119</v>
      </c>
      <c r="K99" s="8">
        <v>157</v>
      </c>
      <c r="L99" s="8">
        <v>134</v>
      </c>
      <c r="M99" s="8">
        <v>408</v>
      </c>
      <c r="N99" s="8">
        <v>242</v>
      </c>
      <c r="O99" s="8">
        <v>108</v>
      </c>
      <c r="P99" s="8">
        <v>2761</v>
      </c>
      <c r="Q99" s="8">
        <v>515</v>
      </c>
      <c r="R99" s="8">
        <v>538</v>
      </c>
      <c r="S99" s="8">
        <v>682</v>
      </c>
      <c r="T99" s="39"/>
      <c r="U99" s="8">
        <v>1400</v>
      </c>
      <c r="V99" s="8">
        <v>2761</v>
      </c>
      <c r="W99" s="8">
        <v>538</v>
      </c>
      <c r="X99" s="8">
        <v>682</v>
      </c>
      <c r="Y99" s="8">
        <v>1943</v>
      </c>
      <c r="Z99" s="8">
        <v>1934</v>
      </c>
      <c r="AA99" s="39"/>
      <c r="AB99" s="8">
        <v>1400</v>
      </c>
      <c r="AC99" s="8">
        <v>2761</v>
      </c>
      <c r="AD99" s="8">
        <v>538</v>
      </c>
      <c r="AE99" s="8">
        <v>682</v>
      </c>
      <c r="AF99" s="8">
        <v>1943</v>
      </c>
      <c r="AG99" s="8">
        <v>1934</v>
      </c>
      <c r="AH99" s="39"/>
      <c r="AI99" s="8">
        <v>1400</v>
      </c>
      <c r="AJ99" s="8">
        <v>2026</v>
      </c>
      <c r="AK99" s="39"/>
      <c r="AL99" s="8">
        <v>217</v>
      </c>
      <c r="AM99" s="8">
        <v>333</v>
      </c>
      <c r="AN99" s="8">
        <v>236</v>
      </c>
      <c r="AO99" s="8">
        <v>1400</v>
      </c>
      <c r="AP99" s="8">
        <v>2026</v>
      </c>
      <c r="AQ99" s="39"/>
      <c r="AR99" s="8">
        <v>276</v>
      </c>
      <c r="AS99" s="8">
        <v>119</v>
      </c>
      <c r="AT99" s="8">
        <v>518</v>
      </c>
      <c r="AU99" s="8">
        <v>558</v>
      </c>
      <c r="AV99" s="8">
        <v>1943</v>
      </c>
      <c r="AW99" s="39"/>
      <c r="AX99" s="8">
        <v>1934</v>
      </c>
      <c r="AY99" s="8">
        <v>2761</v>
      </c>
      <c r="AZ99" s="8">
        <v>538</v>
      </c>
      <c r="BA99" s="39"/>
      <c r="BB99" s="8">
        <v>515</v>
      </c>
      <c r="BC99" s="8">
        <v>558</v>
      </c>
      <c r="BD99" s="8">
        <v>1943</v>
      </c>
      <c r="BF99" s="42" t="s">
        <v>1540</v>
      </c>
    </row>
    <row r="100" spans="1:58" ht="17" x14ac:dyDescent="0.2">
      <c r="A100" s="214"/>
      <c r="B100" s="214"/>
      <c r="C100" s="214"/>
      <c r="D100" s="9" t="s">
        <v>1519</v>
      </c>
      <c r="E100"/>
      <c r="G100" s="8">
        <v>11.2</v>
      </c>
      <c r="H100" s="8">
        <v>12.8</v>
      </c>
      <c r="I100" s="8">
        <v>8.5</v>
      </c>
      <c r="J100" s="8">
        <v>12.3</v>
      </c>
      <c r="K100" s="8">
        <v>10.9</v>
      </c>
      <c r="L100" s="8">
        <v>14</v>
      </c>
      <c r="M100" s="8">
        <v>10.199999999999999</v>
      </c>
      <c r="N100" s="8">
        <v>10.199999999999999</v>
      </c>
      <c r="O100" s="8" t="s">
        <v>1418</v>
      </c>
      <c r="P100" s="8">
        <v>9.8000000000000007</v>
      </c>
      <c r="Q100" s="8">
        <v>9.5</v>
      </c>
      <c r="R100" s="8">
        <v>5.2</v>
      </c>
      <c r="S100" s="8">
        <v>8</v>
      </c>
      <c r="T100" s="39"/>
      <c r="U100" s="8">
        <v>8.6999999999999993</v>
      </c>
      <c r="V100" s="8">
        <v>9.8000000000000007</v>
      </c>
      <c r="W100" s="8">
        <v>5.2</v>
      </c>
      <c r="X100" s="8">
        <v>8</v>
      </c>
      <c r="Y100" s="8">
        <v>6</v>
      </c>
      <c r="Z100" s="8">
        <v>8.5</v>
      </c>
      <c r="AA100" s="39"/>
      <c r="AB100" s="8">
        <v>8.6999999999999993</v>
      </c>
      <c r="AC100" s="8">
        <v>9.8000000000000007</v>
      </c>
      <c r="AD100" s="8">
        <v>5.2</v>
      </c>
      <c r="AE100" s="8">
        <v>8</v>
      </c>
      <c r="AF100" s="8">
        <v>6</v>
      </c>
      <c r="AG100" s="8">
        <v>8.5</v>
      </c>
      <c r="AH100" s="39"/>
      <c r="AI100" s="8">
        <v>8.6999999999999993</v>
      </c>
      <c r="AJ100" s="8">
        <v>8.3000000000000007</v>
      </c>
      <c r="AK100" s="39"/>
      <c r="AL100" s="8">
        <v>9.6</v>
      </c>
      <c r="AM100" s="8">
        <v>7.8</v>
      </c>
      <c r="AN100" s="8">
        <v>10.7</v>
      </c>
      <c r="AO100" s="8">
        <v>8.6999999999999993</v>
      </c>
      <c r="AP100" s="8">
        <v>8.3000000000000007</v>
      </c>
      <c r="AQ100" s="39"/>
      <c r="AR100" s="8">
        <v>16.2</v>
      </c>
      <c r="AS100" s="8">
        <v>11.3</v>
      </c>
      <c r="AT100" s="8">
        <v>12</v>
      </c>
      <c r="AU100" s="8">
        <v>7.8</v>
      </c>
      <c r="AV100" s="8">
        <v>6</v>
      </c>
      <c r="AW100" s="39"/>
      <c r="AX100" s="8">
        <v>8.5</v>
      </c>
      <c r="AY100" s="8">
        <v>9.8000000000000007</v>
      </c>
      <c r="AZ100" s="8">
        <v>5.2</v>
      </c>
      <c r="BA100" s="39"/>
      <c r="BB100" s="8">
        <v>9.5</v>
      </c>
      <c r="BC100" s="8">
        <v>7.8</v>
      </c>
      <c r="BD100" s="8">
        <v>6</v>
      </c>
      <c r="BF100" s="42" t="s">
        <v>1517</v>
      </c>
    </row>
    <row r="101" spans="1:58" ht="17" x14ac:dyDescent="0.2">
      <c r="A101" s="214"/>
      <c r="B101" s="214"/>
      <c r="C101" s="214"/>
      <c r="D101" s="9" t="s">
        <v>1520</v>
      </c>
      <c r="E101"/>
      <c r="G101" s="8">
        <v>227</v>
      </c>
      <c r="H101" s="8">
        <v>55</v>
      </c>
      <c r="I101" s="8">
        <v>107</v>
      </c>
      <c r="J101" s="8">
        <v>80</v>
      </c>
      <c r="K101" s="8">
        <v>107</v>
      </c>
      <c r="L101" s="8">
        <v>97</v>
      </c>
      <c r="M101" s="8">
        <v>247</v>
      </c>
      <c r="N101" s="8">
        <v>157</v>
      </c>
      <c r="O101" s="8">
        <v>72</v>
      </c>
      <c r="P101" s="8">
        <v>1805</v>
      </c>
      <c r="Q101" s="8">
        <v>352</v>
      </c>
      <c r="R101" s="8">
        <v>418</v>
      </c>
      <c r="S101" s="8">
        <v>499</v>
      </c>
      <c r="T101" s="39"/>
      <c r="U101" s="8">
        <v>1026</v>
      </c>
      <c r="V101" s="8">
        <v>1805</v>
      </c>
      <c r="W101" s="8">
        <v>418</v>
      </c>
      <c r="X101" s="8">
        <v>499</v>
      </c>
      <c r="Y101" s="8">
        <v>1531</v>
      </c>
      <c r="Z101" s="8">
        <v>1361</v>
      </c>
      <c r="AA101" s="39"/>
      <c r="AB101" s="8">
        <v>1026</v>
      </c>
      <c r="AC101" s="8">
        <v>1805</v>
      </c>
      <c r="AD101" s="8">
        <v>418</v>
      </c>
      <c r="AE101" s="8">
        <v>499</v>
      </c>
      <c r="AF101" s="8">
        <v>1531</v>
      </c>
      <c r="AG101" s="8">
        <v>1361</v>
      </c>
      <c r="AH101" s="39"/>
      <c r="AI101" s="8">
        <v>1026</v>
      </c>
      <c r="AJ101" s="8">
        <v>1413</v>
      </c>
      <c r="AK101" s="39"/>
      <c r="AL101" s="8">
        <v>155</v>
      </c>
      <c r="AM101" s="8">
        <v>292</v>
      </c>
      <c r="AN101" s="8">
        <v>212</v>
      </c>
      <c r="AO101" s="8">
        <v>1026</v>
      </c>
      <c r="AP101" s="8">
        <v>1413</v>
      </c>
      <c r="AQ101" s="39"/>
      <c r="AR101" s="8">
        <v>182</v>
      </c>
      <c r="AS101" s="8">
        <v>68</v>
      </c>
      <c r="AT101" s="8">
        <v>351</v>
      </c>
      <c r="AU101" s="8">
        <v>432</v>
      </c>
      <c r="AV101" s="8">
        <v>1531</v>
      </c>
      <c r="AW101" s="39"/>
      <c r="AX101" s="8">
        <v>1361</v>
      </c>
      <c r="AY101" s="8">
        <v>1805</v>
      </c>
      <c r="AZ101" s="8">
        <v>418</v>
      </c>
      <c r="BA101" s="39"/>
      <c r="BB101" s="8">
        <v>352</v>
      </c>
      <c r="BC101" s="8">
        <v>432</v>
      </c>
      <c r="BD101" s="8">
        <v>1531</v>
      </c>
      <c r="BF101" s="42" t="s">
        <v>1540</v>
      </c>
    </row>
    <row r="102" spans="1:58" ht="17" x14ac:dyDescent="0.2">
      <c r="A102" s="214"/>
      <c r="B102" s="214"/>
      <c r="C102" s="214"/>
      <c r="D102" s="9" t="s">
        <v>1893</v>
      </c>
      <c r="E102" s="79">
        <v>555391</v>
      </c>
      <c r="F102" s="39"/>
      <c r="G102" s="8">
        <v>16.3</v>
      </c>
      <c r="H102" s="8">
        <v>16.8</v>
      </c>
      <c r="I102" s="8">
        <v>16.3</v>
      </c>
      <c r="J102" s="8">
        <v>15.1</v>
      </c>
      <c r="K102" s="8">
        <v>20</v>
      </c>
      <c r="L102" s="8">
        <v>15</v>
      </c>
      <c r="M102" s="8">
        <v>14.8</v>
      </c>
      <c r="N102" s="8">
        <v>18.100000000000001</v>
      </c>
      <c r="O102" s="8">
        <v>15.2</v>
      </c>
      <c r="P102" s="8">
        <v>13.1</v>
      </c>
      <c r="Q102" s="8">
        <v>14.2</v>
      </c>
      <c r="R102" s="8">
        <v>11.7</v>
      </c>
      <c r="S102" s="8">
        <v>12.9</v>
      </c>
      <c r="T102" s="39"/>
      <c r="U102" s="8">
        <v>12.8</v>
      </c>
      <c r="V102" s="8">
        <v>13.1</v>
      </c>
      <c r="W102" s="8">
        <v>11.7</v>
      </c>
      <c r="X102" s="8">
        <v>12.9</v>
      </c>
      <c r="Y102" s="8">
        <v>10.8</v>
      </c>
      <c r="Z102" s="8">
        <v>8.9</v>
      </c>
      <c r="AA102" s="39"/>
      <c r="AB102" s="8">
        <v>12.8</v>
      </c>
      <c r="AC102" s="8">
        <v>13.1</v>
      </c>
      <c r="AD102" s="8">
        <v>11.7</v>
      </c>
      <c r="AE102" s="8">
        <v>12.9</v>
      </c>
      <c r="AF102" s="8">
        <v>10.8</v>
      </c>
      <c r="AG102" s="8">
        <v>8.9</v>
      </c>
      <c r="AH102" s="39"/>
      <c r="AI102" s="8">
        <v>12.8</v>
      </c>
      <c r="AJ102" s="8">
        <v>5.7</v>
      </c>
      <c r="AK102" s="39"/>
      <c r="AL102" s="8">
        <v>13.2</v>
      </c>
      <c r="AM102" s="8">
        <v>12.2</v>
      </c>
      <c r="AN102" s="8">
        <v>12.9</v>
      </c>
      <c r="AO102" s="8">
        <v>12.8</v>
      </c>
      <c r="AP102" s="8">
        <v>5.7</v>
      </c>
      <c r="AQ102" s="39"/>
      <c r="AR102" s="8">
        <v>21.6</v>
      </c>
      <c r="AS102" s="8">
        <v>14.8</v>
      </c>
      <c r="AT102" s="8">
        <v>13.9</v>
      </c>
      <c r="AU102" s="8">
        <v>11.8</v>
      </c>
      <c r="AV102" s="8">
        <v>10.8</v>
      </c>
      <c r="AW102" s="39"/>
      <c r="AX102" s="8">
        <v>8.9</v>
      </c>
      <c r="AY102" s="8">
        <v>13.1</v>
      </c>
      <c r="AZ102" s="8">
        <v>11.7</v>
      </c>
      <c r="BA102" s="39"/>
      <c r="BB102" s="8">
        <v>14.2</v>
      </c>
      <c r="BC102" s="8">
        <v>11.8</v>
      </c>
      <c r="BD102" s="8">
        <v>10.8</v>
      </c>
      <c r="BF102" s="42" t="s">
        <v>1541</v>
      </c>
    </row>
    <row r="103" spans="1:58" ht="17" x14ac:dyDescent="0.2">
      <c r="A103" s="214"/>
      <c r="B103" s="214"/>
      <c r="C103" s="214"/>
      <c r="D103" s="9" t="s">
        <v>1521</v>
      </c>
      <c r="E103" s="39"/>
      <c r="F103" s="39"/>
      <c r="G103" s="8">
        <v>25</v>
      </c>
      <c r="H103" s="8" t="s">
        <v>1418</v>
      </c>
      <c r="I103" s="8" t="s">
        <v>1418</v>
      </c>
      <c r="J103" s="8" t="s">
        <v>1418</v>
      </c>
      <c r="K103" s="8">
        <v>11</v>
      </c>
      <c r="L103" s="8" t="s">
        <v>1418</v>
      </c>
      <c r="M103" s="8">
        <v>18</v>
      </c>
      <c r="N103" s="8">
        <v>13</v>
      </c>
      <c r="O103" s="8" t="s">
        <v>1418</v>
      </c>
      <c r="P103" s="8">
        <v>194</v>
      </c>
      <c r="Q103" s="8">
        <v>37</v>
      </c>
      <c r="R103" s="8">
        <v>52</v>
      </c>
      <c r="S103" s="8">
        <v>48</v>
      </c>
      <c r="T103" s="39"/>
      <c r="U103" s="8">
        <v>119</v>
      </c>
      <c r="V103" s="8">
        <v>194</v>
      </c>
      <c r="W103" s="8">
        <v>52</v>
      </c>
      <c r="X103" s="8">
        <v>48</v>
      </c>
      <c r="Y103" s="8">
        <v>127</v>
      </c>
      <c r="Z103" s="8">
        <v>223</v>
      </c>
      <c r="AA103" s="39"/>
      <c r="AB103" s="8">
        <v>119</v>
      </c>
      <c r="AC103" s="8">
        <v>194</v>
      </c>
      <c r="AD103" s="8">
        <v>52</v>
      </c>
      <c r="AE103" s="8">
        <v>48</v>
      </c>
      <c r="AF103" s="8">
        <v>127</v>
      </c>
      <c r="AG103" s="8">
        <v>223</v>
      </c>
      <c r="AH103" s="39"/>
      <c r="AI103" s="8">
        <v>119</v>
      </c>
      <c r="AJ103" s="8">
        <v>245</v>
      </c>
      <c r="AK103" s="39"/>
      <c r="AL103" s="8">
        <v>23</v>
      </c>
      <c r="AM103" s="8">
        <v>47</v>
      </c>
      <c r="AN103" s="8">
        <v>44</v>
      </c>
      <c r="AO103" s="8">
        <v>119</v>
      </c>
      <c r="AP103" s="8">
        <v>245</v>
      </c>
      <c r="AQ103" s="39"/>
      <c r="AR103" s="8">
        <v>21</v>
      </c>
      <c r="AS103" s="8">
        <v>14</v>
      </c>
      <c r="AT103" s="8">
        <v>65</v>
      </c>
      <c r="AU103" s="8">
        <v>64</v>
      </c>
      <c r="AV103" s="8">
        <v>127</v>
      </c>
      <c r="AW103" s="39"/>
      <c r="AX103" s="8">
        <v>223</v>
      </c>
      <c r="AY103" s="8">
        <v>194</v>
      </c>
      <c r="AZ103" s="8">
        <v>52</v>
      </c>
      <c r="BA103" s="39"/>
      <c r="BB103" s="8">
        <v>37</v>
      </c>
      <c r="BC103" s="8">
        <v>64</v>
      </c>
      <c r="BD103" s="8">
        <v>127</v>
      </c>
      <c r="BF103" s="42" t="s">
        <v>1540</v>
      </c>
    </row>
    <row r="104" spans="1:58" ht="17" x14ac:dyDescent="0.2">
      <c r="A104" s="214"/>
      <c r="B104" s="214"/>
      <c r="C104" s="214"/>
      <c r="D104" s="9" t="s">
        <v>1522</v>
      </c>
      <c r="E104" s="39"/>
      <c r="F104" s="39"/>
      <c r="G104" s="8">
        <v>9.6999999999999993</v>
      </c>
      <c r="H104" s="8">
        <v>9.8000000000000007</v>
      </c>
      <c r="I104" s="8">
        <v>7.7</v>
      </c>
      <c r="J104" s="8">
        <v>12.4</v>
      </c>
      <c r="K104" s="8">
        <v>8.1</v>
      </c>
      <c r="L104" s="8">
        <v>16.100000000000001</v>
      </c>
      <c r="M104" s="8">
        <v>11.8</v>
      </c>
      <c r="N104" s="8">
        <v>9.3000000000000007</v>
      </c>
      <c r="O104" s="8">
        <v>14.9</v>
      </c>
      <c r="P104" s="8">
        <v>10</v>
      </c>
      <c r="Q104" s="8">
        <v>7.7</v>
      </c>
      <c r="R104" s="8">
        <v>6.9</v>
      </c>
      <c r="S104" s="8">
        <v>9.5</v>
      </c>
      <c r="T104" s="39"/>
      <c r="U104" s="8">
        <v>9.1999999999999993</v>
      </c>
      <c r="V104" s="8">
        <v>10</v>
      </c>
      <c r="W104" s="8">
        <v>6.9</v>
      </c>
      <c r="X104" s="8">
        <v>9.5</v>
      </c>
      <c r="Y104" s="8">
        <v>7.3</v>
      </c>
      <c r="Z104" s="8">
        <v>12.8</v>
      </c>
      <c r="AA104" s="39"/>
      <c r="AB104" s="8">
        <v>9.1999999999999993</v>
      </c>
      <c r="AC104" s="8">
        <v>10</v>
      </c>
      <c r="AD104" s="8">
        <v>6.9</v>
      </c>
      <c r="AE104" s="8">
        <v>9.5</v>
      </c>
      <c r="AF104" s="8">
        <v>7.3</v>
      </c>
      <c r="AG104" s="8">
        <v>12.8</v>
      </c>
      <c r="AH104" s="39"/>
      <c r="AI104" s="8">
        <v>9.1999999999999993</v>
      </c>
      <c r="AJ104" s="8">
        <v>12.3</v>
      </c>
      <c r="AK104" s="39"/>
      <c r="AL104" s="8">
        <v>10</v>
      </c>
      <c r="AM104" s="8">
        <v>10.8</v>
      </c>
      <c r="AN104" s="8">
        <v>11.1</v>
      </c>
      <c r="AO104" s="8">
        <v>9.1999999999999993</v>
      </c>
      <c r="AP104" s="8">
        <v>12.3</v>
      </c>
      <c r="AQ104" s="39"/>
      <c r="AR104" s="8">
        <v>11.8</v>
      </c>
      <c r="AS104" s="8">
        <v>10.4</v>
      </c>
      <c r="AT104" s="8">
        <v>12.7</v>
      </c>
      <c r="AU104" s="8">
        <v>8.5</v>
      </c>
      <c r="AV104" s="8">
        <v>7.3</v>
      </c>
      <c r="AW104" s="39"/>
      <c r="AX104" s="8">
        <v>12.8</v>
      </c>
      <c r="AY104" s="8">
        <v>10</v>
      </c>
      <c r="AZ104" s="8">
        <v>6.9</v>
      </c>
      <c r="BA104" s="39"/>
      <c r="BB104" s="8">
        <v>7.7</v>
      </c>
      <c r="BC104" s="8">
        <v>8.5</v>
      </c>
      <c r="BD104" s="8">
        <v>7.3</v>
      </c>
      <c r="BF104" s="42" t="s">
        <v>1542</v>
      </c>
    </row>
    <row r="105" spans="1:58" ht="17" x14ac:dyDescent="0.2">
      <c r="A105" s="214"/>
      <c r="B105" s="214"/>
      <c r="C105" s="214"/>
      <c r="D105" s="9" t="s">
        <v>1523</v>
      </c>
      <c r="E105" s="39"/>
      <c r="F105" s="39"/>
      <c r="G105" s="8">
        <v>108</v>
      </c>
      <c r="H105" s="8">
        <v>20</v>
      </c>
      <c r="I105" s="8">
        <v>40</v>
      </c>
      <c r="J105" s="8">
        <v>37</v>
      </c>
      <c r="K105" s="8">
        <v>44</v>
      </c>
      <c r="L105" s="8">
        <v>32</v>
      </c>
      <c r="M105" s="8">
        <v>75</v>
      </c>
      <c r="N105" s="8">
        <v>53</v>
      </c>
      <c r="O105" s="8">
        <v>17</v>
      </c>
      <c r="P105" s="8">
        <v>721</v>
      </c>
      <c r="Q105" s="8">
        <v>179</v>
      </c>
      <c r="R105" s="8">
        <v>113</v>
      </c>
      <c r="S105" s="8">
        <v>206</v>
      </c>
      <c r="T105" s="39"/>
      <c r="U105" s="8">
        <v>404</v>
      </c>
      <c r="V105" s="8">
        <v>721</v>
      </c>
      <c r="W105" s="8">
        <v>113</v>
      </c>
      <c r="X105" s="8">
        <v>206</v>
      </c>
      <c r="Y105" s="8">
        <v>567</v>
      </c>
      <c r="Z105" s="8">
        <v>443</v>
      </c>
      <c r="AA105" s="39"/>
      <c r="AB105" s="8">
        <v>404</v>
      </c>
      <c r="AC105" s="8">
        <v>721</v>
      </c>
      <c r="AD105" s="8">
        <v>113</v>
      </c>
      <c r="AE105" s="8">
        <v>206</v>
      </c>
      <c r="AF105" s="8">
        <v>567</v>
      </c>
      <c r="AG105" s="8">
        <v>443</v>
      </c>
      <c r="AH105" s="39"/>
      <c r="AI105" s="8">
        <v>404</v>
      </c>
      <c r="AJ105" s="8">
        <v>395</v>
      </c>
      <c r="AK105" s="39"/>
      <c r="AL105" s="8">
        <v>60</v>
      </c>
      <c r="AM105" s="8">
        <v>83</v>
      </c>
      <c r="AN105" s="8">
        <v>80</v>
      </c>
      <c r="AO105" s="8">
        <v>404</v>
      </c>
      <c r="AP105" s="8">
        <v>395</v>
      </c>
      <c r="AQ105" s="39"/>
      <c r="AR105" s="8">
        <v>114</v>
      </c>
      <c r="AS105" s="8">
        <v>45</v>
      </c>
      <c r="AT105" s="8">
        <v>166</v>
      </c>
      <c r="AU105" s="8">
        <v>183</v>
      </c>
      <c r="AV105" s="8">
        <v>567</v>
      </c>
      <c r="AW105" s="39"/>
      <c r="AX105" s="8">
        <v>443</v>
      </c>
      <c r="AY105" s="8">
        <v>721</v>
      </c>
      <c r="AZ105" s="8">
        <v>113</v>
      </c>
      <c r="BA105" s="39"/>
      <c r="BB105" s="8">
        <v>179</v>
      </c>
      <c r="BC105" s="8">
        <v>183</v>
      </c>
      <c r="BD105" s="8">
        <v>567</v>
      </c>
      <c r="BF105" s="42" t="s">
        <v>1540</v>
      </c>
    </row>
    <row r="106" spans="1:58" ht="17" x14ac:dyDescent="0.2">
      <c r="A106" s="214"/>
      <c r="B106" s="214"/>
      <c r="C106" s="214"/>
      <c r="D106" s="9" t="s">
        <v>1524</v>
      </c>
      <c r="E106" s="78">
        <v>0.33100000000000002</v>
      </c>
      <c r="F106" s="39"/>
      <c r="G106" s="8"/>
      <c r="H106" s="8"/>
      <c r="I106" s="8"/>
      <c r="J106" s="8"/>
      <c r="K106" s="8"/>
      <c r="L106" s="8"/>
      <c r="M106" s="8"/>
      <c r="N106" s="8"/>
      <c r="O106" s="8"/>
      <c r="P106" s="8"/>
      <c r="Q106" s="8"/>
      <c r="R106" s="8"/>
      <c r="S106" s="8"/>
      <c r="T106" s="39"/>
      <c r="U106" s="8"/>
      <c r="V106" s="39"/>
      <c r="W106" s="39"/>
      <c r="X106" s="39"/>
      <c r="Y106" s="8"/>
      <c r="Z106" s="8"/>
      <c r="AA106" s="39"/>
      <c r="AB106" s="39"/>
      <c r="AC106" s="39"/>
      <c r="AD106" s="39"/>
      <c r="AE106" s="39"/>
      <c r="AF106" s="39"/>
      <c r="AG106" s="39"/>
      <c r="AH106" s="39"/>
      <c r="AI106" s="39"/>
      <c r="AJ106" s="8"/>
      <c r="AK106" s="39"/>
      <c r="AL106" s="8"/>
      <c r="AM106" s="8"/>
      <c r="AN106" s="8"/>
      <c r="AO106" s="39"/>
      <c r="AP106" s="39"/>
      <c r="AQ106" s="39"/>
      <c r="AR106" s="8"/>
      <c r="AS106" s="8"/>
      <c r="AT106" s="8"/>
      <c r="AU106" s="8"/>
      <c r="AV106" s="39"/>
      <c r="AW106" s="39"/>
      <c r="AX106" s="39"/>
      <c r="AY106" s="39"/>
      <c r="AZ106" s="39"/>
      <c r="BA106" s="39"/>
      <c r="BB106" s="39"/>
      <c r="BC106" s="39"/>
      <c r="BD106" s="39"/>
      <c r="BF106" s="42" t="s">
        <v>1543</v>
      </c>
    </row>
    <row r="107" spans="1:58" ht="34" x14ac:dyDescent="0.2">
      <c r="A107" s="214"/>
      <c r="B107" s="214"/>
      <c r="C107" s="214"/>
      <c r="D107" s="9" t="s">
        <v>1525</v>
      </c>
      <c r="E107" s="78">
        <v>0.34300000000000003</v>
      </c>
      <c r="F107" s="39"/>
      <c r="G107" s="8"/>
      <c r="H107" s="8"/>
      <c r="I107" s="8"/>
      <c r="J107" s="8"/>
      <c r="K107" s="8"/>
      <c r="L107" s="8"/>
      <c r="M107" s="8"/>
      <c r="N107" s="8"/>
      <c r="O107" s="8"/>
      <c r="P107" s="8"/>
      <c r="Q107" s="8"/>
      <c r="R107" s="8"/>
      <c r="S107" s="8"/>
      <c r="T107" s="39"/>
      <c r="U107" s="8"/>
      <c r="V107" s="39"/>
      <c r="W107" s="39"/>
      <c r="X107" s="39"/>
      <c r="Y107" s="8"/>
      <c r="Z107" s="8"/>
      <c r="AA107" s="39"/>
      <c r="AB107" s="39"/>
      <c r="AC107" s="39"/>
      <c r="AD107" s="39"/>
      <c r="AE107" s="39"/>
      <c r="AF107" s="39"/>
      <c r="AG107" s="39"/>
      <c r="AH107" s="39"/>
      <c r="AI107" s="39"/>
      <c r="AJ107" s="8"/>
      <c r="AK107" s="39"/>
      <c r="AL107" s="8"/>
      <c r="AM107" s="8"/>
      <c r="AN107" s="8"/>
      <c r="AO107" s="39"/>
      <c r="AP107" s="39"/>
      <c r="AQ107" s="39"/>
      <c r="AR107" s="8"/>
      <c r="AS107" s="8"/>
      <c r="AT107" s="8"/>
      <c r="AU107" s="8"/>
      <c r="AV107" s="39"/>
      <c r="AW107" s="39"/>
      <c r="AX107" s="39"/>
      <c r="AY107" s="39"/>
      <c r="AZ107" s="39"/>
      <c r="BA107" s="39"/>
      <c r="BB107" s="39"/>
      <c r="BC107" s="39"/>
      <c r="BD107" s="39"/>
      <c r="BF107" s="42" t="s">
        <v>1543</v>
      </c>
    </row>
    <row r="108" spans="1:58" ht="34" x14ac:dyDescent="0.2">
      <c r="A108" s="214"/>
      <c r="B108" s="214"/>
      <c r="C108" s="214"/>
      <c r="D108" s="9" t="s">
        <v>1526</v>
      </c>
      <c r="E108" s="78">
        <v>0.39600000000000002</v>
      </c>
      <c r="F108" s="39"/>
      <c r="G108" s="8"/>
      <c r="H108" s="8"/>
      <c r="I108" s="8"/>
      <c r="J108" s="8"/>
      <c r="K108" s="8"/>
      <c r="L108" s="8"/>
      <c r="M108" s="8"/>
      <c r="N108" s="8"/>
      <c r="O108" s="8"/>
      <c r="P108" s="8"/>
      <c r="Q108" s="8"/>
      <c r="R108" s="8"/>
      <c r="S108" s="8"/>
      <c r="T108" s="39"/>
      <c r="U108" s="8"/>
      <c r="V108" s="39"/>
      <c r="W108" s="39"/>
      <c r="X108" s="39"/>
      <c r="Y108" s="8"/>
      <c r="Z108" s="8"/>
      <c r="AA108" s="39"/>
      <c r="AB108" s="39"/>
      <c r="AC108" s="39"/>
      <c r="AD108" s="39"/>
      <c r="AE108" s="39"/>
      <c r="AF108" s="39"/>
      <c r="AG108" s="39"/>
      <c r="AH108" s="39"/>
      <c r="AI108" s="39"/>
      <c r="AJ108" s="8"/>
      <c r="AK108" s="39"/>
      <c r="AL108" s="8"/>
      <c r="AM108" s="8"/>
      <c r="AN108" s="8"/>
      <c r="AO108" s="39"/>
      <c r="AP108" s="39"/>
      <c r="AQ108" s="39"/>
      <c r="AR108" s="8"/>
      <c r="AS108" s="8"/>
      <c r="AT108" s="8"/>
      <c r="AU108" s="8"/>
      <c r="AV108" s="39"/>
      <c r="AW108" s="39"/>
      <c r="AX108" s="39"/>
      <c r="AY108" s="39"/>
      <c r="AZ108" s="39"/>
      <c r="BA108" s="39"/>
      <c r="BB108" s="39"/>
      <c r="BC108" s="39"/>
      <c r="BD108" s="39"/>
      <c r="BF108" s="42" t="s">
        <v>1543</v>
      </c>
    </row>
    <row r="109" spans="1:58" ht="34" x14ac:dyDescent="0.2">
      <c r="A109" s="214"/>
      <c r="B109" s="214"/>
      <c r="C109" s="214"/>
      <c r="D109" s="9" t="s">
        <v>1527</v>
      </c>
      <c r="E109" s="78">
        <v>0.153</v>
      </c>
      <c r="F109" s="39"/>
      <c r="G109" s="8"/>
      <c r="H109" s="8"/>
      <c r="I109" s="8"/>
      <c r="J109" s="8"/>
      <c r="K109" s="8"/>
      <c r="L109" s="8"/>
      <c r="M109" s="8"/>
      <c r="N109" s="8"/>
      <c r="O109" s="8"/>
      <c r="P109" s="8"/>
      <c r="Q109" s="8"/>
      <c r="R109" s="8"/>
      <c r="S109" s="8"/>
      <c r="T109" s="39"/>
      <c r="U109" s="8"/>
      <c r="V109" s="39"/>
      <c r="W109" s="39"/>
      <c r="X109" s="39"/>
      <c r="Y109" s="8"/>
      <c r="Z109" s="8"/>
      <c r="AA109" s="39"/>
      <c r="AB109" s="39"/>
      <c r="AC109" s="39"/>
      <c r="AD109" s="39"/>
      <c r="AE109" s="39"/>
      <c r="AF109" s="39"/>
      <c r="AG109" s="39"/>
      <c r="AH109" s="39"/>
      <c r="AI109" s="39"/>
      <c r="AJ109" s="8"/>
      <c r="AK109" s="39"/>
      <c r="AL109" s="8"/>
      <c r="AM109" s="8"/>
      <c r="AN109" s="8"/>
      <c r="AO109" s="39"/>
      <c r="AP109" s="39"/>
      <c r="AQ109" s="39"/>
      <c r="AR109" s="8"/>
      <c r="AS109" s="8"/>
      <c r="AT109" s="8"/>
      <c r="AU109" s="8"/>
      <c r="AV109" s="39"/>
      <c r="AW109" s="39"/>
      <c r="AX109" s="39"/>
      <c r="AY109" s="39"/>
      <c r="AZ109" s="39"/>
      <c r="BA109" s="39"/>
      <c r="BB109" s="39"/>
      <c r="BC109" s="39"/>
      <c r="BD109" s="39"/>
      <c r="BF109" s="42" t="s">
        <v>1543</v>
      </c>
    </row>
    <row r="110" spans="1:58" ht="17" x14ac:dyDescent="0.2">
      <c r="A110" s="214"/>
      <c r="B110" s="214"/>
      <c r="C110" s="214"/>
      <c r="D110" s="9" t="s">
        <v>1528</v>
      </c>
      <c r="E110" s="78">
        <v>0.18</v>
      </c>
      <c r="F110" s="39"/>
      <c r="G110" s="8"/>
      <c r="H110" s="8"/>
      <c r="I110" s="8"/>
      <c r="J110" s="8"/>
      <c r="K110" s="8"/>
      <c r="L110" s="8"/>
      <c r="M110" s="8"/>
      <c r="N110" s="8"/>
      <c r="O110" s="8"/>
      <c r="P110" s="8"/>
      <c r="Q110" s="8"/>
      <c r="R110" s="8"/>
      <c r="S110" s="8"/>
      <c r="T110" s="39"/>
      <c r="U110" s="8"/>
      <c r="V110" s="39"/>
      <c r="W110" s="39"/>
      <c r="X110" s="39"/>
      <c r="Y110" s="8"/>
      <c r="Z110" s="8"/>
      <c r="AA110" s="39"/>
      <c r="AB110" s="39"/>
      <c r="AC110" s="39"/>
      <c r="AD110" s="39"/>
      <c r="AE110" s="39"/>
      <c r="AF110" s="39"/>
      <c r="AG110" s="39"/>
      <c r="AH110" s="39"/>
      <c r="AI110" s="39"/>
      <c r="AJ110" s="8"/>
      <c r="AK110" s="39"/>
      <c r="AL110" s="8"/>
      <c r="AM110" s="8"/>
      <c r="AN110" s="8"/>
      <c r="AO110" s="39"/>
      <c r="AP110" s="39"/>
      <c r="AQ110" s="39"/>
      <c r="AR110" s="8"/>
      <c r="AS110" s="8"/>
      <c r="AT110" s="8"/>
      <c r="AU110" s="8"/>
      <c r="AV110" s="39"/>
      <c r="AW110" s="39"/>
      <c r="AX110" s="39"/>
      <c r="AY110" s="39"/>
      <c r="AZ110" s="39"/>
      <c r="BA110" s="39"/>
      <c r="BB110" s="39"/>
      <c r="BC110" s="39"/>
      <c r="BD110" s="39"/>
      <c r="BF110" s="42" t="s">
        <v>1543</v>
      </c>
    </row>
    <row r="111" spans="1:58" ht="17" x14ac:dyDescent="0.2">
      <c r="A111" s="214"/>
      <c r="B111" s="214"/>
      <c r="C111" s="214"/>
      <c r="D111" s="9" t="s">
        <v>1529</v>
      </c>
      <c r="E111" s="78">
        <v>0.35299999999999998</v>
      </c>
      <c r="F111" s="39"/>
      <c r="G111" s="8"/>
      <c r="H111" s="8"/>
      <c r="I111" s="8"/>
      <c r="J111" s="8"/>
      <c r="K111" s="8"/>
      <c r="L111" s="8"/>
      <c r="M111" s="8"/>
      <c r="N111" s="8"/>
      <c r="O111" s="8"/>
      <c r="P111" s="8"/>
      <c r="Q111" s="8"/>
      <c r="R111" s="8"/>
      <c r="S111" s="8"/>
      <c r="T111" s="39"/>
      <c r="U111" s="8"/>
      <c r="V111" s="39"/>
      <c r="W111" s="39"/>
      <c r="X111" s="39"/>
      <c r="Y111" s="8"/>
      <c r="Z111" s="8"/>
      <c r="AA111" s="39"/>
      <c r="AB111" s="39"/>
      <c r="AC111" s="39"/>
      <c r="AD111" s="39"/>
      <c r="AE111" s="39"/>
      <c r="AF111" s="39"/>
      <c r="AG111" s="39"/>
      <c r="AH111" s="39"/>
      <c r="AI111" s="39"/>
      <c r="AJ111" s="8"/>
      <c r="AK111" s="39"/>
      <c r="AL111" s="8"/>
      <c r="AM111" s="8"/>
      <c r="AN111" s="8"/>
      <c r="AO111" s="39"/>
      <c r="AP111" s="39"/>
      <c r="AQ111" s="39"/>
      <c r="AR111" s="8"/>
      <c r="AS111" s="8"/>
      <c r="AT111" s="8"/>
      <c r="AU111" s="8"/>
      <c r="AV111" s="39"/>
      <c r="AW111" s="39"/>
      <c r="AX111" s="39"/>
      <c r="AY111" s="39"/>
      <c r="AZ111" s="39"/>
      <c r="BA111" s="39"/>
      <c r="BB111" s="39"/>
      <c r="BC111" s="39"/>
      <c r="BD111" s="39"/>
      <c r="BF111" s="42" t="s">
        <v>1543</v>
      </c>
    </row>
    <row r="112" spans="1:58" ht="17" x14ac:dyDescent="0.2">
      <c r="A112" s="214"/>
      <c r="B112" s="214"/>
      <c r="C112" s="214"/>
      <c r="D112" s="9" t="s">
        <v>1530</v>
      </c>
      <c r="E112" s="39"/>
      <c r="F112" s="39"/>
      <c r="G112" s="8">
        <v>35</v>
      </c>
      <c r="H112" s="8">
        <v>129</v>
      </c>
      <c r="I112" s="8">
        <v>52</v>
      </c>
      <c r="J112" s="8">
        <v>24</v>
      </c>
      <c r="K112" s="8">
        <v>16</v>
      </c>
      <c r="L112" s="8">
        <v>31</v>
      </c>
      <c r="M112" s="8">
        <v>48</v>
      </c>
      <c r="N112" s="8">
        <v>59</v>
      </c>
      <c r="O112" s="8">
        <v>23</v>
      </c>
      <c r="P112" s="8">
        <v>80</v>
      </c>
      <c r="Q112" s="8">
        <v>77</v>
      </c>
      <c r="R112" s="8">
        <v>39</v>
      </c>
      <c r="S112" s="8">
        <v>32</v>
      </c>
      <c r="T112" s="39"/>
      <c r="U112" s="8">
        <v>47</v>
      </c>
      <c r="V112" s="8">
        <v>80</v>
      </c>
      <c r="W112" s="8">
        <v>39</v>
      </c>
      <c r="X112" s="8">
        <v>32</v>
      </c>
      <c r="Y112" s="8">
        <v>83</v>
      </c>
      <c r="Z112" s="8">
        <v>84</v>
      </c>
      <c r="AA112" s="39"/>
      <c r="AB112" s="8">
        <v>47</v>
      </c>
      <c r="AC112" s="8">
        <v>80</v>
      </c>
      <c r="AD112" s="8">
        <v>39</v>
      </c>
      <c r="AE112" s="8">
        <v>32</v>
      </c>
      <c r="AF112" s="8">
        <v>83</v>
      </c>
      <c r="AG112" s="8">
        <v>83</v>
      </c>
      <c r="AH112" s="39"/>
      <c r="AI112" s="8">
        <v>47</v>
      </c>
      <c r="AJ112" s="8">
        <v>94</v>
      </c>
      <c r="AK112" s="39"/>
      <c r="AL112" s="8">
        <v>31</v>
      </c>
      <c r="AM112" s="8">
        <v>62</v>
      </c>
      <c r="AN112" s="8">
        <v>53</v>
      </c>
      <c r="AO112" s="8">
        <v>47</v>
      </c>
      <c r="AP112" s="8">
        <v>94</v>
      </c>
      <c r="AQ112" s="39"/>
      <c r="AR112" s="8">
        <v>33</v>
      </c>
      <c r="AS112" s="8">
        <v>3</v>
      </c>
      <c r="AT112" s="8">
        <v>28</v>
      </c>
      <c r="AU112" s="8">
        <v>53</v>
      </c>
      <c r="AV112" s="8">
        <v>83</v>
      </c>
      <c r="AW112" s="39"/>
      <c r="AX112" s="8">
        <v>84</v>
      </c>
      <c r="AY112" s="8">
        <v>80</v>
      </c>
      <c r="AZ112" s="8">
        <v>39</v>
      </c>
      <c r="BA112" s="39"/>
      <c r="BB112" s="8">
        <v>77</v>
      </c>
      <c r="BC112" s="8">
        <v>53</v>
      </c>
      <c r="BD112" s="8">
        <v>83</v>
      </c>
      <c r="BF112" s="42" t="s">
        <v>1544</v>
      </c>
    </row>
    <row r="113" spans="1:58" ht="34" x14ac:dyDescent="0.2">
      <c r="A113" s="214"/>
      <c r="B113" s="214"/>
      <c r="C113" s="214"/>
      <c r="D113" s="9" t="s">
        <v>1531</v>
      </c>
      <c r="E113" s="39"/>
      <c r="F113" s="39"/>
      <c r="G113" s="8">
        <v>1286</v>
      </c>
      <c r="H113" s="8">
        <v>1751</v>
      </c>
      <c r="I113" s="8">
        <v>1524</v>
      </c>
      <c r="J113" s="8">
        <v>2191</v>
      </c>
      <c r="K113" s="8">
        <v>1724</v>
      </c>
      <c r="L113" s="8">
        <v>2408</v>
      </c>
      <c r="M113" s="8">
        <v>2366</v>
      </c>
      <c r="N113" s="8">
        <v>2301</v>
      </c>
      <c r="O113" s="8">
        <v>1601</v>
      </c>
      <c r="P113" s="8">
        <v>2445</v>
      </c>
      <c r="Q113" s="8">
        <v>1309</v>
      </c>
      <c r="R113" s="8">
        <v>1776</v>
      </c>
      <c r="S113" s="8">
        <v>1383</v>
      </c>
      <c r="T113" s="39"/>
      <c r="U113" s="8">
        <v>2026</v>
      </c>
      <c r="V113" s="8">
        <v>2445</v>
      </c>
      <c r="W113" s="8">
        <v>1776</v>
      </c>
      <c r="X113" s="8">
        <v>1383</v>
      </c>
      <c r="Y113" s="8">
        <v>2397</v>
      </c>
      <c r="Z113" s="8">
        <v>2941</v>
      </c>
      <c r="AA113" s="39"/>
      <c r="AB113" s="8">
        <v>2026</v>
      </c>
      <c r="AC113" s="8">
        <v>2445</v>
      </c>
      <c r="AD113" s="8">
        <v>1776</v>
      </c>
      <c r="AE113" s="8">
        <v>1383</v>
      </c>
      <c r="AF113" s="8">
        <v>2397</v>
      </c>
      <c r="AG113" s="8">
        <v>2941</v>
      </c>
      <c r="AH113" s="39"/>
      <c r="AI113" s="8">
        <v>2026</v>
      </c>
      <c r="AJ113" s="8">
        <v>3560</v>
      </c>
      <c r="AK113" s="39"/>
      <c r="AL113" s="8">
        <v>1258</v>
      </c>
      <c r="AM113" s="8">
        <v>1908</v>
      </c>
      <c r="AN113" s="8">
        <v>1279</v>
      </c>
      <c r="AO113" s="8">
        <v>2026</v>
      </c>
      <c r="AP113" s="8">
        <v>3560</v>
      </c>
      <c r="AQ113" s="39"/>
      <c r="AR113" s="8">
        <v>902</v>
      </c>
      <c r="AS113" s="8">
        <v>434</v>
      </c>
      <c r="AT113" s="8">
        <v>1476</v>
      </c>
      <c r="AU113" s="8">
        <v>1805</v>
      </c>
      <c r="AV113" s="8">
        <v>2397</v>
      </c>
      <c r="AW113" s="39"/>
      <c r="AX113" s="8">
        <v>2941</v>
      </c>
      <c r="AY113" s="8">
        <v>2445</v>
      </c>
      <c r="AZ113" s="8">
        <v>1776</v>
      </c>
      <c r="BA113" s="39"/>
      <c r="BB113" s="8">
        <v>1309</v>
      </c>
      <c r="BC113" s="8">
        <v>1805</v>
      </c>
      <c r="BD113" s="8">
        <v>2397</v>
      </c>
      <c r="BF113" s="42" t="s">
        <v>1544</v>
      </c>
    </row>
    <row r="114" spans="1:58" ht="17" x14ac:dyDescent="0.2">
      <c r="A114" s="214"/>
      <c r="B114" s="214"/>
      <c r="C114" s="214"/>
      <c r="D114" s="9" t="s">
        <v>1532</v>
      </c>
      <c r="E114" s="8">
        <v>31.1</v>
      </c>
      <c r="BF114" s="42" t="s">
        <v>1545</v>
      </c>
    </row>
    <row r="115" spans="1:58" ht="17" x14ac:dyDescent="0.2">
      <c r="A115" s="214"/>
      <c r="B115" s="214"/>
      <c r="C115" s="214"/>
      <c r="D115" s="9" t="s">
        <v>1533</v>
      </c>
      <c r="E115" s="8">
        <v>2.4</v>
      </c>
      <c r="BF115" s="42" t="s">
        <v>1545</v>
      </c>
    </row>
    <row r="116" spans="1:58" ht="17" x14ac:dyDescent="0.2">
      <c r="A116" s="214"/>
      <c r="B116" s="214"/>
      <c r="C116" s="214"/>
      <c r="D116" s="9" t="s">
        <v>1534</v>
      </c>
      <c r="E116" s="8">
        <v>15.1</v>
      </c>
      <c r="BF116" s="42" t="s">
        <v>1545</v>
      </c>
    </row>
    <row r="117" spans="1:58" ht="17" x14ac:dyDescent="0.2">
      <c r="A117" s="214"/>
      <c r="B117" s="214"/>
      <c r="C117" s="214"/>
      <c r="D117" s="9" t="s">
        <v>1535</v>
      </c>
      <c r="E117" s="8">
        <v>35.4</v>
      </c>
      <c r="BF117" s="42" t="s">
        <v>1545</v>
      </c>
    </row>
    <row r="118" spans="1:58" ht="34" x14ac:dyDescent="0.2">
      <c r="A118" s="214"/>
      <c r="B118" s="214"/>
      <c r="C118" s="214"/>
      <c r="D118" s="9" t="s">
        <v>1896</v>
      </c>
      <c r="E118"/>
      <c r="G118" s="8">
        <v>33</v>
      </c>
      <c r="H118" s="8">
        <v>30</v>
      </c>
      <c r="I118" s="8">
        <v>29</v>
      </c>
      <c r="J118" s="8">
        <v>40</v>
      </c>
      <c r="K118" s="8">
        <v>28</v>
      </c>
      <c r="L118" s="8">
        <v>39</v>
      </c>
      <c r="M118" s="8">
        <v>36</v>
      </c>
      <c r="N118" s="8">
        <v>35</v>
      </c>
      <c r="O118" s="8">
        <v>44</v>
      </c>
      <c r="P118" s="8">
        <v>31</v>
      </c>
      <c r="Q118" s="8">
        <v>33</v>
      </c>
      <c r="R118" s="8">
        <v>25</v>
      </c>
      <c r="S118" s="8">
        <v>32</v>
      </c>
      <c r="T118" s="39"/>
      <c r="U118" s="8">
        <v>29</v>
      </c>
      <c r="V118" s="8">
        <v>31</v>
      </c>
      <c r="W118" s="8">
        <v>25</v>
      </c>
      <c r="X118" s="8">
        <v>32</v>
      </c>
      <c r="Y118" s="8">
        <v>21</v>
      </c>
      <c r="Z118" s="8">
        <v>35</v>
      </c>
      <c r="AA118" s="39"/>
      <c r="AB118" s="8">
        <v>29</v>
      </c>
      <c r="AC118" s="8">
        <v>31</v>
      </c>
      <c r="AD118" s="8">
        <v>25</v>
      </c>
      <c r="AE118" s="8">
        <v>32</v>
      </c>
      <c r="AF118" s="8">
        <v>21</v>
      </c>
      <c r="AG118" s="8">
        <v>35</v>
      </c>
      <c r="AH118" s="39"/>
      <c r="AI118" s="8">
        <v>29</v>
      </c>
      <c r="AJ118" s="8">
        <v>37</v>
      </c>
      <c r="AK118" s="39"/>
      <c r="AL118" s="8">
        <v>32</v>
      </c>
      <c r="AM118" s="8">
        <v>36</v>
      </c>
      <c r="AN118" s="8">
        <v>36</v>
      </c>
      <c r="AO118" s="8">
        <v>29</v>
      </c>
      <c r="AP118" s="8">
        <v>37</v>
      </c>
      <c r="AQ118" s="39"/>
      <c r="AR118" s="8">
        <v>37</v>
      </c>
      <c r="AS118" s="8">
        <v>37</v>
      </c>
      <c r="AT118" s="8">
        <v>36</v>
      </c>
      <c r="AU118" s="8">
        <v>29</v>
      </c>
      <c r="AV118" s="8">
        <v>21</v>
      </c>
      <c r="AW118" s="39"/>
      <c r="AX118" s="8">
        <v>35</v>
      </c>
      <c r="AY118" s="8">
        <v>31</v>
      </c>
      <c r="AZ118" s="8">
        <v>25</v>
      </c>
      <c r="BA118" s="39"/>
      <c r="BB118" s="8">
        <v>33</v>
      </c>
      <c r="BC118" s="8">
        <v>29</v>
      </c>
      <c r="BD118" s="8">
        <v>21</v>
      </c>
      <c r="BF118" s="51" t="s">
        <v>1490</v>
      </c>
    </row>
    <row r="119" spans="1:58" ht="17" x14ac:dyDescent="0.2">
      <c r="A119" s="214"/>
      <c r="B119" s="214"/>
      <c r="C119" s="214"/>
      <c r="D119" s="9" t="s">
        <v>1536</v>
      </c>
      <c r="E119" s="8">
        <v>57.3</v>
      </c>
      <c r="BF119" s="42" t="s">
        <v>1545</v>
      </c>
    </row>
    <row r="120" spans="1:58" ht="17" x14ac:dyDescent="0.2">
      <c r="A120" s="214"/>
      <c r="B120" s="214"/>
      <c r="C120" s="214"/>
      <c r="D120" s="9" t="s">
        <v>1537</v>
      </c>
      <c r="E120" s="8">
        <v>32.200000000000003</v>
      </c>
      <c r="BF120" s="42" t="s">
        <v>1545</v>
      </c>
    </row>
    <row r="121" spans="1:58" ht="17" x14ac:dyDescent="0.2">
      <c r="A121" s="214"/>
      <c r="B121" s="214"/>
      <c r="C121" s="214"/>
      <c r="D121" s="9" t="s">
        <v>1538</v>
      </c>
      <c r="E121" s="8">
        <v>10.6</v>
      </c>
      <c r="BF121" s="42" t="s">
        <v>1545</v>
      </c>
    </row>
    <row r="122" spans="1:58" ht="17" x14ac:dyDescent="0.2">
      <c r="A122" s="214"/>
      <c r="B122" s="214"/>
      <c r="C122" s="214"/>
      <c r="D122" s="9" t="s">
        <v>1539</v>
      </c>
      <c r="E122" s="8">
        <v>7.7</v>
      </c>
      <c r="BF122" s="42" t="s">
        <v>1545</v>
      </c>
    </row>
    <row r="123" spans="1:58" ht="17" x14ac:dyDescent="0.2">
      <c r="A123" s="214"/>
      <c r="B123" s="214"/>
      <c r="C123" s="214"/>
      <c r="D123" s="10" t="s">
        <v>188</v>
      </c>
    </row>
    <row r="124" spans="1:58" ht="17" x14ac:dyDescent="0.2">
      <c r="A124" s="214"/>
      <c r="B124" s="214"/>
      <c r="C124" s="14" t="s">
        <v>189</v>
      </c>
      <c r="D124" s="6" t="s">
        <v>1546</v>
      </c>
      <c r="E124"/>
      <c r="G124" s="8">
        <v>85</v>
      </c>
      <c r="H124" s="8">
        <v>13</v>
      </c>
      <c r="I124" s="8">
        <v>38</v>
      </c>
      <c r="J124" s="8">
        <v>27</v>
      </c>
      <c r="K124" s="8">
        <v>27</v>
      </c>
      <c r="L124" s="8">
        <v>25</v>
      </c>
      <c r="M124" s="8">
        <v>52</v>
      </c>
      <c r="N124" s="8">
        <v>29</v>
      </c>
      <c r="O124" s="8" t="s">
        <v>1502</v>
      </c>
      <c r="P124" s="8">
        <v>438</v>
      </c>
      <c r="Q124" s="8">
        <v>121</v>
      </c>
      <c r="R124" s="8">
        <v>118</v>
      </c>
      <c r="S124" s="8">
        <v>162</v>
      </c>
      <c r="T124" s="39"/>
      <c r="U124" s="8">
        <v>368</v>
      </c>
      <c r="V124" s="8">
        <v>438</v>
      </c>
      <c r="W124" s="8">
        <v>118</v>
      </c>
      <c r="X124" s="8">
        <v>162</v>
      </c>
      <c r="Y124" s="8">
        <v>401</v>
      </c>
      <c r="Z124" s="8">
        <v>276</v>
      </c>
      <c r="AA124" s="39"/>
      <c r="AB124" s="8">
        <v>368</v>
      </c>
      <c r="AC124" s="8">
        <v>438</v>
      </c>
      <c r="AD124" s="8">
        <v>118</v>
      </c>
      <c r="AE124" s="8">
        <v>162</v>
      </c>
      <c r="AF124" s="8">
        <v>401</v>
      </c>
      <c r="AG124" s="8">
        <v>276</v>
      </c>
      <c r="AH124" s="39"/>
      <c r="AI124" s="8">
        <v>368</v>
      </c>
      <c r="AJ124" s="8">
        <v>272</v>
      </c>
      <c r="AK124" s="39"/>
      <c r="AL124" s="8">
        <v>64</v>
      </c>
      <c r="AM124" s="8">
        <v>92</v>
      </c>
      <c r="AN124" s="8">
        <v>65</v>
      </c>
      <c r="AO124" s="8">
        <v>368</v>
      </c>
      <c r="AP124" s="8">
        <v>272</v>
      </c>
      <c r="AQ124" s="39"/>
      <c r="AR124" s="8">
        <v>65</v>
      </c>
      <c r="AS124" s="8">
        <v>28</v>
      </c>
      <c r="AT124" s="8">
        <v>108</v>
      </c>
      <c r="AU124" s="8">
        <v>140</v>
      </c>
      <c r="AV124" s="8">
        <v>402</v>
      </c>
      <c r="AW124" s="39"/>
      <c r="AX124" s="8">
        <v>276</v>
      </c>
      <c r="AY124" s="8">
        <v>438</v>
      </c>
      <c r="AZ124" s="8">
        <v>118</v>
      </c>
      <c r="BA124" s="39"/>
      <c r="BB124" s="8">
        <v>121</v>
      </c>
      <c r="BC124" s="8">
        <v>140</v>
      </c>
      <c r="BD124" s="8">
        <v>402</v>
      </c>
      <c r="BF124" s="51" t="s">
        <v>1490</v>
      </c>
    </row>
    <row r="125" spans="1:58" ht="17" x14ac:dyDescent="0.2">
      <c r="A125" s="214" t="s">
        <v>2030</v>
      </c>
      <c r="B125" s="214"/>
      <c r="C125" s="214" t="s">
        <v>193</v>
      </c>
      <c r="D125" s="6" t="s">
        <v>802</v>
      </c>
      <c r="E125" s="39"/>
      <c r="F125" s="39"/>
      <c r="G125" s="50">
        <v>210</v>
      </c>
      <c r="H125" s="50">
        <v>35</v>
      </c>
      <c r="I125" s="50">
        <v>51</v>
      </c>
      <c r="J125" s="50">
        <v>15</v>
      </c>
      <c r="K125" s="50">
        <v>170</v>
      </c>
      <c r="L125" s="50">
        <v>77</v>
      </c>
      <c r="M125" s="50">
        <v>332</v>
      </c>
      <c r="N125" s="50">
        <v>117</v>
      </c>
      <c r="O125" s="50">
        <v>70</v>
      </c>
      <c r="P125" s="57">
        <v>2532</v>
      </c>
      <c r="Q125" s="50">
        <v>362</v>
      </c>
      <c r="R125" s="50">
        <v>944</v>
      </c>
      <c r="S125" s="50">
        <v>471</v>
      </c>
      <c r="T125" s="39"/>
      <c r="U125" s="50">
        <v>1091</v>
      </c>
      <c r="V125" s="57">
        <f t="shared" ref="V125:V126" si="9">P125</f>
        <v>2532</v>
      </c>
      <c r="W125" s="50">
        <v>944</v>
      </c>
      <c r="X125" s="50">
        <v>471</v>
      </c>
      <c r="Y125" s="50">
        <v>3290</v>
      </c>
      <c r="Z125" s="57">
        <v>2770</v>
      </c>
      <c r="AA125" s="39"/>
      <c r="AB125" s="50">
        <v>1091</v>
      </c>
      <c r="AC125" s="57">
        <v>2532</v>
      </c>
      <c r="AD125" s="50">
        <v>944</v>
      </c>
      <c r="AE125" s="50">
        <v>944</v>
      </c>
      <c r="AF125" s="50">
        <v>471</v>
      </c>
      <c r="AG125" s="57">
        <v>2770</v>
      </c>
      <c r="AH125" s="39"/>
      <c r="AI125" s="50">
        <v>1091</v>
      </c>
      <c r="AJ125" s="50">
        <v>1328</v>
      </c>
      <c r="AK125" s="39"/>
      <c r="AL125" s="50">
        <v>169</v>
      </c>
      <c r="AM125" s="50">
        <v>252</v>
      </c>
      <c r="AN125" s="50">
        <v>129</v>
      </c>
      <c r="AO125" s="50">
        <v>1091</v>
      </c>
      <c r="AP125" s="50">
        <v>1328</v>
      </c>
      <c r="AQ125" s="39"/>
      <c r="AR125" s="50">
        <v>215</v>
      </c>
      <c r="AS125" s="50">
        <v>45</v>
      </c>
      <c r="AT125" s="50">
        <v>370</v>
      </c>
      <c r="AU125" s="50">
        <v>565</v>
      </c>
      <c r="AV125" s="50">
        <v>3290</v>
      </c>
      <c r="AW125" s="39"/>
      <c r="AX125" s="57">
        <v>2770</v>
      </c>
      <c r="AY125" s="57">
        <v>2532</v>
      </c>
      <c r="AZ125" s="50">
        <v>944</v>
      </c>
      <c r="BA125" s="39"/>
      <c r="BB125" s="50">
        <v>362</v>
      </c>
      <c r="BC125" s="50">
        <v>565</v>
      </c>
      <c r="BD125" s="50">
        <v>3290</v>
      </c>
      <c r="BF125" s="7" t="s">
        <v>1489</v>
      </c>
    </row>
    <row r="126" spans="1:58" ht="34" x14ac:dyDescent="0.2">
      <c r="A126" s="214"/>
      <c r="B126" s="214"/>
      <c r="C126" s="214"/>
      <c r="D126" s="6" t="s">
        <v>194</v>
      </c>
      <c r="E126" s="39"/>
      <c r="F126" s="39"/>
      <c r="G126" s="50">
        <v>181</v>
      </c>
      <c r="H126" s="50">
        <v>15</v>
      </c>
      <c r="I126" s="50">
        <v>48</v>
      </c>
      <c r="J126" s="50">
        <v>39</v>
      </c>
      <c r="K126" s="50">
        <v>33</v>
      </c>
      <c r="L126" s="50">
        <v>28</v>
      </c>
      <c r="M126" s="50">
        <v>103</v>
      </c>
      <c r="N126" s="50">
        <v>58</v>
      </c>
      <c r="O126" s="50">
        <v>25</v>
      </c>
      <c r="P126" s="57">
        <v>1244</v>
      </c>
      <c r="Q126" s="50">
        <v>197</v>
      </c>
      <c r="R126" s="50">
        <v>162</v>
      </c>
      <c r="S126" s="50">
        <v>302</v>
      </c>
      <c r="T126" s="39"/>
      <c r="U126" s="50">
        <v>728</v>
      </c>
      <c r="V126" s="57">
        <f t="shared" si="9"/>
        <v>1244</v>
      </c>
      <c r="W126" s="50">
        <v>162</v>
      </c>
      <c r="X126" s="50">
        <v>302</v>
      </c>
      <c r="Y126" s="50">
        <v>355</v>
      </c>
      <c r="Z126" s="57">
        <v>1724</v>
      </c>
      <c r="AA126" s="39"/>
      <c r="AB126" s="50">
        <v>728</v>
      </c>
      <c r="AC126" s="57">
        <v>1244</v>
      </c>
      <c r="AD126" s="50">
        <v>162</v>
      </c>
      <c r="AE126" s="50">
        <v>302</v>
      </c>
      <c r="AF126" s="50">
        <v>355</v>
      </c>
      <c r="AG126" s="57">
        <v>1724</v>
      </c>
      <c r="AH126" s="39"/>
      <c r="AI126" s="50">
        <v>728</v>
      </c>
      <c r="AJ126" s="50">
        <v>431</v>
      </c>
      <c r="AK126" s="39"/>
      <c r="AL126" s="50">
        <v>108</v>
      </c>
      <c r="AM126" s="50">
        <v>129</v>
      </c>
      <c r="AN126" s="50">
        <v>95</v>
      </c>
      <c r="AO126" s="50">
        <v>728</v>
      </c>
      <c r="AP126" s="50">
        <v>431</v>
      </c>
      <c r="AQ126" s="39"/>
      <c r="AR126" s="50">
        <v>120</v>
      </c>
      <c r="AS126" s="50">
        <v>17</v>
      </c>
      <c r="AT126" s="50">
        <v>202</v>
      </c>
      <c r="AU126" s="50">
        <v>271</v>
      </c>
      <c r="AV126" s="50">
        <v>355</v>
      </c>
      <c r="AW126" s="39"/>
      <c r="AX126" s="57">
        <v>1724</v>
      </c>
      <c r="AY126" s="57">
        <v>1244</v>
      </c>
      <c r="AZ126" s="50">
        <v>162</v>
      </c>
      <c r="BA126" s="39"/>
      <c r="BB126" s="50">
        <v>197</v>
      </c>
      <c r="BC126" s="50">
        <v>271</v>
      </c>
      <c r="BD126" s="50">
        <v>355</v>
      </c>
      <c r="BF126" s="52" t="s">
        <v>1490</v>
      </c>
    </row>
    <row r="127" spans="1:58" ht="34" x14ac:dyDescent="0.2">
      <c r="A127" s="214"/>
      <c r="B127" s="214"/>
      <c r="C127" s="214"/>
      <c r="D127" s="6" t="s">
        <v>1761</v>
      </c>
      <c r="E127">
        <v>37.200000000000003</v>
      </c>
      <c r="F127" s="39"/>
      <c r="G127" s="50"/>
      <c r="H127" s="50"/>
      <c r="I127" s="50"/>
      <c r="J127" s="50"/>
      <c r="K127" s="50"/>
      <c r="L127" s="50"/>
      <c r="M127" s="50"/>
      <c r="N127" s="50"/>
      <c r="O127" s="50"/>
      <c r="P127" s="57"/>
      <c r="Q127" s="50"/>
      <c r="R127" s="50"/>
      <c r="S127" s="50"/>
      <c r="T127" s="39"/>
      <c r="U127" s="50"/>
      <c r="V127" s="57"/>
      <c r="W127" s="50"/>
      <c r="X127" s="50"/>
      <c r="Y127" s="50"/>
      <c r="Z127" s="57"/>
      <c r="AA127" s="39"/>
      <c r="AB127" s="50"/>
      <c r="AC127" s="57"/>
      <c r="AD127" s="50"/>
      <c r="AE127" s="50"/>
      <c r="AF127" s="50"/>
      <c r="AG127" s="57"/>
      <c r="AH127" s="39"/>
      <c r="AI127" s="50"/>
      <c r="AJ127" s="50"/>
      <c r="AK127" s="39"/>
      <c r="AL127" s="50"/>
      <c r="AM127" s="50"/>
      <c r="AN127" s="50"/>
      <c r="AO127" s="50"/>
      <c r="AP127" s="50"/>
      <c r="AQ127" s="39"/>
      <c r="AR127" s="50"/>
      <c r="AS127" s="50"/>
      <c r="AT127" s="50"/>
      <c r="AU127" s="50"/>
      <c r="AV127" s="50"/>
      <c r="AW127" s="39"/>
      <c r="AX127" s="57"/>
      <c r="AY127" s="57"/>
      <c r="AZ127" s="50"/>
      <c r="BA127" s="39"/>
      <c r="BB127" s="50"/>
      <c r="BC127" s="50"/>
      <c r="BD127" s="50"/>
      <c r="BF127" s="66" t="s">
        <v>1762</v>
      </c>
    </row>
    <row r="128" spans="1:58" ht="34" x14ac:dyDescent="0.2">
      <c r="A128" s="214"/>
      <c r="B128" s="214"/>
      <c r="C128" s="214"/>
      <c r="D128" s="17" t="s">
        <v>787</v>
      </c>
      <c r="E128"/>
    </row>
    <row r="129" spans="1:58" ht="51" x14ac:dyDescent="0.2">
      <c r="A129" s="214"/>
      <c r="B129" s="214"/>
      <c r="C129" s="14" t="s">
        <v>195</v>
      </c>
      <c r="D129" s="6" t="s">
        <v>196</v>
      </c>
      <c r="E129" s="39"/>
      <c r="F129" s="39"/>
      <c r="G129" s="50">
        <v>17</v>
      </c>
      <c r="H129" s="50">
        <v>17</v>
      </c>
      <c r="I129" s="50">
        <v>19</v>
      </c>
      <c r="J129" s="50">
        <v>17</v>
      </c>
      <c r="K129" s="50">
        <v>16</v>
      </c>
      <c r="L129" s="50">
        <v>15</v>
      </c>
      <c r="M129" s="50">
        <v>17</v>
      </c>
      <c r="N129" s="50">
        <v>16</v>
      </c>
      <c r="O129" s="50">
        <v>15</v>
      </c>
      <c r="P129" s="50">
        <v>17</v>
      </c>
      <c r="Q129" s="50">
        <v>18</v>
      </c>
      <c r="R129" s="50">
        <v>17</v>
      </c>
      <c r="S129" s="50">
        <v>18</v>
      </c>
      <c r="T129" s="39"/>
      <c r="U129" s="50">
        <v>21</v>
      </c>
      <c r="V129" s="50">
        <f t="shared" ref="V129:V130" si="10">P129</f>
        <v>17</v>
      </c>
      <c r="W129" s="50">
        <v>17</v>
      </c>
      <c r="X129" s="50">
        <v>18</v>
      </c>
      <c r="Y129" s="50">
        <v>15</v>
      </c>
      <c r="Z129" s="50">
        <v>17</v>
      </c>
      <c r="AA129" s="39"/>
      <c r="AB129" s="50">
        <v>21</v>
      </c>
      <c r="AC129" s="50">
        <v>17</v>
      </c>
      <c r="AD129" s="50">
        <v>17</v>
      </c>
      <c r="AE129" s="50">
        <v>18</v>
      </c>
      <c r="AF129" s="50">
        <v>15</v>
      </c>
      <c r="AG129" s="50">
        <v>17</v>
      </c>
      <c r="AH129" s="39"/>
      <c r="AI129" s="50">
        <v>21</v>
      </c>
      <c r="AJ129" s="50">
        <v>15</v>
      </c>
      <c r="AK129" s="39"/>
      <c r="AL129" s="50">
        <v>20</v>
      </c>
      <c r="AM129" s="50">
        <v>15</v>
      </c>
      <c r="AN129" s="50">
        <v>20</v>
      </c>
      <c r="AO129" s="50">
        <v>21</v>
      </c>
      <c r="AP129" s="50">
        <v>15</v>
      </c>
      <c r="AQ129" s="39"/>
      <c r="AR129" s="50">
        <v>17</v>
      </c>
      <c r="AS129" s="50">
        <v>15</v>
      </c>
      <c r="AT129" s="50">
        <v>16</v>
      </c>
      <c r="AU129" s="50">
        <v>18</v>
      </c>
      <c r="AV129" s="50">
        <v>15</v>
      </c>
      <c r="AW129" s="39"/>
      <c r="AX129" s="50">
        <v>17</v>
      </c>
      <c r="AY129" s="50">
        <v>17</v>
      </c>
      <c r="AZ129" s="50">
        <v>17</v>
      </c>
      <c r="BA129" s="39"/>
      <c r="BB129" s="50">
        <v>18</v>
      </c>
      <c r="BC129" s="50">
        <v>18</v>
      </c>
      <c r="BD129" s="50">
        <v>15</v>
      </c>
      <c r="BF129" s="7" t="s">
        <v>1489</v>
      </c>
    </row>
    <row r="130" spans="1:58" ht="17" x14ac:dyDescent="0.2">
      <c r="A130" s="214" t="s">
        <v>192</v>
      </c>
      <c r="B130" s="214"/>
      <c r="C130" s="214" t="s">
        <v>197</v>
      </c>
      <c r="D130" s="6" t="s">
        <v>200</v>
      </c>
      <c r="E130" s="39"/>
      <c r="F130" s="39"/>
      <c r="G130" s="50">
        <v>113</v>
      </c>
      <c r="H130" s="50">
        <v>17</v>
      </c>
      <c r="I130" s="50">
        <v>51</v>
      </c>
      <c r="J130" s="50">
        <v>65</v>
      </c>
      <c r="K130" s="50">
        <v>35</v>
      </c>
      <c r="L130" s="50">
        <v>32</v>
      </c>
      <c r="M130" s="50">
        <v>97</v>
      </c>
      <c r="N130" s="50">
        <v>57</v>
      </c>
      <c r="O130" s="50">
        <v>16</v>
      </c>
      <c r="P130" s="50">
        <v>506</v>
      </c>
      <c r="Q130" s="50">
        <v>152</v>
      </c>
      <c r="R130" s="50">
        <v>115</v>
      </c>
      <c r="S130" s="50">
        <v>198</v>
      </c>
      <c r="T130" s="39"/>
      <c r="U130" s="50">
        <v>333</v>
      </c>
      <c r="V130" s="50">
        <f t="shared" si="10"/>
        <v>506</v>
      </c>
      <c r="W130" s="50">
        <v>115</v>
      </c>
      <c r="X130" s="50">
        <v>198</v>
      </c>
      <c r="Y130" s="50">
        <v>336</v>
      </c>
      <c r="Z130" s="50">
        <v>385</v>
      </c>
      <c r="AA130" s="39"/>
      <c r="AB130" s="50">
        <v>333</v>
      </c>
      <c r="AC130" s="50">
        <v>506</v>
      </c>
      <c r="AD130" s="50">
        <v>115</v>
      </c>
      <c r="AE130" s="50">
        <v>198</v>
      </c>
      <c r="AF130" s="50">
        <v>336</v>
      </c>
      <c r="AG130" s="50">
        <v>385</v>
      </c>
      <c r="AH130" s="39"/>
      <c r="AI130" s="50">
        <v>333</v>
      </c>
      <c r="AJ130" s="50">
        <v>701</v>
      </c>
      <c r="AK130" s="39"/>
      <c r="AL130" s="50">
        <v>89</v>
      </c>
      <c r="AM130" s="50">
        <v>149</v>
      </c>
      <c r="AN130" s="50">
        <v>94</v>
      </c>
      <c r="AO130" s="50">
        <v>333</v>
      </c>
      <c r="AP130" s="50">
        <v>701</v>
      </c>
      <c r="AQ130" s="39"/>
      <c r="AR130" s="50">
        <v>60</v>
      </c>
      <c r="AS130" s="50">
        <v>38</v>
      </c>
      <c r="AT130" s="50">
        <v>120</v>
      </c>
      <c r="AU130" s="50">
        <v>150</v>
      </c>
      <c r="AV130" s="50">
        <v>336</v>
      </c>
      <c r="AW130" s="39"/>
      <c r="AX130" s="50">
        <v>385</v>
      </c>
      <c r="AY130" s="50">
        <v>506</v>
      </c>
      <c r="AZ130" s="50">
        <v>115</v>
      </c>
      <c r="BA130" s="39"/>
      <c r="BB130" s="50">
        <v>152</v>
      </c>
      <c r="BC130" s="50">
        <v>150</v>
      </c>
      <c r="BD130" s="50">
        <v>336</v>
      </c>
      <c r="BF130" s="7" t="s">
        <v>1489</v>
      </c>
    </row>
    <row r="131" spans="1:58" ht="34" x14ac:dyDescent="0.2">
      <c r="A131" s="214"/>
      <c r="B131" s="214"/>
      <c r="C131" s="214"/>
      <c r="D131" s="6" t="s">
        <v>198</v>
      </c>
      <c r="E131">
        <v>123</v>
      </c>
      <c r="BF131" s="42" t="s">
        <v>1491</v>
      </c>
    </row>
    <row r="132" spans="1:58" ht="34" x14ac:dyDescent="0.2">
      <c r="A132" s="214" t="s">
        <v>202</v>
      </c>
      <c r="B132" s="214"/>
      <c r="C132" s="215" t="s">
        <v>203</v>
      </c>
      <c r="D132" s="9" t="s">
        <v>204</v>
      </c>
      <c r="E132">
        <v>23.35</v>
      </c>
      <c r="BF132" s="42" t="s">
        <v>322</v>
      </c>
    </row>
    <row r="133" spans="1:58" ht="34" x14ac:dyDescent="0.2">
      <c r="A133" s="214"/>
      <c r="B133" s="214"/>
      <c r="C133" s="215"/>
      <c r="D133" s="9" t="s">
        <v>205</v>
      </c>
      <c r="E133" s="39"/>
      <c r="F133" s="39"/>
      <c r="G133" s="9" t="s">
        <v>1342</v>
      </c>
      <c r="H133" s="9" t="s">
        <v>1342</v>
      </c>
      <c r="I133" s="9" t="s">
        <v>1342</v>
      </c>
      <c r="J133" s="9" t="s">
        <v>1342</v>
      </c>
      <c r="K133" s="9" t="s">
        <v>1342</v>
      </c>
      <c r="L133" s="9" t="s">
        <v>1342</v>
      </c>
      <c r="M133" s="9" t="s">
        <v>1342</v>
      </c>
      <c r="N133" s="9" t="s">
        <v>1342</v>
      </c>
      <c r="O133" s="9" t="s">
        <v>1342</v>
      </c>
      <c r="P133" s="9" t="s">
        <v>1342</v>
      </c>
      <c r="Q133" s="9" t="s">
        <v>1342</v>
      </c>
      <c r="R133" s="9" t="s">
        <v>1342</v>
      </c>
      <c r="S133" s="9" t="s">
        <v>1342</v>
      </c>
      <c r="T133" s="9" t="s">
        <v>1342</v>
      </c>
      <c r="U133" s="9" t="s">
        <v>1342</v>
      </c>
      <c r="V133" s="39" t="str">
        <f t="shared" ref="V133" si="11">P133</f>
        <v>yes</v>
      </c>
      <c r="W133" s="9" t="s">
        <v>1342</v>
      </c>
      <c r="X133" s="9" t="s">
        <v>1342</v>
      </c>
      <c r="Y133" s="9" t="s">
        <v>1342</v>
      </c>
      <c r="Z133" s="9" t="s">
        <v>1342</v>
      </c>
      <c r="AA133" s="9" t="s">
        <v>1342</v>
      </c>
      <c r="AB133" s="9" t="s">
        <v>1342</v>
      </c>
      <c r="AC133" s="9" t="s">
        <v>1342</v>
      </c>
      <c r="AD133" s="9" t="s">
        <v>1342</v>
      </c>
      <c r="AE133" s="9" t="s">
        <v>1342</v>
      </c>
      <c r="AF133" s="9" t="s">
        <v>1342</v>
      </c>
      <c r="AG133" s="9" t="s">
        <v>1342</v>
      </c>
      <c r="AH133" s="9" t="s">
        <v>1342</v>
      </c>
      <c r="AI133" s="9" t="s">
        <v>1342</v>
      </c>
      <c r="AJ133" s="9" t="s">
        <v>1342</v>
      </c>
      <c r="AK133" s="9" t="s">
        <v>1342</v>
      </c>
      <c r="AL133" s="9" t="s">
        <v>1342</v>
      </c>
      <c r="AM133" s="9" t="s">
        <v>1342</v>
      </c>
      <c r="AN133" s="9" t="s">
        <v>1342</v>
      </c>
      <c r="AO133" s="9" t="s">
        <v>1342</v>
      </c>
      <c r="AP133" s="9" t="s">
        <v>1342</v>
      </c>
      <c r="AQ133" s="9" t="s">
        <v>1342</v>
      </c>
      <c r="AR133" s="9" t="s">
        <v>1342</v>
      </c>
      <c r="AS133" s="9" t="s">
        <v>1342</v>
      </c>
      <c r="AT133" s="9" t="s">
        <v>1342</v>
      </c>
      <c r="AU133" s="9" t="s">
        <v>1342</v>
      </c>
      <c r="AV133" s="9" t="s">
        <v>1342</v>
      </c>
      <c r="AW133" s="9" t="s">
        <v>1342</v>
      </c>
      <c r="AX133" s="9" t="s">
        <v>1342</v>
      </c>
      <c r="AY133" s="9" t="s">
        <v>1342</v>
      </c>
      <c r="AZ133" s="9" t="s">
        <v>1342</v>
      </c>
      <c r="BA133" s="9" t="s">
        <v>1342</v>
      </c>
      <c r="BB133" s="9" t="s">
        <v>1342</v>
      </c>
      <c r="BC133" s="9" t="s">
        <v>1342</v>
      </c>
      <c r="BD133" s="9" t="s">
        <v>1342</v>
      </c>
      <c r="BF133" s="7" t="s">
        <v>322</v>
      </c>
    </row>
    <row r="134" spans="1:58" ht="34" x14ac:dyDescent="0.2">
      <c r="A134" s="214"/>
      <c r="B134" s="214"/>
      <c r="C134" s="215"/>
      <c r="D134" s="6" t="s">
        <v>206</v>
      </c>
      <c r="E134" s="39"/>
      <c r="F134" s="39"/>
      <c r="G134" s="50">
        <v>0</v>
      </c>
      <c r="H134" s="50">
        <v>1</v>
      </c>
      <c r="I134" s="50">
        <v>0</v>
      </c>
      <c r="J134" s="50">
        <v>1</v>
      </c>
      <c r="K134" s="50">
        <v>1</v>
      </c>
      <c r="L134" s="50">
        <v>3</v>
      </c>
      <c r="M134" s="50">
        <v>3</v>
      </c>
      <c r="N134" s="50">
        <v>2</v>
      </c>
      <c r="O134" s="50">
        <v>1</v>
      </c>
      <c r="P134" s="50">
        <v>8</v>
      </c>
      <c r="Q134" s="50">
        <v>1</v>
      </c>
      <c r="R134" s="50">
        <v>3</v>
      </c>
      <c r="S134" s="50">
        <v>2</v>
      </c>
      <c r="T134" s="39"/>
      <c r="U134" s="50">
        <v>5</v>
      </c>
      <c r="V134" s="50">
        <v>8</v>
      </c>
      <c r="W134" s="50">
        <v>3</v>
      </c>
      <c r="X134" s="50">
        <v>2</v>
      </c>
      <c r="Y134" s="50">
        <v>14</v>
      </c>
      <c r="Z134" s="50">
        <v>16</v>
      </c>
      <c r="AA134" s="39"/>
      <c r="AB134" s="50">
        <v>5</v>
      </c>
      <c r="AC134" s="50">
        <v>8</v>
      </c>
      <c r="AD134" s="50">
        <v>3</v>
      </c>
      <c r="AE134" s="50">
        <v>2</v>
      </c>
      <c r="AF134" s="50">
        <v>14</v>
      </c>
      <c r="AG134" s="50">
        <v>16</v>
      </c>
      <c r="AH134" s="39"/>
      <c r="AI134" s="50">
        <v>5</v>
      </c>
      <c r="AJ134" s="50">
        <v>10</v>
      </c>
      <c r="AK134" s="39"/>
      <c r="AL134" s="50">
        <v>0</v>
      </c>
      <c r="AM134" s="50">
        <v>2</v>
      </c>
      <c r="AN134" s="50">
        <v>2</v>
      </c>
      <c r="AO134" s="50">
        <v>5</v>
      </c>
      <c r="AP134" s="50">
        <v>10</v>
      </c>
      <c r="AQ134" s="39"/>
      <c r="AR134" s="50">
        <v>1</v>
      </c>
      <c r="AS134" s="50">
        <v>3</v>
      </c>
      <c r="AT134" s="50">
        <v>1</v>
      </c>
      <c r="AU134" s="50">
        <v>1</v>
      </c>
      <c r="AV134" s="50">
        <v>14</v>
      </c>
      <c r="AW134" s="39"/>
      <c r="AX134" s="50">
        <v>16</v>
      </c>
      <c r="AY134" s="50">
        <v>8</v>
      </c>
      <c r="AZ134" s="50">
        <v>3</v>
      </c>
      <c r="BA134" s="39"/>
      <c r="BB134" s="50">
        <v>1</v>
      </c>
      <c r="BC134" s="50">
        <v>1</v>
      </c>
      <c r="BD134" s="50">
        <v>14</v>
      </c>
      <c r="BF134" s="42" t="s">
        <v>1492</v>
      </c>
    </row>
    <row r="135" spans="1:58" ht="34" x14ac:dyDescent="0.2">
      <c r="A135" s="214"/>
      <c r="B135" s="214"/>
      <c r="C135" s="214" t="s">
        <v>207</v>
      </c>
      <c r="D135" s="6" t="s">
        <v>211</v>
      </c>
      <c r="E135" s="39"/>
      <c r="F135" s="39"/>
      <c r="G135" s="50">
        <v>17.399999999999999</v>
      </c>
      <c r="H135" s="50">
        <v>8.5</v>
      </c>
      <c r="I135" s="50">
        <v>7.2</v>
      </c>
      <c r="J135" s="50">
        <v>20.2</v>
      </c>
      <c r="K135" s="50">
        <v>9.1999999999999993</v>
      </c>
      <c r="L135" s="50">
        <v>41.3</v>
      </c>
      <c r="M135" s="50">
        <v>16.399999999999999</v>
      </c>
      <c r="N135" s="50">
        <v>14.4</v>
      </c>
      <c r="O135" s="50">
        <v>16.8</v>
      </c>
      <c r="P135" s="50">
        <v>13.3</v>
      </c>
      <c r="Q135" s="50">
        <v>5.0999999999999996</v>
      </c>
      <c r="R135" s="50">
        <v>5.8</v>
      </c>
      <c r="S135" s="50">
        <v>8</v>
      </c>
      <c r="T135" s="39"/>
      <c r="U135" s="50">
        <v>9.1999999999999993</v>
      </c>
      <c r="V135" s="50">
        <f t="shared" ref="V135" si="12">P135</f>
        <v>13.3</v>
      </c>
      <c r="W135" s="50">
        <v>5.8</v>
      </c>
      <c r="X135" s="50">
        <v>8</v>
      </c>
      <c r="Y135" s="50">
        <v>9.3000000000000007</v>
      </c>
      <c r="Z135" s="50">
        <v>29.8</v>
      </c>
      <c r="AA135" s="39"/>
      <c r="AB135" s="50">
        <v>9.1999999999999993</v>
      </c>
      <c r="AC135" s="50">
        <v>13.3</v>
      </c>
      <c r="AD135" s="50">
        <v>5.8</v>
      </c>
      <c r="AE135" s="50">
        <v>8</v>
      </c>
      <c r="AF135" s="50">
        <v>9.3000000000000007</v>
      </c>
      <c r="AG135" s="50">
        <v>29.8</v>
      </c>
      <c r="AH135" s="39"/>
      <c r="AI135" s="50">
        <v>9.1999999999999993</v>
      </c>
      <c r="AJ135" s="50">
        <v>18.600000000000001</v>
      </c>
      <c r="AK135" s="39"/>
      <c r="AL135" s="50">
        <v>8.9</v>
      </c>
      <c r="AM135" s="50">
        <v>14</v>
      </c>
      <c r="AN135" s="50">
        <v>10.1</v>
      </c>
      <c r="AO135" s="50">
        <v>9.1999999999999993</v>
      </c>
      <c r="AP135" s="50">
        <v>18.600000000000001</v>
      </c>
      <c r="AQ135" s="39"/>
      <c r="AR135" s="50">
        <v>24.8</v>
      </c>
      <c r="AS135" s="50">
        <v>13.9</v>
      </c>
      <c r="AT135" s="50">
        <v>24.3</v>
      </c>
      <c r="AU135" s="50">
        <v>9.4</v>
      </c>
      <c r="AV135" s="50">
        <v>9.3000000000000007</v>
      </c>
      <c r="AW135" s="39"/>
      <c r="AX135" s="50">
        <v>29.8</v>
      </c>
      <c r="AY135" s="50">
        <v>13.3</v>
      </c>
      <c r="AZ135" s="50">
        <v>5.8</v>
      </c>
      <c r="BA135" s="39"/>
      <c r="BB135" s="50">
        <v>5.0999999999999996</v>
      </c>
      <c r="BC135" s="50">
        <v>9.4</v>
      </c>
      <c r="BD135" s="50">
        <v>9.3000000000000007</v>
      </c>
      <c r="BF135" s="7" t="s">
        <v>1448</v>
      </c>
    </row>
    <row r="136" spans="1:58" ht="34" x14ac:dyDescent="0.2">
      <c r="A136" s="214"/>
      <c r="B136" s="214"/>
      <c r="C136" s="214"/>
      <c r="D136" s="6" t="s">
        <v>1763</v>
      </c>
      <c r="G136">
        <v>16.2</v>
      </c>
      <c r="H136">
        <v>12.8</v>
      </c>
      <c r="I136">
        <v>10.6</v>
      </c>
      <c r="J136">
        <v>13.8</v>
      </c>
      <c r="K136">
        <v>15.6</v>
      </c>
      <c r="L136">
        <v>22.8</v>
      </c>
      <c r="M136">
        <v>15.9</v>
      </c>
      <c r="N136">
        <v>14</v>
      </c>
      <c r="O136">
        <v>15.8</v>
      </c>
      <c r="P136">
        <v>12.4</v>
      </c>
      <c r="Q136">
        <v>6.9</v>
      </c>
      <c r="R136">
        <v>4.9000000000000004</v>
      </c>
      <c r="S136">
        <v>9</v>
      </c>
      <c r="U136">
        <v>11.5</v>
      </c>
      <c r="V136">
        <v>12.4</v>
      </c>
      <c r="W136">
        <v>4.9000000000000004</v>
      </c>
      <c r="X136">
        <v>9</v>
      </c>
      <c r="Y136">
        <v>9.3000000000000007</v>
      </c>
      <c r="Z136">
        <v>27.8</v>
      </c>
      <c r="AB136">
        <v>11.5</v>
      </c>
      <c r="AC136">
        <v>12.4</v>
      </c>
      <c r="AD136">
        <v>4.9000000000000004</v>
      </c>
      <c r="AE136">
        <v>9</v>
      </c>
      <c r="AF136">
        <v>9.3000000000000007</v>
      </c>
      <c r="AG136">
        <v>27.8</v>
      </c>
      <c r="AI136">
        <v>11.5</v>
      </c>
      <c r="AJ136">
        <v>19.2</v>
      </c>
      <c r="AL136">
        <v>8.6999999999999993</v>
      </c>
      <c r="AM136">
        <v>12.5</v>
      </c>
      <c r="AN136">
        <v>14</v>
      </c>
      <c r="AO136">
        <v>11.5</v>
      </c>
      <c r="AP136">
        <v>19.2</v>
      </c>
      <c r="AR136">
        <v>21.5</v>
      </c>
      <c r="AS136">
        <v>20.3</v>
      </c>
      <c r="AT136">
        <v>20.399999999999999</v>
      </c>
      <c r="AU136">
        <v>9.1999999999999993</v>
      </c>
      <c r="AV136">
        <v>9.3000000000000007</v>
      </c>
      <c r="AX136">
        <v>27.8</v>
      </c>
      <c r="AY136">
        <v>12.4</v>
      </c>
      <c r="AZ136">
        <v>4.9000000000000004</v>
      </c>
      <c r="BB136">
        <v>6.9</v>
      </c>
      <c r="BC136">
        <v>9.1999999999999993</v>
      </c>
      <c r="BD136">
        <v>9.3000000000000007</v>
      </c>
      <c r="BF136" s="42" t="s">
        <v>1448</v>
      </c>
    </row>
    <row r="137" spans="1:58" ht="17" x14ac:dyDescent="0.2">
      <c r="A137" s="214"/>
      <c r="B137" s="214"/>
      <c r="C137" s="214"/>
      <c r="D137" s="6" t="s">
        <v>1764</v>
      </c>
      <c r="E137" s="87">
        <v>55</v>
      </c>
      <c r="BF137" s="42" t="s">
        <v>1765</v>
      </c>
    </row>
    <row r="138" spans="1:58" ht="17" x14ac:dyDescent="0.2">
      <c r="A138" s="214"/>
      <c r="B138" s="214"/>
      <c r="C138" s="214"/>
      <c r="D138" s="6" t="s">
        <v>212</v>
      </c>
      <c r="E138" s="87">
        <v>8030</v>
      </c>
      <c r="BF138" s="42" t="s">
        <v>1492</v>
      </c>
    </row>
    <row r="139" spans="1:58" ht="34" x14ac:dyDescent="0.2">
      <c r="A139" s="214" t="s">
        <v>216</v>
      </c>
      <c r="B139" s="214"/>
      <c r="C139" s="214" t="s">
        <v>217</v>
      </c>
      <c r="D139" s="9" t="s">
        <v>246</v>
      </c>
      <c r="E139" s="39"/>
      <c r="F139" s="39"/>
      <c r="G139" s="50">
        <v>10155</v>
      </c>
      <c r="H139" s="50">
        <v>9105</v>
      </c>
      <c r="I139" s="50">
        <v>9025</v>
      </c>
      <c r="J139" s="50">
        <v>9728</v>
      </c>
      <c r="K139" s="50">
        <v>9262</v>
      </c>
      <c r="L139" s="50">
        <v>9421</v>
      </c>
      <c r="M139" s="50">
        <v>9538</v>
      </c>
      <c r="N139" s="50">
        <v>9505</v>
      </c>
      <c r="O139" s="50">
        <v>9140</v>
      </c>
      <c r="P139" s="50">
        <v>9678</v>
      </c>
      <c r="Q139" s="50">
        <v>9247</v>
      </c>
      <c r="R139" s="50">
        <v>8529</v>
      </c>
      <c r="S139" s="50">
        <v>9497</v>
      </c>
      <c r="T139" s="39"/>
      <c r="U139" s="50">
        <v>9170</v>
      </c>
      <c r="V139" s="50">
        <f t="shared" ref="V139" si="13">P139</f>
        <v>9678</v>
      </c>
      <c r="W139" s="50">
        <v>8529</v>
      </c>
      <c r="X139" s="50">
        <v>9497</v>
      </c>
      <c r="Y139" s="50">
        <v>8210</v>
      </c>
      <c r="Z139" s="50">
        <v>9992</v>
      </c>
      <c r="AA139" s="39"/>
      <c r="AB139" s="50">
        <v>9170</v>
      </c>
      <c r="AC139" s="50">
        <v>9678</v>
      </c>
      <c r="AD139" s="50">
        <v>8529</v>
      </c>
      <c r="AE139" s="50">
        <v>9497</v>
      </c>
      <c r="AF139" s="50">
        <v>8210</v>
      </c>
      <c r="AG139" s="50">
        <v>9992</v>
      </c>
      <c r="AH139" s="39"/>
      <c r="AI139" s="50">
        <v>9170</v>
      </c>
      <c r="AJ139" s="50">
        <v>8489</v>
      </c>
      <c r="AK139" s="39"/>
      <c r="AL139" s="50">
        <v>9180</v>
      </c>
      <c r="AM139" s="50">
        <v>9561</v>
      </c>
      <c r="AN139" s="50">
        <v>9593</v>
      </c>
      <c r="AO139" s="50">
        <v>9170</v>
      </c>
      <c r="AP139" s="50">
        <v>8489</v>
      </c>
      <c r="AQ139" s="39"/>
      <c r="AR139" s="50">
        <v>10168</v>
      </c>
      <c r="AS139" s="50">
        <v>8800</v>
      </c>
      <c r="AT139" s="50">
        <v>9614</v>
      </c>
      <c r="AU139" s="50">
        <v>9497</v>
      </c>
      <c r="AV139" s="50">
        <v>8210</v>
      </c>
      <c r="AW139" s="39"/>
      <c r="AX139" s="50">
        <v>9992</v>
      </c>
      <c r="AY139" s="50">
        <v>9678</v>
      </c>
      <c r="AZ139" s="50">
        <v>8529</v>
      </c>
      <c r="BA139" s="39"/>
      <c r="BB139" s="50">
        <v>9247</v>
      </c>
      <c r="BC139" s="50">
        <v>9497</v>
      </c>
      <c r="BD139" s="50">
        <v>8210</v>
      </c>
      <c r="BF139" s="7" t="s">
        <v>1489</v>
      </c>
    </row>
    <row r="140" spans="1:58" ht="102" x14ac:dyDescent="0.2">
      <c r="A140" s="214"/>
      <c r="B140" s="214"/>
      <c r="C140" s="214"/>
      <c r="D140" s="9" t="s">
        <v>845</v>
      </c>
      <c r="E140">
        <v>11.8</v>
      </c>
      <c r="BF140" s="42" t="s">
        <v>1800</v>
      </c>
    </row>
    <row r="141" spans="1:58" ht="34" x14ac:dyDescent="0.2">
      <c r="A141" s="214"/>
      <c r="B141" s="214"/>
      <c r="C141" s="214"/>
      <c r="D141" s="10" t="s">
        <v>1493</v>
      </c>
    </row>
    <row r="142" spans="1:58" ht="34" x14ac:dyDescent="0.2">
      <c r="A142" s="214"/>
      <c r="B142" s="214"/>
      <c r="C142" s="214"/>
      <c r="D142" s="9" t="s">
        <v>1766</v>
      </c>
      <c r="E142" s="87">
        <v>15</v>
      </c>
      <c r="BF142" s="42" t="s">
        <v>1767</v>
      </c>
    </row>
    <row r="143" spans="1:58" ht="34" x14ac:dyDescent="0.2">
      <c r="A143" s="214"/>
      <c r="B143" s="214"/>
      <c r="C143" s="214"/>
      <c r="D143" s="9" t="s">
        <v>248</v>
      </c>
      <c r="E143" s="159"/>
      <c r="F143" s="48"/>
      <c r="G143" s="48" t="s">
        <v>1768</v>
      </c>
      <c r="H143" s="48" t="s">
        <v>1769</v>
      </c>
      <c r="I143" t="s">
        <v>1770</v>
      </c>
      <c r="J143" s="48" t="s">
        <v>1771</v>
      </c>
      <c r="K143" t="s">
        <v>1772</v>
      </c>
      <c r="L143" s="48" t="s">
        <v>1773</v>
      </c>
      <c r="M143" t="s">
        <v>1774</v>
      </c>
      <c r="N143" t="s">
        <v>1775</v>
      </c>
      <c r="O143" t="s">
        <v>1776</v>
      </c>
      <c r="P143" s="48" t="s">
        <v>1772</v>
      </c>
      <c r="Q143" s="48" t="s">
        <v>1777</v>
      </c>
      <c r="R143" s="48" t="s">
        <v>1778</v>
      </c>
      <c r="S143" s="48" t="s">
        <v>1779</v>
      </c>
      <c r="T143" s="48"/>
      <c r="U143" s="48" t="s">
        <v>1780</v>
      </c>
      <c r="V143" s="48" t="s">
        <v>1772</v>
      </c>
      <c r="W143" s="48" t="s">
        <v>1778</v>
      </c>
      <c r="X143" s="48" t="s">
        <v>1779</v>
      </c>
      <c r="Y143" s="48" t="s">
        <v>1781</v>
      </c>
      <c r="Z143" s="48" t="s">
        <v>1782</v>
      </c>
      <c r="AA143" s="48"/>
      <c r="AB143" s="48" t="s">
        <v>1780</v>
      </c>
      <c r="AC143" s="48" t="s">
        <v>1772</v>
      </c>
      <c r="AD143" s="48" t="s">
        <v>1778</v>
      </c>
      <c r="AE143" s="48" t="s">
        <v>1779</v>
      </c>
      <c r="AF143" s="48" t="s">
        <v>1781</v>
      </c>
      <c r="AG143" s="48" t="s">
        <v>1782</v>
      </c>
      <c r="AH143" s="48"/>
      <c r="AI143" s="48" t="s">
        <v>1780</v>
      </c>
      <c r="AJ143" t="s">
        <v>1783</v>
      </c>
      <c r="AK143" s="48"/>
      <c r="AL143" s="48" t="s">
        <v>1784</v>
      </c>
      <c r="AM143" s="48" t="s">
        <v>1785</v>
      </c>
      <c r="AN143" t="s">
        <v>1786</v>
      </c>
      <c r="AO143" s="48" t="s">
        <v>1780</v>
      </c>
      <c r="AP143" t="s">
        <v>1783</v>
      </c>
      <c r="AQ143" s="48"/>
      <c r="AR143" s="48" t="s">
        <v>1787</v>
      </c>
      <c r="AS143" s="48" t="s">
        <v>1788</v>
      </c>
      <c r="AT143" t="s">
        <v>1789</v>
      </c>
      <c r="AU143" s="48" t="s">
        <v>1790</v>
      </c>
      <c r="AV143" s="48" t="s">
        <v>1781</v>
      </c>
      <c r="AW143" s="48"/>
      <c r="AX143" s="48" t="s">
        <v>1782</v>
      </c>
      <c r="AY143" s="48" t="s">
        <v>1772</v>
      </c>
      <c r="AZ143" s="48" t="s">
        <v>1778</v>
      </c>
      <c r="BA143" s="48"/>
      <c r="BB143" s="48" t="s">
        <v>1777</v>
      </c>
      <c r="BC143" s="48" t="s">
        <v>1790</v>
      </c>
      <c r="BD143" s="48" t="s">
        <v>1781</v>
      </c>
      <c r="BF143" s="42" t="s">
        <v>1791</v>
      </c>
    </row>
    <row r="144" spans="1:58" ht="17" x14ac:dyDescent="0.2">
      <c r="A144" s="214"/>
      <c r="B144" s="214"/>
      <c r="C144" s="214"/>
      <c r="D144" s="10" t="s">
        <v>804</v>
      </c>
    </row>
    <row r="145" spans="1:58" ht="17" x14ac:dyDescent="0.2">
      <c r="A145" s="214"/>
      <c r="B145" s="214"/>
      <c r="C145" s="214"/>
      <c r="D145" s="10" t="s">
        <v>1792</v>
      </c>
    </row>
    <row r="146" spans="1:58" ht="34" x14ac:dyDescent="0.2">
      <c r="A146" s="214"/>
      <c r="B146" s="214"/>
      <c r="C146" s="214"/>
      <c r="D146" s="9" t="s">
        <v>1793</v>
      </c>
      <c r="E146" s="87">
        <v>68.7</v>
      </c>
      <c r="BF146" s="42" t="s">
        <v>1754</v>
      </c>
    </row>
    <row r="147" spans="1:58" ht="34" x14ac:dyDescent="0.2">
      <c r="A147" s="214"/>
      <c r="B147" s="214"/>
      <c r="C147" s="214"/>
      <c r="D147" s="9" t="s">
        <v>1794</v>
      </c>
      <c r="E147" s="87">
        <v>76.599999999999994</v>
      </c>
      <c r="BF147" s="42" t="s">
        <v>1754</v>
      </c>
    </row>
    <row r="148" spans="1:58" ht="17" x14ac:dyDescent="0.2">
      <c r="A148" s="214"/>
      <c r="B148" s="214"/>
      <c r="C148" s="214"/>
      <c r="D148" s="10" t="s">
        <v>1494</v>
      </c>
    </row>
    <row r="149" spans="1:58" ht="34" x14ac:dyDescent="0.2">
      <c r="A149" s="214"/>
      <c r="B149" s="214"/>
      <c r="C149" s="214"/>
      <c r="D149" s="10" t="s">
        <v>1495</v>
      </c>
    </row>
    <row r="150" spans="1:58" ht="17" x14ac:dyDescent="0.2">
      <c r="A150" s="214"/>
      <c r="B150" s="214"/>
      <c r="C150" s="214"/>
      <c r="D150" s="10" t="s">
        <v>223</v>
      </c>
    </row>
    <row r="151" spans="1:58" ht="17" x14ac:dyDescent="0.2">
      <c r="A151" s="214"/>
      <c r="B151" s="214"/>
      <c r="C151" s="214"/>
      <c r="D151" s="10" t="s">
        <v>222</v>
      </c>
    </row>
    <row r="152" spans="1:58" ht="68" x14ac:dyDescent="0.2">
      <c r="A152" s="214"/>
      <c r="B152" s="214"/>
      <c r="C152" s="14" t="s">
        <v>218</v>
      </c>
      <c r="D152" s="6" t="s">
        <v>832</v>
      </c>
    </row>
    <row r="153" spans="1:58" ht="34" x14ac:dyDescent="0.2">
      <c r="A153" s="214" t="s">
        <v>224</v>
      </c>
      <c r="B153" s="214"/>
      <c r="C153" s="214" t="s">
        <v>225</v>
      </c>
      <c r="D153" s="106" t="s">
        <v>1485</v>
      </c>
      <c r="E153"/>
      <c r="F153" s="112"/>
      <c r="G153" s="105">
        <v>10.7</v>
      </c>
      <c r="H153" s="105">
        <v>9.6999999999999993</v>
      </c>
      <c r="I153" s="105">
        <v>9.6999999999999993</v>
      </c>
      <c r="J153" s="105">
        <v>9.4</v>
      </c>
      <c r="K153" s="105">
        <v>9.3000000000000007</v>
      </c>
      <c r="L153" s="105">
        <v>9.4</v>
      </c>
      <c r="M153" s="105">
        <v>9.3000000000000007</v>
      </c>
      <c r="N153" s="105">
        <v>9</v>
      </c>
      <c r="O153" s="105">
        <v>9</v>
      </c>
      <c r="P153" s="105">
        <v>10.9</v>
      </c>
      <c r="Q153" s="105">
        <v>10.5</v>
      </c>
      <c r="R153" s="105">
        <v>11</v>
      </c>
      <c r="S153" s="105">
        <v>10.9</v>
      </c>
      <c r="T153" s="115"/>
      <c r="U153" s="105">
        <v>10.6</v>
      </c>
      <c r="V153" s="105">
        <f>P153</f>
        <v>10.9</v>
      </c>
      <c r="W153" s="105">
        <v>11</v>
      </c>
      <c r="X153" s="105">
        <v>10.9</v>
      </c>
      <c r="Y153" s="105">
        <v>10.8</v>
      </c>
      <c r="Z153" s="105">
        <v>9.5</v>
      </c>
      <c r="AA153" s="115"/>
      <c r="AB153" s="105">
        <v>10.6</v>
      </c>
      <c r="AC153" s="105">
        <v>10.9</v>
      </c>
      <c r="AD153" s="105">
        <v>11</v>
      </c>
      <c r="AE153" s="105">
        <v>10.9</v>
      </c>
      <c r="AF153" s="105">
        <v>10.8</v>
      </c>
      <c r="AG153" s="105">
        <v>9.5</v>
      </c>
      <c r="AH153" s="115"/>
      <c r="AI153" s="105">
        <v>10.6</v>
      </c>
      <c r="AJ153" s="105">
        <v>9.9</v>
      </c>
      <c r="AK153" s="115"/>
      <c r="AL153" s="105">
        <v>9.3000000000000007</v>
      </c>
      <c r="AM153" s="105">
        <v>9.3000000000000007</v>
      </c>
      <c r="AN153" s="105">
        <v>9</v>
      </c>
      <c r="AO153" s="105">
        <v>10.6</v>
      </c>
      <c r="AP153" s="105">
        <v>9.9</v>
      </c>
      <c r="AQ153" s="115"/>
      <c r="AR153" s="105">
        <v>9</v>
      </c>
      <c r="AS153" s="105">
        <v>8.6999999999999993</v>
      </c>
      <c r="AT153" s="105">
        <v>10.1</v>
      </c>
      <c r="AU153" s="105">
        <v>10.3</v>
      </c>
      <c r="AV153" s="105">
        <v>10.8</v>
      </c>
      <c r="AW153" s="115"/>
      <c r="AX153" s="105">
        <v>9.5</v>
      </c>
      <c r="AY153" s="105">
        <v>10.9</v>
      </c>
      <c r="AZ153" s="105">
        <v>11</v>
      </c>
      <c r="BA153" s="115"/>
      <c r="BB153" s="105">
        <v>10.5</v>
      </c>
      <c r="BC153" s="105">
        <v>10.3</v>
      </c>
      <c r="BD153" s="105">
        <v>10.8</v>
      </c>
      <c r="BE153" s="108"/>
      <c r="BF153" s="109" t="s">
        <v>1484</v>
      </c>
    </row>
    <row r="154" spans="1:58" ht="17" x14ac:dyDescent="0.2">
      <c r="A154" s="214"/>
      <c r="B154" s="214"/>
      <c r="C154" s="214"/>
      <c r="D154" s="106" t="s">
        <v>1486</v>
      </c>
      <c r="E154" s="105">
        <v>10.1</v>
      </c>
      <c r="F154" s="112"/>
      <c r="G154" s="112"/>
      <c r="H154" s="112"/>
      <c r="I154" s="112"/>
      <c r="J154" s="112"/>
      <c r="K154" s="112"/>
      <c r="L154" s="112"/>
      <c r="M154" s="112"/>
      <c r="N154" s="112"/>
      <c r="O154" s="112"/>
      <c r="P154" s="112"/>
      <c r="Q154" s="112"/>
      <c r="R154" s="112"/>
      <c r="S154" s="112"/>
      <c r="T154" s="112"/>
      <c r="U154" s="112"/>
      <c r="V154" s="112"/>
      <c r="W154" s="112"/>
      <c r="X154" s="112"/>
      <c r="Y154" s="112"/>
      <c r="Z154" s="112"/>
      <c r="AA154" s="112"/>
      <c r="AB154" s="112"/>
      <c r="AC154" s="112"/>
      <c r="AD154" s="112"/>
      <c r="AE154" s="112"/>
      <c r="AF154" s="112"/>
      <c r="AG154" s="112"/>
      <c r="AH154" s="112"/>
      <c r="AI154" s="112"/>
      <c r="AJ154" s="112"/>
      <c r="AK154" s="112"/>
      <c r="AL154" s="112"/>
      <c r="AM154" s="112"/>
      <c r="AN154" s="112"/>
      <c r="AO154" s="112"/>
      <c r="AP154" s="112"/>
      <c r="AQ154" s="112"/>
      <c r="AR154" s="112"/>
      <c r="AS154" s="112"/>
      <c r="AT154" s="112"/>
      <c r="AU154" s="112"/>
      <c r="AV154" s="112"/>
      <c r="AW154" s="112"/>
      <c r="AX154" s="112"/>
      <c r="AY154" s="112"/>
      <c r="AZ154" s="112"/>
      <c r="BA154" s="112"/>
      <c r="BB154" s="112"/>
      <c r="BC154" s="112"/>
      <c r="BD154" s="112"/>
      <c r="BE154" s="108"/>
      <c r="BF154" s="111" t="s">
        <v>1488</v>
      </c>
    </row>
    <row r="155" spans="1:58" ht="34" x14ac:dyDescent="0.2">
      <c r="A155" s="214"/>
      <c r="B155" s="214"/>
      <c r="C155" s="214"/>
      <c r="D155" s="9" t="s">
        <v>1795</v>
      </c>
      <c r="E155">
        <v>9</v>
      </c>
      <c r="F155" s="112"/>
      <c r="G155" s="112"/>
      <c r="H155" s="112"/>
      <c r="I155" s="112"/>
      <c r="J155" s="112"/>
      <c r="K155" s="112"/>
      <c r="L155" s="112"/>
      <c r="M155" s="112"/>
      <c r="N155" s="112"/>
      <c r="O155" s="112"/>
      <c r="P155" s="112"/>
      <c r="Q155" s="112"/>
      <c r="R155" s="112"/>
      <c r="S155" s="112"/>
      <c r="T155" s="112"/>
      <c r="U155" s="112"/>
      <c r="V155" s="112"/>
      <c r="W155" s="112"/>
      <c r="X155" s="112"/>
      <c r="Y155" s="112"/>
      <c r="Z155" s="112"/>
      <c r="AA155" s="112"/>
      <c r="AB155" s="112"/>
      <c r="AC155" s="112"/>
      <c r="AD155" s="112"/>
      <c r="AE155" s="112"/>
      <c r="AF155" s="112"/>
      <c r="AG155" s="112"/>
      <c r="AH155" s="112"/>
      <c r="AI155" s="112"/>
      <c r="AJ155" s="112"/>
      <c r="AK155" s="112"/>
      <c r="AL155" s="112"/>
      <c r="AM155" s="112"/>
      <c r="AN155" s="112"/>
      <c r="AO155" s="112"/>
      <c r="AP155" s="112"/>
      <c r="AQ155" s="112"/>
      <c r="AR155" s="112"/>
      <c r="AS155" s="112"/>
      <c r="AT155" s="112"/>
      <c r="AU155" s="112"/>
      <c r="AV155" s="112"/>
      <c r="AW155" s="112"/>
      <c r="AX155" s="112"/>
      <c r="AY155" s="112"/>
      <c r="AZ155" s="112"/>
      <c r="BA155" s="112"/>
      <c r="BB155" s="112"/>
      <c r="BC155" s="112"/>
      <c r="BD155" s="112"/>
      <c r="BE155" s="108"/>
      <c r="BF155" s="66" t="s">
        <v>1796</v>
      </c>
    </row>
    <row r="156" spans="1:58" ht="17" x14ac:dyDescent="0.2">
      <c r="A156" s="214"/>
      <c r="B156" s="214"/>
      <c r="C156" s="214"/>
      <c r="D156" s="119" t="s">
        <v>1487</v>
      </c>
      <c r="E156"/>
      <c r="F156" s="112"/>
      <c r="G156" s="112"/>
      <c r="H156" s="112"/>
      <c r="I156" s="112"/>
      <c r="J156" s="112"/>
      <c r="K156" s="112"/>
      <c r="L156" s="112"/>
      <c r="M156" s="112"/>
      <c r="N156" s="112"/>
      <c r="O156" s="112"/>
      <c r="P156" s="112"/>
      <c r="Q156" s="112"/>
      <c r="R156" s="112"/>
      <c r="S156" s="112"/>
      <c r="T156" s="112"/>
      <c r="U156" s="112"/>
      <c r="V156" s="112"/>
      <c r="W156" s="112"/>
      <c r="X156" s="112"/>
      <c r="Y156" s="112"/>
      <c r="Z156" s="112"/>
      <c r="AA156" s="112"/>
      <c r="AB156" s="112"/>
      <c r="AC156" s="112"/>
      <c r="AD156" s="112"/>
      <c r="AE156" s="112"/>
      <c r="AF156" s="112"/>
      <c r="AG156" s="112"/>
      <c r="AH156" s="112"/>
      <c r="AI156" s="112"/>
      <c r="AJ156" s="112"/>
      <c r="AK156" s="112"/>
      <c r="AL156" s="112"/>
      <c r="AM156" s="112"/>
      <c r="AN156" s="112"/>
      <c r="AO156" s="112"/>
      <c r="AP156" s="112"/>
      <c r="AQ156" s="112"/>
      <c r="AR156" s="112"/>
      <c r="AS156" s="112"/>
      <c r="AT156" s="112"/>
      <c r="AU156" s="112"/>
      <c r="AV156" s="112"/>
      <c r="AW156" s="112"/>
      <c r="AX156" s="112"/>
      <c r="AY156" s="112"/>
      <c r="AZ156" s="112"/>
      <c r="BA156" s="112"/>
      <c r="BB156" s="112"/>
      <c r="BC156" s="112"/>
      <c r="BD156" s="112"/>
      <c r="BE156" s="108"/>
      <c r="BF156" s="112"/>
    </row>
    <row r="157" spans="1:58" ht="68" x14ac:dyDescent="0.2">
      <c r="A157" s="214"/>
      <c r="B157" s="214"/>
      <c r="C157" s="14" t="s">
        <v>227</v>
      </c>
      <c r="D157" s="6" t="s">
        <v>789</v>
      </c>
      <c r="E157"/>
      <c r="F157" s="112"/>
      <c r="G157" s="105" t="s">
        <v>1342</v>
      </c>
      <c r="H157" s="105" t="s">
        <v>1342</v>
      </c>
      <c r="I157" s="105" t="s">
        <v>1343</v>
      </c>
      <c r="J157" s="105" t="s">
        <v>1342</v>
      </c>
      <c r="K157" s="105" t="s">
        <v>1343</v>
      </c>
      <c r="L157" s="105" t="s">
        <v>1343</v>
      </c>
      <c r="M157" s="105" t="s">
        <v>1343</v>
      </c>
      <c r="N157" s="105" t="s">
        <v>1342</v>
      </c>
      <c r="O157" s="105" t="s">
        <v>1343</v>
      </c>
      <c r="P157" s="105" t="s">
        <v>1342</v>
      </c>
      <c r="Q157" s="105" t="s">
        <v>1342</v>
      </c>
      <c r="R157" s="105" t="s">
        <v>1343</v>
      </c>
      <c r="S157" s="105" t="s">
        <v>1342</v>
      </c>
      <c r="T157" s="124"/>
      <c r="U157" s="105" t="s">
        <v>1342</v>
      </c>
      <c r="V157" s="120" t="str">
        <f>P157</f>
        <v>yes</v>
      </c>
      <c r="W157" s="105" t="s">
        <v>1343</v>
      </c>
      <c r="X157" s="105" t="s">
        <v>1342</v>
      </c>
      <c r="Y157" s="105" t="s">
        <v>1343</v>
      </c>
      <c r="Z157" s="105" t="s">
        <v>1343</v>
      </c>
      <c r="AA157" s="124"/>
      <c r="AB157" s="105" t="s">
        <v>1342</v>
      </c>
      <c r="AC157" s="105" t="s">
        <v>1342</v>
      </c>
      <c r="AD157" s="105" t="s">
        <v>1343</v>
      </c>
      <c r="AE157" s="105" t="s">
        <v>1342</v>
      </c>
      <c r="AF157" s="105" t="s">
        <v>1343</v>
      </c>
      <c r="AG157" s="105" t="s">
        <v>1343</v>
      </c>
      <c r="AH157" s="124"/>
      <c r="AI157" s="105" t="s">
        <v>1342</v>
      </c>
      <c r="AJ157" s="105" t="s">
        <v>1343</v>
      </c>
      <c r="AK157" s="124"/>
      <c r="AL157" s="105" t="s">
        <v>1343</v>
      </c>
      <c r="AM157" s="105" t="s">
        <v>1343</v>
      </c>
      <c r="AN157" s="105" t="s">
        <v>1343</v>
      </c>
      <c r="AO157" s="105" t="s">
        <v>1342</v>
      </c>
      <c r="AP157" s="105" t="s">
        <v>1343</v>
      </c>
      <c r="AQ157" s="124"/>
      <c r="AR157" s="105" t="s">
        <v>1343</v>
      </c>
      <c r="AS157" s="105" t="s">
        <v>1343</v>
      </c>
      <c r="AT157" s="105" t="s">
        <v>1343</v>
      </c>
      <c r="AU157" s="105" t="s">
        <v>1342</v>
      </c>
      <c r="AV157" s="105" t="s">
        <v>1343</v>
      </c>
      <c r="AW157" s="124"/>
      <c r="AX157" s="105" t="s">
        <v>1343</v>
      </c>
      <c r="AY157" s="105" t="s">
        <v>1342</v>
      </c>
      <c r="AZ157" s="105" t="s">
        <v>1343</v>
      </c>
      <c r="BA157" s="124"/>
      <c r="BB157" s="105" t="s">
        <v>1342</v>
      </c>
      <c r="BC157" s="105" t="s">
        <v>1342</v>
      </c>
      <c r="BD157" s="105" t="s">
        <v>1343</v>
      </c>
      <c r="BE157" s="108"/>
      <c r="BF157" s="109" t="s">
        <v>1484</v>
      </c>
    </row>
    <row r="158" spans="1:58" ht="34" x14ac:dyDescent="0.2">
      <c r="A158" s="214"/>
      <c r="B158" s="214"/>
      <c r="C158" s="13" t="s">
        <v>228</v>
      </c>
    </row>
    <row r="159" spans="1:58" ht="34" x14ac:dyDescent="0.2">
      <c r="A159" s="214" t="s">
        <v>229</v>
      </c>
      <c r="B159" s="214"/>
      <c r="C159" s="220" t="s">
        <v>230</v>
      </c>
      <c r="D159" s="173" t="s">
        <v>806</v>
      </c>
    </row>
    <row r="160" spans="1:58" ht="34" x14ac:dyDescent="0.2">
      <c r="A160" s="214"/>
      <c r="B160" s="214"/>
      <c r="C160" s="220"/>
      <c r="D160" s="173" t="s">
        <v>807</v>
      </c>
    </row>
    <row r="161" spans="1:59" ht="34" x14ac:dyDescent="0.2">
      <c r="A161" s="214"/>
      <c r="B161" s="214"/>
      <c r="C161" s="220"/>
      <c r="D161" s="173" t="s">
        <v>808</v>
      </c>
    </row>
    <row r="162" spans="1:59" ht="34" x14ac:dyDescent="0.2">
      <c r="A162" s="214"/>
      <c r="B162" s="214"/>
      <c r="C162" s="220"/>
      <c r="D162" s="173" t="s">
        <v>809</v>
      </c>
    </row>
    <row r="163" spans="1:59" ht="34" x14ac:dyDescent="0.2">
      <c r="A163" s="214"/>
      <c r="B163" s="214"/>
      <c r="C163" s="220"/>
      <c r="D163" s="173" t="s">
        <v>810</v>
      </c>
    </row>
    <row r="164" spans="1:59" ht="34" x14ac:dyDescent="0.2">
      <c r="A164" s="214"/>
      <c r="B164" s="214"/>
      <c r="C164" s="220"/>
      <c r="D164" s="173" t="s">
        <v>811</v>
      </c>
    </row>
    <row r="165" spans="1:59" ht="34" x14ac:dyDescent="0.2">
      <c r="A165" s="214"/>
      <c r="B165" s="214"/>
      <c r="C165" s="220"/>
      <c r="D165" s="173" t="s">
        <v>812</v>
      </c>
    </row>
    <row r="166" spans="1:59" ht="17" x14ac:dyDescent="0.2">
      <c r="A166" s="214"/>
      <c r="B166" s="214"/>
      <c r="C166" s="220"/>
      <c r="D166" s="10" t="s">
        <v>251</v>
      </c>
    </row>
    <row r="167" spans="1:59" ht="17" x14ac:dyDescent="0.2">
      <c r="A167" s="214" t="s">
        <v>231</v>
      </c>
      <c r="B167" s="214"/>
      <c r="C167" s="214" t="s">
        <v>232</v>
      </c>
      <c r="D167" s="106" t="s">
        <v>833</v>
      </c>
      <c r="E167">
        <v>99.6</v>
      </c>
      <c r="F167" s="112"/>
      <c r="G167">
        <v>99.6</v>
      </c>
      <c r="H167">
        <v>87.3</v>
      </c>
      <c r="I167">
        <v>99.8</v>
      </c>
      <c r="J167">
        <v>99.7</v>
      </c>
      <c r="K167">
        <v>100</v>
      </c>
      <c r="L167">
        <v>99.7</v>
      </c>
      <c r="M167">
        <v>99.4</v>
      </c>
      <c r="N167">
        <v>100</v>
      </c>
      <c r="O167">
        <v>99.5</v>
      </c>
      <c r="P167">
        <v>99.5</v>
      </c>
      <c r="Q167">
        <v>99.8</v>
      </c>
      <c r="R167">
        <v>99.7</v>
      </c>
      <c r="S167">
        <v>99.6</v>
      </c>
      <c r="U167">
        <v>99.8</v>
      </c>
      <c r="V167">
        <v>99.5</v>
      </c>
      <c r="W167">
        <v>99.7</v>
      </c>
      <c r="X167">
        <v>99.6</v>
      </c>
      <c r="Y167">
        <v>99.6</v>
      </c>
      <c r="Z167">
        <v>99.8</v>
      </c>
      <c r="AB167">
        <v>99.8</v>
      </c>
      <c r="AC167">
        <v>99.5</v>
      </c>
      <c r="AD167">
        <v>99.7</v>
      </c>
      <c r="AE167">
        <v>99.6</v>
      </c>
      <c r="AF167">
        <v>99.6</v>
      </c>
      <c r="AG167">
        <v>99.8</v>
      </c>
      <c r="AI167">
        <v>99.8</v>
      </c>
      <c r="AJ167">
        <v>99.2</v>
      </c>
      <c r="AL167">
        <v>99.7</v>
      </c>
      <c r="AM167">
        <v>99.8</v>
      </c>
      <c r="AN167">
        <v>99.7</v>
      </c>
      <c r="AO167">
        <v>99.8</v>
      </c>
      <c r="AP167">
        <v>99.2</v>
      </c>
      <c r="AR167">
        <v>99.7</v>
      </c>
      <c r="AS167">
        <v>100</v>
      </c>
      <c r="AT167">
        <v>99.9</v>
      </c>
      <c r="AU167">
        <v>99.5</v>
      </c>
      <c r="AV167">
        <v>99.6</v>
      </c>
      <c r="AX167">
        <v>99.8</v>
      </c>
      <c r="AY167">
        <v>99.5</v>
      </c>
      <c r="AZ167">
        <v>99.7</v>
      </c>
      <c r="BB167">
        <v>99.8</v>
      </c>
      <c r="BC167">
        <v>99.5</v>
      </c>
      <c r="BD167">
        <v>99.6</v>
      </c>
      <c r="BE167" s="108"/>
      <c r="BF167" s="66" t="s">
        <v>1797</v>
      </c>
      <c r="BG167" s="108"/>
    </row>
    <row r="168" spans="1:59" ht="17" x14ac:dyDescent="0.2">
      <c r="A168" s="214"/>
      <c r="B168" s="214"/>
      <c r="C168" s="214"/>
      <c r="D168" s="106" t="s">
        <v>1478</v>
      </c>
      <c r="E168" s="106">
        <v>99.1</v>
      </c>
      <c r="F168" s="115"/>
      <c r="G168" s="105">
        <v>99.8</v>
      </c>
      <c r="H168" s="105">
        <v>98.5</v>
      </c>
      <c r="I168" s="105">
        <v>97.8</v>
      </c>
      <c r="J168" s="124">
        <v>98.8</v>
      </c>
      <c r="K168" s="105">
        <v>100</v>
      </c>
      <c r="L168" s="105">
        <v>99.7</v>
      </c>
      <c r="M168" s="105">
        <v>99.1</v>
      </c>
      <c r="N168" s="105">
        <v>99.6</v>
      </c>
      <c r="O168" s="105">
        <v>100</v>
      </c>
      <c r="P168" s="105">
        <v>99.3</v>
      </c>
      <c r="Q168" s="105">
        <v>99.8</v>
      </c>
      <c r="R168" s="105">
        <v>99.6</v>
      </c>
      <c r="S168" s="105">
        <v>99.6</v>
      </c>
      <c r="T168" s="115"/>
      <c r="U168" s="105">
        <v>99.6</v>
      </c>
      <c r="V168" s="105">
        <v>99.3</v>
      </c>
      <c r="W168" s="105">
        <v>99.6</v>
      </c>
      <c r="X168" s="105">
        <v>99.6</v>
      </c>
      <c r="Y168" s="105">
        <v>99.6</v>
      </c>
      <c r="Z168" s="105">
        <v>99.8</v>
      </c>
      <c r="AA168" s="115"/>
      <c r="AB168" s="105">
        <v>99.6</v>
      </c>
      <c r="AC168" s="105">
        <v>99.3</v>
      </c>
      <c r="AD168" s="105">
        <v>99.6</v>
      </c>
      <c r="AE168" s="105">
        <v>99.6</v>
      </c>
      <c r="AF168" s="105">
        <v>99.6</v>
      </c>
      <c r="AG168" s="105">
        <v>99.8</v>
      </c>
      <c r="AH168" s="115"/>
      <c r="AI168" s="105">
        <v>99.6</v>
      </c>
      <c r="AJ168" s="105">
        <v>96.2</v>
      </c>
      <c r="AK168" s="115"/>
      <c r="AL168" s="105">
        <v>99.8</v>
      </c>
      <c r="AM168" s="105">
        <v>99.7</v>
      </c>
      <c r="AN168" s="105">
        <v>99.7</v>
      </c>
      <c r="AO168" s="105">
        <v>99.6</v>
      </c>
      <c r="AP168" s="105">
        <v>96.2</v>
      </c>
      <c r="AQ168" s="115"/>
      <c r="AR168" s="105">
        <v>100</v>
      </c>
      <c r="AS168" s="105">
        <v>99.4</v>
      </c>
      <c r="AT168" s="105">
        <v>99.8</v>
      </c>
      <c r="AU168" s="105">
        <v>99.2</v>
      </c>
      <c r="AV168" s="105">
        <v>99.6</v>
      </c>
      <c r="AW168" s="115"/>
      <c r="AX168" s="105">
        <v>99.8</v>
      </c>
      <c r="AY168" s="105">
        <v>99.3</v>
      </c>
      <c r="AZ168" s="105">
        <v>99.6</v>
      </c>
      <c r="BA168" s="115"/>
      <c r="BB168" s="105">
        <v>99.8</v>
      </c>
      <c r="BC168" s="105">
        <v>99.2</v>
      </c>
      <c r="BD168" s="105">
        <v>99.6</v>
      </c>
      <c r="BE168" s="108"/>
      <c r="BF168" s="111" t="s">
        <v>1483</v>
      </c>
      <c r="BG168" s="108"/>
    </row>
    <row r="169" spans="1:59" ht="17" x14ac:dyDescent="0.2">
      <c r="A169" s="214"/>
      <c r="B169" s="214"/>
      <c r="C169" s="214"/>
      <c r="D169" s="106" t="s">
        <v>1479</v>
      </c>
      <c r="E169" s="106">
        <v>98.6</v>
      </c>
      <c r="F169" s="115"/>
      <c r="G169" s="105">
        <v>99.6</v>
      </c>
      <c r="H169" s="105">
        <v>97.1</v>
      </c>
      <c r="I169" s="105">
        <v>100</v>
      </c>
      <c r="J169" s="105">
        <v>99.5</v>
      </c>
      <c r="K169" s="105">
        <v>100</v>
      </c>
      <c r="L169" s="105">
        <v>98</v>
      </c>
      <c r="M169" s="105">
        <v>98.6</v>
      </c>
      <c r="N169" s="105">
        <v>99.2</v>
      </c>
      <c r="O169" s="105">
        <v>100</v>
      </c>
      <c r="P169" s="105">
        <v>99.3</v>
      </c>
      <c r="Q169" s="105">
        <v>99.7</v>
      </c>
      <c r="R169" s="105">
        <v>99.5</v>
      </c>
      <c r="S169" s="105">
        <v>99.4</v>
      </c>
      <c r="T169" s="115"/>
      <c r="U169" s="105">
        <v>99.3</v>
      </c>
      <c r="V169" s="105">
        <v>99.3</v>
      </c>
      <c r="W169" s="105">
        <v>99.5</v>
      </c>
      <c r="X169" s="105">
        <v>99.4</v>
      </c>
      <c r="Y169" s="105">
        <v>99.2</v>
      </c>
      <c r="Z169" s="105">
        <v>99.5</v>
      </c>
      <c r="AA169" s="115"/>
      <c r="AB169" s="105">
        <v>99.3</v>
      </c>
      <c r="AC169" s="105">
        <v>99.3</v>
      </c>
      <c r="AD169" s="105">
        <v>99.5</v>
      </c>
      <c r="AE169" s="105">
        <v>99.4</v>
      </c>
      <c r="AF169" s="105">
        <v>99.2</v>
      </c>
      <c r="AG169" s="105">
        <v>99.5</v>
      </c>
      <c r="AH169" s="115"/>
      <c r="AI169" s="105">
        <v>99.3</v>
      </c>
      <c r="AJ169" s="105">
        <v>94.1</v>
      </c>
      <c r="AK169" s="115"/>
      <c r="AL169" s="105">
        <v>99.5</v>
      </c>
      <c r="AM169" s="105">
        <v>99.7</v>
      </c>
      <c r="AN169" s="105">
        <v>99.4</v>
      </c>
      <c r="AO169" s="105">
        <v>99.3</v>
      </c>
      <c r="AP169" s="105">
        <v>94.1</v>
      </c>
      <c r="AQ169" s="115"/>
      <c r="AR169" s="105">
        <v>100</v>
      </c>
      <c r="AS169" s="105">
        <v>99.4</v>
      </c>
      <c r="AT169" s="105">
        <v>99.3</v>
      </c>
      <c r="AU169" s="105">
        <v>99.3</v>
      </c>
      <c r="AV169" s="105">
        <v>99.2</v>
      </c>
      <c r="AW169" s="115"/>
      <c r="AX169" s="105">
        <v>99.5</v>
      </c>
      <c r="AY169" s="105">
        <v>99.3</v>
      </c>
      <c r="AZ169" s="105">
        <v>99.5</v>
      </c>
      <c r="BA169" s="115"/>
      <c r="BB169" s="105">
        <v>99.7</v>
      </c>
      <c r="BC169" s="105">
        <v>99.3</v>
      </c>
      <c r="BD169" s="105">
        <v>99.2</v>
      </c>
      <c r="BE169" s="108"/>
      <c r="BF169" s="111" t="s">
        <v>1483</v>
      </c>
      <c r="BG169" s="108"/>
    </row>
    <row r="170" spans="1:59" ht="34" x14ac:dyDescent="0.2">
      <c r="A170" s="214"/>
      <c r="B170" s="214"/>
      <c r="C170" s="214"/>
      <c r="D170" s="106" t="s">
        <v>1480</v>
      </c>
      <c r="E170" s="106">
        <v>98.6</v>
      </c>
      <c r="F170" s="115"/>
      <c r="G170" s="105">
        <v>99.5</v>
      </c>
      <c r="H170" s="105">
        <v>94.9</v>
      </c>
      <c r="I170" s="105">
        <v>100</v>
      </c>
      <c r="J170" s="105">
        <v>99.5</v>
      </c>
      <c r="K170" s="105">
        <v>100</v>
      </c>
      <c r="L170" s="105">
        <v>98</v>
      </c>
      <c r="M170" s="105">
        <v>98</v>
      </c>
      <c r="N170" s="105">
        <v>99.2</v>
      </c>
      <c r="O170" s="105">
        <v>100</v>
      </c>
      <c r="P170" s="105">
        <v>99</v>
      </c>
      <c r="Q170" s="105">
        <v>99.6</v>
      </c>
      <c r="R170" s="105">
        <v>99.2</v>
      </c>
      <c r="S170" s="105">
        <v>99.3</v>
      </c>
      <c r="T170" s="115"/>
      <c r="U170" s="105">
        <v>99.2</v>
      </c>
      <c r="V170" s="105">
        <f>P170</f>
        <v>99</v>
      </c>
      <c r="W170" s="105">
        <v>99.2</v>
      </c>
      <c r="X170" s="105">
        <v>99.3</v>
      </c>
      <c r="Y170" s="105">
        <v>98.7</v>
      </c>
      <c r="Z170" s="105">
        <v>99.6</v>
      </c>
      <c r="AA170" s="115"/>
      <c r="AB170" s="105">
        <v>99.2</v>
      </c>
      <c r="AC170" s="105">
        <f>W170</f>
        <v>99.2</v>
      </c>
      <c r="AD170" s="105">
        <v>99.2</v>
      </c>
      <c r="AE170" s="105">
        <v>99.3</v>
      </c>
      <c r="AF170" s="105">
        <v>98.7</v>
      </c>
      <c r="AG170" s="105">
        <v>99.6</v>
      </c>
      <c r="AH170" s="115"/>
      <c r="AI170" s="105">
        <v>99.2</v>
      </c>
      <c r="AJ170" s="105">
        <v>95.4</v>
      </c>
      <c r="AK170" s="115"/>
      <c r="AL170" s="105">
        <v>99.6</v>
      </c>
      <c r="AM170" s="105">
        <v>99.7</v>
      </c>
      <c r="AN170" s="105">
        <v>99.3</v>
      </c>
      <c r="AO170" s="105">
        <v>99.2</v>
      </c>
      <c r="AP170" s="105">
        <v>95.4</v>
      </c>
      <c r="AQ170" s="115"/>
      <c r="AR170" s="105">
        <v>100</v>
      </c>
      <c r="AS170" s="105">
        <v>99.4</v>
      </c>
      <c r="AT170" s="105">
        <v>99.1</v>
      </c>
      <c r="AU170" s="105">
        <v>99.2</v>
      </c>
      <c r="AV170" s="105">
        <v>98.7</v>
      </c>
      <c r="AW170" s="115"/>
      <c r="AX170" s="105">
        <v>99.6</v>
      </c>
      <c r="AY170" s="105">
        <f>AS170</f>
        <v>99.4</v>
      </c>
      <c r="AZ170" s="105">
        <v>99.2</v>
      </c>
      <c r="BA170" s="115"/>
      <c r="BB170" s="105">
        <v>99.6</v>
      </c>
      <c r="BC170" s="105">
        <v>99.2</v>
      </c>
      <c r="BD170" s="105">
        <v>98.7</v>
      </c>
      <c r="BE170" s="108"/>
      <c r="BF170" s="111" t="s">
        <v>1483</v>
      </c>
      <c r="BG170" s="108"/>
    </row>
    <row r="171" spans="1:59" ht="17" x14ac:dyDescent="0.2">
      <c r="A171" s="214"/>
      <c r="B171" s="214"/>
      <c r="C171" s="214"/>
      <c r="D171" s="106" t="s">
        <v>1481</v>
      </c>
      <c r="E171" s="106">
        <v>99.2</v>
      </c>
      <c r="F171" s="115"/>
      <c r="G171" s="105">
        <v>99.7</v>
      </c>
      <c r="H171" s="105">
        <v>98.9</v>
      </c>
      <c r="I171" s="105">
        <v>98.6</v>
      </c>
      <c r="J171" s="105">
        <v>99.8</v>
      </c>
      <c r="K171" s="105">
        <v>100</v>
      </c>
      <c r="L171" s="105">
        <v>99.7</v>
      </c>
      <c r="M171" s="105">
        <v>99.1</v>
      </c>
      <c r="N171" s="105">
        <v>99.6</v>
      </c>
      <c r="O171" s="105">
        <v>100</v>
      </c>
      <c r="P171" s="105">
        <v>99.5</v>
      </c>
      <c r="Q171" s="105">
        <v>99.8</v>
      </c>
      <c r="R171" s="105">
        <v>99.8</v>
      </c>
      <c r="S171" s="105">
        <v>99.6</v>
      </c>
      <c r="T171" s="115"/>
      <c r="U171" s="105">
        <v>99.6</v>
      </c>
      <c r="V171" s="105">
        <v>99.5</v>
      </c>
      <c r="W171" s="105">
        <v>99.8</v>
      </c>
      <c r="X171" s="105">
        <v>99.6</v>
      </c>
      <c r="Y171" s="105">
        <v>99.7</v>
      </c>
      <c r="Z171" s="105">
        <v>99.7</v>
      </c>
      <c r="AA171" s="115"/>
      <c r="AB171" s="105">
        <v>99.6</v>
      </c>
      <c r="AC171" s="105">
        <v>99.5</v>
      </c>
      <c r="AD171" s="105">
        <v>99.8</v>
      </c>
      <c r="AE171" s="105">
        <v>99.6</v>
      </c>
      <c r="AF171" s="105">
        <v>99.7</v>
      </c>
      <c r="AG171" s="105">
        <v>99.7</v>
      </c>
      <c r="AH171" s="115"/>
      <c r="AI171" s="105">
        <v>99.6</v>
      </c>
      <c r="AJ171" s="105">
        <v>96.6</v>
      </c>
      <c r="AK171" s="115"/>
      <c r="AL171" s="105">
        <v>99.7</v>
      </c>
      <c r="AM171" s="105">
        <v>99.7</v>
      </c>
      <c r="AN171" s="105">
        <v>99.9</v>
      </c>
      <c r="AO171" s="105">
        <v>99.6</v>
      </c>
      <c r="AP171" s="105">
        <v>96.6</v>
      </c>
      <c r="AQ171" s="115"/>
      <c r="AR171" s="105">
        <v>100</v>
      </c>
      <c r="AS171" s="105">
        <v>99.4</v>
      </c>
      <c r="AT171" s="105">
        <v>99.8</v>
      </c>
      <c r="AU171" s="105">
        <v>99.5</v>
      </c>
      <c r="AV171" s="105">
        <v>99.7</v>
      </c>
      <c r="AW171" s="115"/>
      <c r="AX171" s="105">
        <v>99.7</v>
      </c>
      <c r="AY171" s="105">
        <v>99.5</v>
      </c>
      <c r="AZ171" s="105">
        <v>99.8</v>
      </c>
      <c r="BA171" s="115"/>
      <c r="BB171" s="105">
        <v>99.8</v>
      </c>
      <c r="BC171" s="105">
        <v>99.5</v>
      </c>
      <c r="BD171" s="105">
        <v>99.7</v>
      </c>
      <c r="BE171" s="108"/>
      <c r="BF171" s="111" t="s">
        <v>1483</v>
      </c>
      <c r="BG171" s="108"/>
    </row>
    <row r="172" spans="1:59" ht="34" x14ac:dyDescent="0.2">
      <c r="A172" s="214"/>
      <c r="B172" s="214"/>
      <c r="C172" s="214"/>
      <c r="D172" s="106" t="s">
        <v>1482</v>
      </c>
      <c r="E172" s="106">
        <v>99</v>
      </c>
      <c r="F172" s="115"/>
      <c r="G172" s="105">
        <v>99.8</v>
      </c>
      <c r="H172" s="105">
        <v>98.9</v>
      </c>
      <c r="I172" s="105">
        <v>99.4</v>
      </c>
      <c r="J172" s="105">
        <v>99.8</v>
      </c>
      <c r="K172" s="105">
        <v>100</v>
      </c>
      <c r="L172" s="105">
        <v>99.4</v>
      </c>
      <c r="M172" s="105">
        <v>99.1</v>
      </c>
      <c r="N172" s="105">
        <v>99.6</v>
      </c>
      <c r="O172" s="105">
        <v>100</v>
      </c>
      <c r="P172" s="105">
        <v>99.5</v>
      </c>
      <c r="Q172" s="105">
        <v>99.8</v>
      </c>
      <c r="R172" s="105">
        <v>99.4</v>
      </c>
      <c r="S172" s="105">
        <v>99.4</v>
      </c>
      <c r="T172" s="115"/>
      <c r="U172" s="105">
        <v>99.6</v>
      </c>
      <c r="V172" s="105">
        <v>99.5</v>
      </c>
      <c r="W172" s="105">
        <v>99.4</v>
      </c>
      <c r="X172" s="105">
        <v>99.4</v>
      </c>
      <c r="Y172" s="105">
        <v>99.4</v>
      </c>
      <c r="Z172" s="105">
        <v>99.5</v>
      </c>
      <c r="AA172" s="115"/>
      <c r="AB172" s="105">
        <v>99.6</v>
      </c>
      <c r="AC172" s="105">
        <v>99.5</v>
      </c>
      <c r="AD172" s="105">
        <v>99.4</v>
      </c>
      <c r="AE172" s="105">
        <v>99.4</v>
      </c>
      <c r="AF172" s="105">
        <v>99.4</v>
      </c>
      <c r="AG172" s="105">
        <v>99.5</v>
      </c>
      <c r="AH172" s="115"/>
      <c r="AI172" s="105">
        <v>99.6</v>
      </c>
      <c r="AJ172" s="105">
        <v>96.2</v>
      </c>
      <c r="AK172" s="115"/>
      <c r="AL172" s="105">
        <v>99.5</v>
      </c>
      <c r="AM172" s="105">
        <v>99.8</v>
      </c>
      <c r="AN172" s="105">
        <v>99.9</v>
      </c>
      <c r="AO172" s="105">
        <v>99.6</v>
      </c>
      <c r="AP172" s="105">
        <v>96.2</v>
      </c>
      <c r="AQ172" s="115"/>
      <c r="AR172" s="105">
        <v>100</v>
      </c>
      <c r="AS172" s="105">
        <v>99.4</v>
      </c>
      <c r="AT172" s="105">
        <v>99.5</v>
      </c>
      <c r="AU172" s="105">
        <v>99.6</v>
      </c>
      <c r="AV172" s="105">
        <v>99.4</v>
      </c>
      <c r="AW172" s="115"/>
      <c r="AX172" s="105">
        <v>99.5</v>
      </c>
      <c r="AY172" s="105">
        <v>99.5</v>
      </c>
      <c r="AZ172" s="105">
        <v>99.4</v>
      </c>
      <c r="BA172" s="115"/>
      <c r="BB172" s="105">
        <v>99.8</v>
      </c>
      <c r="BC172" s="105">
        <v>99.6</v>
      </c>
      <c r="BD172" s="105">
        <v>99.4</v>
      </c>
      <c r="BE172" s="108"/>
      <c r="BF172" s="111" t="s">
        <v>1483</v>
      </c>
      <c r="BG172" s="108"/>
    </row>
    <row r="173" spans="1:59" ht="17" x14ac:dyDescent="0.2">
      <c r="A173" s="214"/>
      <c r="B173" s="214"/>
      <c r="C173" s="214"/>
      <c r="D173" s="113" t="s">
        <v>814</v>
      </c>
      <c r="E173"/>
      <c r="F173" s="112"/>
      <c r="G173" s="112"/>
      <c r="H173" s="112"/>
      <c r="I173" s="112"/>
      <c r="J173" s="112"/>
      <c r="K173" s="112"/>
      <c r="L173" s="112"/>
      <c r="M173" s="112"/>
      <c r="N173" s="112"/>
      <c r="O173" s="112"/>
      <c r="P173" s="112"/>
      <c r="Q173" s="112"/>
      <c r="R173" s="112"/>
      <c r="S173" s="112"/>
      <c r="T173" s="112"/>
      <c r="U173" s="112"/>
      <c r="V173" s="112"/>
      <c r="W173" s="112"/>
      <c r="X173" s="112"/>
      <c r="Y173" s="112"/>
      <c r="Z173" s="112"/>
      <c r="AA173" s="112"/>
      <c r="AB173" s="112"/>
      <c r="AC173" s="112"/>
      <c r="AD173" s="112"/>
      <c r="AE173" s="112"/>
      <c r="AF173" s="112"/>
      <c r="AG173" s="112"/>
      <c r="AH173" s="112"/>
      <c r="AI173" s="112"/>
      <c r="AJ173" s="112"/>
      <c r="AK173" s="112"/>
      <c r="AL173" s="112"/>
      <c r="AM173" s="112"/>
      <c r="AN173" s="112"/>
      <c r="AO173" s="112"/>
      <c r="AP173" s="112"/>
      <c r="AQ173" s="112"/>
      <c r="AR173" s="112"/>
      <c r="AS173" s="112"/>
      <c r="AT173" s="112"/>
      <c r="AU173" s="112"/>
      <c r="AV173" s="112"/>
      <c r="AW173" s="112"/>
      <c r="AX173" s="112"/>
      <c r="AY173" s="112"/>
      <c r="AZ173" s="112"/>
      <c r="BA173" s="112"/>
      <c r="BB173" s="112"/>
      <c r="BC173" s="112"/>
      <c r="BD173" s="112"/>
      <c r="BE173" s="108"/>
      <c r="BF173" s="112"/>
      <c r="BG173" s="108"/>
    </row>
    <row r="174" spans="1:59" ht="17" x14ac:dyDescent="0.2">
      <c r="A174" s="214"/>
      <c r="B174" s="214"/>
      <c r="C174" s="214"/>
      <c r="D174" s="113" t="s">
        <v>815</v>
      </c>
      <c r="E174"/>
      <c r="F174" s="112"/>
      <c r="G174" s="112"/>
      <c r="H174" s="112"/>
      <c r="I174" s="112"/>
      <c r="J174" s="112"/>
      <c r="K174" s="112"/>
      <c r="L174" s="112"/>
      <c r="M174" s="112"/>
      <c r="N174" s="112"/>
      <c r="O174" s="112"/>
      <c r="P174" s="112"/>
      <c r="Q174" s="112"/>
      <c r="R174" s="112"/>
      <c r="S174" s="112"/>
      <c r="T174" s="112"/>
      <c r="U174" s="112"/>
      <c r="V174" s="112"/>
      <c r="W174" s="112"/>
      <c r="X174" s="112"/>
      <c r="Y174" s="112"/>
      <c r="Z174" s="112"/>
      <c r="AA174" s="112"/>
      <c r="AB174" s="112"/>
      <c r="AC174" s="112"/>
      <c r="AD174" s="112"/>
      <c r="AE174" s="112"/>
      <c r="AF174" s="112"/>
      <c r="AG174" s="112"/>
      <c r="AH174" s="112"/>
      <c r="AI174" s="112"/>
      <c r="AJ174" s="112"/>
      <c r="AK174" s="112"/>
      <c r="AL174" s="112"/>
      <c r="AM174" s="112"/>
      <c r="AN174" s="112"/>
      <c r="AO174" s="112"/>
      <c r="AP174" s="112"/>
      <c r="AQ174" s="112"/>
      <c r="AR174" s="112"/>
      <c r="AS174" s="112"/>
      <c r="AT174" s="112"/>
      <c r="AU174" s="112"/>
      <c r="AV174" s="112"/>
      <c r="AW174" s="112"/>
      <c r="AX174" s="112"/>
      <c r="AY174" s="112"/>
      <c r="AZ174" s="112"/>
      <c r="BA174" s="112"/>
      <c r="BB174" s="112"/>
      <c r="BC174" s="112"/>
      <c r="BD174" s="112"/>
      <c r="BE174" s="108"/>
      <c r="BF174" s="112"/>
      <c r="BG174" s="108"/>
    </row>
    <row r="175" spans="1:59" ht="17" x14ac:dyDescent="0.2">
      <c r="A175" s="214"/>
      <c r="B175" s="214"/>
      <c r="C175" s="214"/>
      <c r="D175" s="113" t="s">
        <v>816</v>
      </c>
      <c r="E175"/>
      <c r="F175" s="112"/>
      <c r="G175" s="112"/>
      <c r="H175" s="112"/>
      <c r="I175" s="112"/>
      <c r="J175" s="112"/>
      <c r="K175" s="112"/>
      <c r="L175" s="112"/>
      <c r="M175" s="112"/>
      <c r="N175" s="112"/>
      <c r="O175" s="112"/>
      <c r="P175" s="112"/>
      <c r="Q175" s="112"/>
      <c r="R175" s="112"/>
      <c r="S175" s="112"/>
      <c r="T175" s="112"/>
      <c r="U175" s="112"/>
      <c r="V175" s="112"/>
      <c r="W175" s="112"/>
      <c r="X175" s="112"/>
      <c r="Y175" s="112"/>
      <c r="Z175" s="112"/>
      <c r="AA175" s="112"/>
      <c r="AB175" s="112"/>
      <c r="AC175" s="112"/>
      <c r="AD175" s="112"/>
      <c r="AE175" s="112"/>
      <c r="AF175" s="112"/>
      <c r="AG175" s="112"/>
      <c r="AH175" s="112"/>
      <c r="AI175" s="112"/>
      <c r="AJ175" s="112"/>
      <c r="AK175" s="112"/>
      <c r="AL175" s="112"/>
      <c r="AM175" s="112"/>
      <c r="AN175" s="112"/>
      <c r="AO175" s="112"/>
      <c r="AP175" s="112"/>
      <c r="AQ175" s="112"/>
      <c r="AR175" s="112"/>
      <c r="AS175" s="112"/>
      <c r="AT175" s="112"/>
      <c r="AU175" s="112"/>
      <c r="AV175" s="112"/>
      <c r="AW175" s="112"/>
      <c r="AX175" s="112"/>
      <c r="AY175" s="112"/>
      <c r="AZ175" s="112"/>
      <c r="BA175" s="112"/>
      <c r="BB175" s="112"/>
      <c r="BC175" s="112"/>
      <c r="BD175" s="112"/>
      <c r="BE175" s="108"/>
      <c r="BF175" s="112"/>
      <c r="BG175" s="108"/>
    </row>
    <row r="176" spans="1:59" ht="34" x14ac:dyDescent="0.2">
      <c r="A176" s="214"/>
      <c r="B176" s="214"/>
      <c r="C176" s="214"/>
      <c r="D176" s="113" t="s">
        <v>817</v>
      </c>
      <c r="E176"/>
      <c r="F176" s="112"/>
      <c r="G176" s="112"/>
      <c r="H176" s="112"/>
      <c r="I176" s="112"/>
      <c r="J176" s="112"/>
      <c r="K176" s="112"/>
      <c r="L176" s="112"/>
      <c r="M176" s="112"/>
      <c r="N176" s="112"/>
      <c r="O176" s="112"/>
      <c r="P176" s="112"/>
      <c r="Q176" s="112"/>
      <c r="R176" s="112"/>
      <c r="S176" s="112"/>
      <c r="T176" s="112"/>
      <c r="U176" s="112"/>
      <c r="V176" s="112"/>
      <c r="W176" s="112"/>
      <c r="X176" s="112"/>
      <c r="Y176" s="112"/>
      <c r="Z176" s="112"/>
      <c r="AA176" s="112"/>
      <c r="AB176" s="112"/>
      <c r="AC176" s="112"/>
      <c r="AD176" s="112"/>
      <c r="AE176" s="112"/>
      <c r="AF176" s="112"/>
      <c r="AG176" s="112"/>
      <c r="AH176" s="112"/>
      <c r="AI176" s="112"/>
      <c r="AJ176" s="112"/>
      <c r="AK176" s="112"/>
      <c r="AL176" s="112"/>
      <c r="AM176" s="112"/>
      <c r="AN176" s="112"/>
      <c r="AO176" s="112"/>
      <c r="AP176" s="112"/>
      <c r="AQ176" s="112"/>
      <c r="AR176" s="112"/>
      <c r="AS176" s="112"/>
      <c r="AT176" s="112"/>
      <c r="AU176" s="112"/>
      <c r="AV176" s="112"/>
      <c r="AW176" s="112"/>
      <c r="AX176" s="112"/>
      <c r="AY176" s="112"/>
      <c r="AZ176" s="112"/>
      <c r="BA176" s="112"/>
      <c r="BB176" s="112"/>
      <c r="BC176" s="112"/>
      <c r="BD176" s="112"/>
      <c r="BE176" s="108"/>
      <c r="BF176" s="112"/>
      <c r="BG176" s="108"/>
    </row>
    <row r="177" spans="1:59" ht="34" x14ac:dyDescent="0.2">
      <c r="A177" s="214"/>
      <c r="B177" s="214"/>
      <c r="C177" s="214"/>
      <c r="D177" s="113" t="s">
        <v>818</v>
      </c>
      <c r="E177"/>
      <c r="F177" s="112"/>
      <c r="G177" s="112"/>
      <c r="H177" s="112"/>
      <c r="I177" s="112"/>
      <c r="J177" s="112"/>
      <c r="K177" s="112"/>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112"/>
      <c r="AH177" s="112"/>
      <c r="AI177" s="112"/>
      <c r="AJ177" s="112"/>
      <c r="AK177" s="112"/>
      <c r="AL177" s="112"/>
      <c r="AM177" s="112"/>
      <c r="AN177" s="112"/>
      <c r="AO177" s="112"/>
      <c r="AP177" s="112"/>
      <c r="AQ177" s="112"/>
      <c r="AR177" s="112"/>
      <c r="AS177" s="112"/>
      <c r="AT177" s="112"/>
      <c r="AU177" s="112"/>
      <c r="AV177" s="112"/>
      <c r="AW177" s="112"/>
      <c r="AX177" s="112"/>
      <c r="AY177" s="112"/>
      <c r="AZ177" s="112"/>
      <c r="BA177" s="112"/>
      <c r="BB177" s="112"/>
      <c r="BC177" s="112"/>
      <c r="BD177" s="112"/>
      <c r="BE177" s="108"/>
      <c r="BF177" s="112"/>
      <c r="BG177" s="108"/>
    </row>
    <row r="178" spans="1:59" ht="34" x14ac:dyDescent="0.2">
      <c r="A178" s="214"/>
      <c r="B178" s="214"/>
      <c r="C178" s="214"/>
      <c r="D178" s="113" t="s">
        <v>819</v>
      </c>
      <c r="E178"/>
      <c r="F178" s="112"/>
      <c r="G178" s="112"/>
      <c r="H178" s="112"/>
      <c r="I178" s="112"/>
      <c r="J178" s="112"/>
      <c r="K178" s="112"/>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c r="AG178" s="112"/>
      <c r="AH178" s="112"/>
      <c r="AI178" s="112"/>
      <c r="AJ178" s="112"/>
      <c r="AK178" s="112"/>
      <c r="AL178" s="112"/>
      <c r="AM178" s="112"/>
      <c r="AN178" s="112"/>
      <c r="AO178" s="112"/>
      <c r="AP178" s="112"/>
      <c r="AQ178" s="112"/>
      <c r="AR178" s="112"/>
      <c r="AS178" s="112"/>
      <c r="AT178" s="112"/>
      <c r="AU178" s="112"/>
      <c r="AV178" s="112"/>
      <c r="AW178" s="112"/>
      <c r="AX178" s="112"/>
      <c r="AY178" s="112"/>
      <c r="AZ178" s="112"/>
      <c r="BA178" s="112"/>
      <c r="BB178" s="112"/>
      <c r="BC178" s="112"/>
      <c r="BD178" s="112"/>
      <c r="BE178" s="108"/>
      <c r="BF178" s="112"/>
      <c r="BG178" s="108"/>
    </row>
    <row r="179" spans="1:59" ht="34" x14ac:dyDescent="0.2">
      <c r="A179" s="214"/>
      <c r="B179" s="214"/>
      <c r="C179" s="214"/>
      <c r="D179" s="113" t="s">
        <v>820</v>
      </c>
      <c r="E179"/>
      <c r="F179" s="112"/>
      <c r="G179" s="112"/>
      <c r="H179" s="112"/>
      <c r="I179" s="112"/>
      <c r="J179" s="112"/>
      <c r="K179" s="112"/>
      <c r="L179" s="112"/>
      <c r="M179" s="112"/>
      <c r="N179" s="112"/>
      <c r="O179" s="112"/>
      <c r="P179" s="112"/>
      <c r="Q179" s="112"/>
      <c r="R179" s="112"/>
      <c r="S179" s="112"/>
      <c r="T179" s="112"/>
      <c r="U179" s="112"/>
      <c r="V179" s="112"/>
      <c r="W179" s="112"/>
      <c r="X179" s="112"/>
      <c r="Y179" s="112"/>
      <c r="Z179" s="112"/>
      <c r="AA179" s="112"/>
      <c r="AB179" s="112"/>
      <c r="AC179" s="112"/>
      <c r="AD179" s="112"/>
      <c r="AE179" s="112"/>
      <c r="AF179" s="112"/>
      <c r="AG179" s="112"/>
      <c r="AH179" s="112"/>
      <c r="AI179" s="112"/>
      <c r="AJ179" s="112"/>
      <c r="AK179" s="112"/>
      <c r="AL179" s="112"/>
      <c r="AM179" s="112"/>
      <c r="AN179" s="112"/>
      <c r="AO179" s="112"/>
      <c r="AP179" s="112"/>
      <c r="AQ179" s="112"/>
      <c r="AR179" s="112"/>
      <c r="AS179" s="112"/>
      <c r="AT179" s="112"/>
      <c r="AU179" s="112"/>
      <c r="AV179" s="112"/>
      <c r="AW179" s="112"/>
      <c r="AX179" s="112"/>
      <c r="AY179" s="112"/>
      <c r="AZ179" s="112"/>
      <c r="BA179" s="112"/>
      <c r="BB179" s="112"/>
      <c r="BC179" s="112"/>
      <c r="BD179" s="112"/>
      <c r="BE179" s="108"/>
      <c r="BF179" s="112"/>
      <c r="BG179" s="108"/>
    </row>
    <row r="180" spans="1:59" ht="51" x14ac:dyDescent="0.2">
      <c r="A180" s="214"/>
      <c r="B180" s="214"/>
      <c r="C180" s="13" t="s">
        <v>233</v>
      </c>
    </row>
    <row r="181" spans="1:59" ht="34" x14ac:dyDescent="0.2">
      <c r="A181" s="214"/>
      <c r="B181" s="214"/>
      <c r="C181" s="214" t="s">
        <v>234</v>
      </c>
      <c r="D181" s="53" t="s">
        <v>235</v>
      </c>
    </row>
    <row r="182" spans="1:59" ht="32" customHeight="1" x14ac:dyDescent="0.2">
      <c r="A182" s="214"/>
      <c r="B182" s="214"/>
      <c r="C182" s="214"/>
      <c r="D182" s="53" t="s">
        <v>236</v>
      </c>
    </row>
    <row r="183" spans="1:59" ht="69" customHeight="1" x14ac:dyDescent="0.2">
      <c r="A183" s="214" t="s">
        <v>237</v>
      </c>
      <c r="B183" s="214"/>
      <c r="C183" s="14" t="s">
        <v>238</v>
      </c>
      <c r="D183" s="6" t="s">
        <v>239</v>
      </c>
      <c r="E183">
        <v>506.03</v>
      </c>
      <c r="BF183" s="109" t="s">
        <v>1477</v>
      </c>
    </row>
    <row r="184" spans="1:59" ht="51" x14ac:dyDescent="0.2">
      <c r="A184" s="214" t="s">
        <v>240</v>
      </c>
      <c r="B184" s="214"/>
      <c r="C184" s="13" t="s">
        <v>241</v>
      </c>
    </row>
    <row r="185" spans="1:59" ht="51" x14ac:dyDescent="0.2">
      <c r="A185" s="214"/>
      <c r="B185" s="214"/>
      <c r="C185" s="13" t="s">
        <v>242</v>
      </c>
    </row>
    <row r="186" spans="1:59" s="20" customFormat="1" x14ac:dyDescent="0.2">
      <c r="A186" s="25"/>
      <c r="B186" s="25"/>
      <c r="C186" s="25"/>
      <c r="D186" s="5"/>
      <c r="E186" s="85"/>
    </row>
    <row r="187" spans="1:59" s="20" customFormat="1" ht="17" x14ac:dyDescent="0.2">
      <c r="A187" s="24" t="s">
        <v>244</v>
      </c>
      <c r="B187" s="24" t="s">
        <v>245</v>
      </c>
      <c r="C187" s="25"/>
      <c r="D187" s="5"/>
      <c r="E187" s="85"/>
    </row>
    <row r="188" spans="1:59" x14ac:dyDescent="0.2">
      <c r="A188" s="214" t="s">
        <v>253</v>
      </c>
      <c r="B188" s="214"/>
      <c r="C188" s="214" t="s">
        <v>254</v>
      </c>
      <c r="D188" s="65" t="s">
        <v>1312</v>
      </c>
      <c r="G188" s="8">
        <v>38.200000000000003</v>
      </c>
      <c r="H188" s="8">
        <v>21.7</v>
      </c>
      <c r="I188" s="8">
        <v>55.8</v>
      </c>
      <c r="J188" s="8">
        <v>40</v>
      </c>
      <c r="K188" s="8">
        <v>43</v>
      </c>
      <c r="L188" s="8">
        <v>30.3</v>
      </c>
      <c r="M188" s="8">
        <v>37.799999999999997</v>
      </c>
      <c r="N188" s="8">
        <v>58.5</v>
      </c>
      <c r="O188" s="8">
        <v>19.5</v>
      </c>
      <c r="P188" s="8">
        <v>36.799999999999997</v>
      </c>
      <c r="Q188" s="8">
        <v>62.1</v>
      </c>
      <c r="R188" s="8">
        <v>56.7</v>
      </c>
      <c r="S188" s="8">
        <v>49</v>
      </c>
      <c r="T188" s="39"/>
      <c r="U188" s="8">
        <v>42.2</v>
      </c>
      <c r="V188" s="8">
        <v>36.799999999999997</v>
      </c>
      <c r="W188" s="8">
        <v>56.7</v>
      </c>
      <c r="X188" s="8">
        <v>49</v>
      </c>
      <c r="Y188" s="8">
        <v>52</v>
      </c>
      <c r="Z188" s="8">
        <v>17.899999999999999</v>
      </c>
      <c r="AA188" s="39"/>
      <c r="AB188" s="8">
        <v>42.2</v>
      </c>
      <c r="AC188" s="8">
        <v>36.799999999999997</v>
      </c>
      <c r="AD188" s="8">
        <v>56.7</v>
      </c>
      <c r="AE188" s="8">
        <v>49</v>
      </c>
      <c r="AF188" s="8">
        <v>52</v>
      </c>
      <c r="AG188" s="8">
        <v>17.899999999999999</v>
      </c>
      <c r="AH188" s="39"/>
      <c r="AI188" s="8">
        <v>42.2</v>
      </c>
      <c r="AJ188" s="8">
        <v>22.6</v>
      </c>
      <c r="AK188" s="39"/>
      <c r="AL188" s="8">
        <v>56.8</v>
      </c>
      <c r="AM188" s="8">
        <v>36.4</v>
      </c>
      <c r="AN188" s="8">
        <v>47.4</v>
      </c>
      <c r="AO188" s="8">
        <v>42.2</v>
      </c>
      <c r="AP188" s="8">
        <v>22.6</v>
      </c>
      <c r="AQ188" s="39"/>
      <c r="AR188" s="8">
        <v>47.2</v>
      </c>
      <c r="AS188" s="8">
        <v>28.7</v>
      </c>
      <c r="AT188" s="8">
        <v>39.6</v>
      </c>
      <c r="AU188" s="8">
        <v>51.2</v>
      </c>
      <c r="AV188" s="8">
        <v>52</v>
      </c>
      <c r="AW188" s="39"/>
      <c r="AX188" s="8">
        <v>17.899999999999999</v>
      </c>
      <c r="AY188" s="8">
        <v>36.799999999999997</v>
      </c>
      <c r="AZ188" s="8">
        <v>56.7</v>
      </c>
      <c r="BA188" s="39"/>
      <c r="BB188" s="8">
        <v>62.1</v>
      </c>
      <c r="BC188" s="8">
        <v>51.2</v>
      </c>
      <c r="BD188" s="8">
        <v>52</v>
      </c>
      <c r="BF188" s="66" t="s">
        <v>1319</v>
      </c>
    </row>
    <row r="189" spans="1:59" x14ac:dyDescent="0.2">
      <c r="A189" s="214"/>
      <c r="B189" s="214"/>
      <c r="C189" s="214"/>
      <c r="D189" s="65" t="s">
        <v>1313</v>
      </c>
      <c r="G189" s="8">
        <v>33.5</v>
      </c>
      <c r="H189" s="8">
        <v>22</v>
      </c>
      <c r="I189" s="8">
        <v>47.2</v>
      </c>
      <c r="J189" s="8">
        <v>29.8</v>
      </c>
      <c r="K189" s="8">
        <v>22.8</v>
      </c>
      <c r="L189" s="8">
        <v>16.899999999999999</v>
      </c>
      <c r="M189" s="8">
        <v>28.6</v>
      </c>
      <c r="N189" s="8">
        <v>49.2</v>
      </c>
      <c r="O189" s="8">
        <v>16.399999999999999</v>
      </c>
      <c r="P189" s="8">
        <v>23.9</v>
      </c>
      <c r="Q189" s="8">
        <v>50.7</v>
      </c>
      <c r="R189" s="8">
        <v>53.7</v>
      </c>
      <c r="S189" s="8">
        <v>39.9</v>
      </c>
      <c r="T189" s="39"/>
      <c r="U189" s="8">
        <v>40.1</v>
      </c>
      <c r="V189" s="8">
        <v>23.9</v>
      </c>
      <c r="W189" s="8">
        <v>53.7</v>
      </c>
      <c r="X189" s="8">
        <v>39.9</v>
      </c>
      <c r="Y189" s="8">
        <v>42.5</v>
      </c>
      <c r="Z189" s="8">
        <v>13.5</v>
      </c>
      <c r="AA189" s="39"/>
      <c r="AB189" s="8">
        <v>40.1</v>
      </c>
      <c r="AC189" s="8">
        <v>23.9</v>
      </c>
      <c r="AD189" s="8">
        <v>53.7</v>
      </c>
      <c r="AE189" s="8">
        <v>39.9</v>
      </c>
      <c r="AF189" s="8">
        <v>42.5</v>
      </c>
      <c r="AG189" s="8">
        <v>13.5</v>
      </c>
      <c r="AH189" s="39"/>
      <c r="AI189" s="8">
        <v>40.1</v>
      </c>
      <c r="AJ189" s="8">
        <v>15.7</v>
      </c>
      <c r="AK189" s="39"/>
      <c r="AL189" s="8">
        <v>47.2</v>
      </c>
      <c r="AM189" s="8">
        <v>27.4</v>
      </c>
      <c r="AN189" s="8">
        <v>42.1</v>
      </c>
      <c r="AO189" s="8">
        <v>40.1</v>
      </c>
      <c r="AP189" s="8">
        <v>15.7</v>
      </c>
      <c r="AQ189" s="39"/>
      <c r="AR189" s="8">
        <v>39.700000000000003</v>
      </c>
      <c r="AS189" s="8">
        <v>34.200000000000003</v>
      </c>
      <c r="AT189" s="8">
        <v>37.799999999999997</v>
      </c>
      <c r="AU189" s="8">
        <v>45.8</v>
      </c>
      <c r="AV189" s="8">
        <v>42.5</v>
      </c>
      <c r="AW189" s="39"/>
      <c r="AX189" s="8">
        <v>13.5</v>
      </c>
      <c r="AY189" s="8">
        <v>23.9</v>
      </c>
      <c r="AZ189" s="8">
        <v>53.7</v>
      </c>
      <c r="BA189" s="39"/>
      <c r="BB189" s="8">
        <v>50.7</v>
      </c>
      <c r="BC189" s="8">
        <v>45.8</v>
      </c>
      <c r="BD189" s="8">
        <v>42.5</v>
      </c>
      <c r="BF189" s="66" t="s">
        <v>1319</v>
      </c>
    </row>
    <row r="190" spans="1:59" x14ac:dyDescent="0.2">
      <c r="A190" s="214"/>
      <c r="B190" s="214"/>
      <c r="C190" s="214"/>
      <c r="D190" s="65" t="s">
        <v>1314</v>
      </c>
      <c r="G190" s="8">
        <v>41.7</v>
      </c>
      <c r="H190" s="8">
        <v>32.799999999999997</v>
      </c>
      <c r="I190" s="8">
        <v>60.9</v>
      </c>
      <c r="J190" s="8">
        <v>43.7</v>
      </c>
      <c r="K190" s="8">
        <v>44</v>
      </c>
      <c r="L190" s="8">
        <v>28</v>
      </c>
      <c r="M190" s="8">
        <v>43.8</v>
      </c>
      <c r="N190" s="8">
        <v>61.5</v>
      </c>
      <c r="O190" s="8">
        <v>27.6</v>
      </c>
      <c r="P190" s="8">
        <v>36.4</v>
      </c>
      <c r="Q190" s="8">
        <v>63.8</v>
      </c>
      <c r="R190" s="8">
        <v>69.900000000000006</v>
      </c>
      <c r="S190" s="8">
        <v>57.2</v>
      </c>
      <c r="T190" s="39"/>
      <c r="U190" s="8">
        <v>47.6</v>
      </c>
      <c r="V190" s="8">
        <v>36.4</v>
      </c>
      <c r="W190" s="8">
        <v>69.900000000000006</v>
      </c>
      <c r="X190" s="8">
        <v>57.2</v>
      </c>
      <c r="Y190" s="8">
        <v>56.2</v>
      </c>
      <c r="Z190" s="8">
        <v>21.8</v>
      </c>
      <c r="AA190" s="39"/>
      <c r="AB190" s="8">
        <v>47.6</v>
      </c>
      <c r="AC190" s="8">
        <v>36.4</v>
      </c>
      <c r="AD190" s="8">
        <v>69.900000000000006</v>
      </c>
      <c r="AE190" s="8">
        <v>57.2</v>
      </c>
      <c r="AF190" s="8">
        <v>56.2</v>
      </c>
      <c r="AG190" s="8">
        <v>21.8</v>
      </c>
      <c r="AH190" s="39"/>
      <c r="AI190" s="8">
        <v>47.6</v>
      </c>
      <c r="AJ190" s="8">
        <v>23.3</v>
      </c>
      <c r="AK190" s="39"/>
      <c r="AL190" s="8">
        <v>53.8</v>
      </c>
      <c r="AM190" s="8">
        <v>33.4</v>
      </c>
      <c r="AN190" s="8">
        <v>56.9</v>
      </c>
      <c r="AO190" s="8">
        <v>47.6</v>
      </c>
      <c r="AP190" s="8">
        <v>23.3</v>
      </c>
      <c r="AQ190" s="39"/>
      <c r="AR190" s="8">
        <v>31.8</v>
      </c>
      <c r="AS190" s="8">
        <v>47.9</v>
      </c>
      <c r="AT190" s="8">
        <v>42.9</v>
      </c>
      <c r="AU190" s="8">
        <v>65.3</v>
      </c>
      <c r="AV190" s="8">
        <v>56.2</v>
      </c>
      <c r="AW190" s="39"/>
      <c r="AX190" s="8">
        <v>21.8</v>
      </c>
      <c r="AY190" s="8">
        <v>36.4</v>
      </c>
      <c r="AZ190" s="8">
        <v>69.900000000000006</v>
      </c>
      <c r="BA190" s="39"/>
      <c r="BB190" s="8">
        <v>63.8</v>
      </c>
      <c r="BC190" s="8">
        <v>65.3</v>
      </c>
      <c r="BD190" s="8">
        <v>56.2</v>
      </c>
      <c r="BF190" s="66" t="s">
        <v>1319</v>
      </c>
    </row>
    <row r="191" spans="1:59" x14ac:dyDescent="0.2">
      <c r="A191" s="214"/>
      <c r="B191" s="214"/>
      <c r="C191" s="214"/>
      <c r="D191" s="65" t="s">
        <v>1315</v>
      </c>
      <c r="G191" s="8">
        <v>43.1</v>
      </c>
      <c r="H191" s="8">
        <v>27.7</v>
      </c>
      <c r="I191" s="8">
        <v>55.5</v>
      </c>
      <c r="J191" s="8">
        <v>47.3</v>
      </c>
      <c r="K191" s="8">
        <v>48.6</v>
      </c>
      <c r="L191" s="8">
        <v>28.8</v>
      </c>
      <c r="M191" s="8">
        <v>39.200000000000003</v>
      </c>
      <c r="N191" s="8">
        <v>58.2</v>
      </c>
      <c r="O191" s="8">
        <v>32.1</v>
      </c>
      <c r="P191" s="8">
        <v>40</v>
      </c>
      <c r="Q191" s="8">
        <v>56.8</v>
      </c>
      <c r="R191" s="8">
        <v>57.8</v>
      </c>
      <c r="S191" s="8">
        <v>49.9</v>
      </c>
      <c r="T191" s="39"/>
      <c r="U191" s="8">
        <v>50.3</v>
      </c>
      <c r="V191" s="8">
        <v>40</v>
      </c>
      <c r="W191" s="8">
        <v>57.8</v>
      </c>
      <c r="X191" s="8">
        <v>49.9</v>
      </c>
      <c r="Y191" s="8">
        <v>53</v>
      </c>
      <c r="Z191" s="8">
        <v>18.600000000000001</v>
      </c>
      <c r="AA191" s="39"/>
      <c r="AB191" s="8">
        <v>50.3</v>
      </c>
      <c r="AC191" s="8">
        <v>40</v>
      </c>
      <c r="AD191" s="8">
        <v>57.8</v>
      </c>
      <c r="AE191" s="8">
        <v>49.9</v>
      </c>
      <c r="AF191" s="8">
        <v>53</v>
      </c>
      <c r="AG191" s="8">
        <v>18.600000000000001</v>
      </c>
      <c r="AH191" s="39"/>
      <c r="AI191" s="8">
        <v>50.3</v>
      </c>
      <c r="AJ191" s="8">
        <v>30.3</v>
      </c>
      <c r="AK191" s="39"/>
      <c r="AL191" s="8">
        <v>54.6</v>
      </c>
      <c r="AM191" s="8">
        <v>42.8</v>
      </c>
      <c r="AN191" s="8">
        <v>49.9</v>
      </c>
      <c r="AO191" s="8">
        <v>50.3</v>
      </c>
      <c r="AP191" s="8">
        <v>30.3</v>
      </c>
      <c r="AQ191" s="39"/>
      <c r="AR191" s="8">
        <v>50.5</v>
      </c>
      <c r="AS191" s="8">
        <v>38.200000000000003</v>
      </c>
      <c r="AT191" s="8">
        <v>43.9</v>
      </c>
      <c r="AU191" s="8">
        <v>53.6</v>
      </c>
      <c r="AV191" s="8">
        <v>53</v>
      </c>
      <c r="AW191" s="39"/>
      <c r="AX191" s="8">
        <v>18.600000000000001</v>
      </c>
      <c r="AY191" s="8">
        <v>40</v>
      </c>
      <c r="AZ191" s="8">
        <v>57.8</v>
      </c>
      <c r="BA191" s="39"/>
      <c r="BB191" s="8">
        <v>56.8</v>
      </c>
      <c r="BC191" s="8">
        <v>53.6</v>
      </c>
      <c r="BD191" s="8">
        <v>53</v>
      </c>
      <c r="BF191" s="66" t="s">
        <v>1319</v>
      </c>
    </row>
    <row r="192" spans="1:59" x14ac:dyDescent="0.2">
      <c r="A192" s="214"/>
      <c r="B192" s="214"/>
      <c r="C192" s="214"/>
      <c r="D192" s="65" t="s">
        <v>1316</v>
      </c>
      <c r="G192" s="8">
        <v>45</v>
      </c>
      <c r="H192" s="8">
        <v>39.799999999999997</v>
      </c>
      <c r="I192" s="8">
        <v>63.8</v>
      </c>
      <c r="J192" s="8">
        <v>37.9</v>
      </c>
      <c r="K192" s="8">
        <v>38.1</v>
      </c>
      <c r="L192" s="8">
        <v>36.4</v>
      </c>
      <c r="M192" s="8">
        <v>37.1</v>
      </c>
      <c r="N192" s="8">
        <v>66.3</v>
      </c>
      <c r="O192" s="8">
        <v>35.700000000000003</v>
      </c>
      <c r="P192" s="8">
        <v>35.700000000000003</v>
      </c>
      <c r="Q192" s="8">
        <v>64</v>
      </c>
      <c r="R192" s="8">
        <v>60.5</v>
      </c>
      <c r="S192" s="8">
        <v>47.3</v>
      </c>
      <c r="T192" s="39"/>
      <c r="U192" s="8">
        <v>49</v>
      </c>
      <c r="V192" s="8">
        <v>35.700000000000003</v>
      </c>
      <c r="W192" s="8">
        <v>60.5</v>
      </c>
      <c r="X192" s="8">
        <v>47.3</v>
      </c>
      <c r="Y192" s="8">
        <v>54.8</v>
      </c>
      <c r="Z192" s="8">
        <v>22.7</v>
      </c>
      <c r="AA192" s="39"/>
      <c r="AB192" s="8">
        <v>49</v>
      </c>
      <c r="AC192" s="8">
        <v>35.700000000000003</v>
      </c>
      <c r="AD192" s="8">
        <v>60.5</v>
      </c>
      <c r="AE192" s="8">
        <v>47.3</v>
      </c>
      <c r="AF192" s="8">
        <v>54.8</v>
      </c>
      <c r="AG192" s="8">
        <v>22.7</v>
      </c>
      <c r="AH192" s="39"/>
      <c r="AI192" s="8">
        <v>49</v>
      </c>
      <c r="AJ192" s="8">
        <v>33.700000000000003</v>
      </c>
      <c r="AK192" s="39"/>
      <c r="AL192" s="8">
        <v>59</v>
      </c>
      <c r="AM192" s="8">
        <v>40.200000000000003</v>
      </c>
      <c r="AN192" s="8">
        <v>48.4</v>
      </c>
      <c r="AO192" s="8">
        <v>49</v>
      </c>
      <c r="AP192" s="8">
        <v>33.700000000000003</v>
      </c>
      <c r="AQ192" s="39"/>
      <c r="AR192" s="8">
        <v>49</v>
      </c>
      <c r="AS192" s="8">
        <v>42.2</v>
      </c>
      <c r="AT192" s="8">
        <v>51.7</v>
      </c>
      <c r="AU192" s="8">
        <v>58.9</v>
      </c>
      <c r="AV192" s="8">
        <v>54.8</v>
      </c>
      <c r="AW192" s="39"/>
      <c r="AX192" s="8">
        <v>22.7</v>
      </c>
      <c r="AY192" s="8">
        <v>35.700000000000003</v>
      </c>
      <c r="AZ192" s="8">
        <v>60.5</v>
      </c>
      <c r="BA192" s="39"/>
      <c r="BB192" s="8">
        <v>64</v>
      </c>
      <c r="BC192" s="8">
        <v>58.9</v>
      </c>
      <c r="BD192" s="8">
        <v>54.8</v>
      </c>
      <c r="BF192" s="66" t="s">
        <v>1319</v>
      </c>
    </row>
    <row r="193" spans="1:58" x14ac:dyDescent="0.2">
      <c r="A193" s="214"/>
      <c r="B193" s="214"/>
      <c r="C193" s="214"/>
      <c r="D193" s="65" t="s">
        <v>1317</v>
      </c>
      <c r="G193" s="8">
        <v>58.4</v>
      </c>
      <c r="H193" s="8">
        <v>65.5</v>
      </c>
      <c r="I193" s="8">
        <v>72.599999999999994</v>
      </c>
      <c r="J193" s="8">
        <v>52.4</v>
      </c>
      <c r="K193" s="8">
        <v>56.7</v>
      </c>
      <c r="L193" s="8">
        <v>59.9</v>
      </c>
      <c r="M193" s="8">
        <v>55.9</v>
      </c>
      <c r="N193" s="8">
        <v>79.099999999999994</v>
      </c>
      <c r="O193" s="8">
        <v>67.3</v>
      </c>
      <c r="P193" s="8">
        <v>51.3</v>
      </c>
      <c r="Q193" s="8">
        <v>77.8</v>
      </c>
      <c r="R193" s="8">
        <v>70.7</v>
      </c>
      <c r="S193" s="8">
        <v>69.7</v>
      </c>
      <c r="T193" s="39"/>
      <c r="U193" s="8">
        <v>61.5</v>
      </c>
      <c r="V193" s="8">
        <v>51.3</v>
      </c>
      <c r="W193" s="8">
        <v>70.7</v>
      </c>
      <c r="X193" s="8">
        <v>69.7</v>
      </c>
      <c r="Y193" s="8">
        <v>67.3</v>
      </c>
      <c r="Z193" s="8">
        <v>32.9</v>
      </c>
      <c r="AA193" s="39"/>
      <c r="AB193" s="8">
        <v>61.5</v>
      </c>
      <c r="AC193" s="8">
        <v>51.3</v>
      </c>
      <c r="AD193" s="8">
        <v>70.7</v>
      </c>
      <c r="AE193" s="8">
        <v>69.7</v>
      </c>
      <c r="AF193" s="8">
        <v>67.3</v>
      </c>
      <c r="AG193" s="8">
        <v>32.9</v>
      </c>
      <c r="AH193" s="39"/>
      <c r="AI193" s="8">
        <v>61.5</v>
      </c>
      <c r="AJ193" s="8">
        <v>43.3</v>
      </c>
      <c r="AK193" s="39"/>
      <c r="AL193" s="8">
        <v>76.599999999999994</v>
      </c>
      <c r="AM193" s="8">
        <v>52.7</v>
      </c>
      <c r="AN193" s="8">
        <v>65.2</v>
      </c>
      <c r="AO193" s="8">
        <v>61.5</v>
      </c>
      <c r="AP193" s="8">
        <v>43.3</v>
      </c>
      <c r="AQ193" s="39"/>
      <c r="AR193" s="8">
        <v>55.5</v>
      </c>
      <c r="AS193" s="8">
        <v>61.7</v>
      </c>
      <c r="AT193" s="8">
        <v>71.3</v>
      </c>
      <c r="AU193" s="8">
        <v>71</v>
      </c>
      <c r="AV193" s="8">
        <v>67.3</v>
      </c>
      <c r="AW193" s="39"/>
      <c r="AX193" s="8">
        <v>32.9</v>
      </c>
      <c r="AY193" s="8">
        <v>51.3</v>
      </c>
      <c r="AZ193" s="8">
        <v>70.7</v>
      </c>
      <c r="BA193" s="39"/>
      <c r="BB193" s="8">
        <v>77.8</v>
      </c>
      <c r="BC193" s="8">
        <v>71</v>
      </c>
      <c r="BD193" s="8">
        <v>67.3</v>
      </c>
      <c r="BF193" s="66" t="s">
        <v>1319</v>
      </c>
    </row>
    <row r="194" spans="1:58" ht="51" x14ac:dyDescent="0.2">
      <c r="A194" s="214"/>
      <c r="B194" s="214"/>
      <c r="C194" s="214"/>
      <c r="D194" s="15" t="s">
        <v>1318</v>
      </c>
      <c r="G194" s="8">
        <v>44</v>
      </c>
      <c r="H194" s="8">
        <v>54</v>
      </c>
      <c r="I194" s="8">
        <v>48</v>
      </c>
      <c r="J194" s="8">
        <v>55</v>
      </c>
      <c r="K194" s="8">
        <v>43</v>
      </c>
      <c r="L194" s="8">
        <v>44</v>
      </c>
      <c r="M194" s="8">
        <v>43</v>
      </c>
      <c r="N194" s="8">
        <v>64</v>
      </c>
      <c r="O194" s="8">
        <v>63</v>
      </c>
      <c r="P194" s="8">
        <v>48</v>
      </c>
      <c r="Q194" s="8">
        <v>59</v>
      </c>
      <c r="R194" s="8">
        <v>57</v>
      </c>
      <c r="S194" s="8">
        <v>45</v>
      </c>
      <c r="T194" s="39"/>
      <c r="U194" s="8">
        <v>46</v>
      </c>
      <c r="V194" s="8">
        <v>48</v>
      </c>
      <c r="W194" s="8">
        <v>57</v>
      </c>
      <c r="X194" s="8">
        <v>45</v>
      </c>
      <c r="Y194" s="39"/>
      <c r="Z194" s="39"/>
      <c r="AA194" s="39"/>
      <c r="AB194" s="8">
        <v>46</v>
      </c>
      <c r="AC194" s="8">
        <v>48</v>
      </c>
      <c r="AD194" s="8">
        <v>57</v>
      </c>
      <c r="AE194" s="8">
        <v>45</v>
      </c>
      <c r="AF194" s="8">
        <v>53</v>
      </c>
      <c r="AG194" s="8">
        <v>37</v>
      </c>
      <c r="AH194" s="39"/>
      <c r="AI194" s="8">
        <v>46</v>
      </c>
      <c r="AJ194" s="8">
        <v>35</v>
      </c>
      <c r="AK194" s="39"/>
      <c r="AL194" s="8">
        <v>51</v>
      </c>
      <c r="AM194" s="8">
        <v>44</v>
      </c>
      <c r="AN194" s="8">
        <v>45</v>
      </c>
      <c r="AO194" s="8">
        <v>46</v>
      </c>
      <c r="AP194" s="8">
        <v>35</v>
      </c>
      <c r="AQ194" s="39"/>
      <c r="AR194" s="8">
        <v>50</v>
      </c>
      <c r="AS194" s="8">
        <v>53</v>
      </c>
      <c r="AT194" s="8">
        <v>44</v>
      </c>
      <c r="AU194" s="8">
        <v>57</v>
      </c>
      <c r="AV194" s="8">
        <v>53</v>
      </c>
      <c r="AW194" s="39"/>
      <c r="AX194" s="8">
        <v>37</v>
      </c>
      <c r="AY194" s="8">
        <v>48</v>
      </c>
      <c r="AZ194" s="8">
        <v>57</v>
      </c>
      <c r="BA194" s="39"/>
      <c r="BB194" s="8">
        <v>59</v>
      </c>
      <c r="BC194" s="8">
        <v>57</v>
      </c>
      <c r="BD194" s="8">
        <v>53</v>
      </c>
      <c r="BF194" s="66" t="s">
        <v>1320</v>
      </c>
    </row>
    <row r="195" spans="1:58" ht="51" x14ac:dyDescent="0.2">
      <c r="A195" s="214"/>
      <c r="B195" s="214"/>
      <c r="C195" s="14" t="s">
        <v>256</v>
      </c>
      <c r="D195" s="15" t="s">
        <v>1321</v>
      </c>
      <c r="G195" s="8">
        <v>91</v>
      </c>
      <c r="H195" s="8">
        <v>90</v>
      </c>
      <c r="I195" s="8">
        <v>98</v>
      </c>
      <c r="J195" s="8">
        <v>82</v>
      </c>
      <c r="K195" s="8">
        <v>87</v>
      </c>
      <c r="L195" s="8">
        <v>83</v>
      </c>
      <c r="M195" s="8">
        <v>84</v>
      </c>
      <c r="N195" s="8">
        <v>92</v>
      </c>
      <c r="O195" s="8">
        <v>86</v>
      </c>
      <c r="P195" s="8">
        <v>89</v>
      </c>
      <c r="Q195" s="8">
        <v>98</v>
      </c>
      <c r="R195" s="8">
        <v>92</v>
      </c>
      <c r="S195" s="8">
        <v>89</v>
      </c>
      <c r="T195" s="39"/>
      <c r="U195" s="8">
        <v>89</v>
      </c>
      <c r="V195" s="8">
        <v>89</v>
      </c>
      <c r="W195" s="8">
        <v>92</v>
      </c>
      <c r="X195" s="8">
        <v>89</v>
      </c>
      <c r="Y195" s="8">
        <v>90</v>
      </c>
      <c r="Z195" s="8">
        <v>71</v>
      </c>
      <c r="AA195" s="39"/>
      <c r="AB195" s="8">
        <v>89</v>
      </c>
      <c r="AC195" s="8">
        <v>89</v>
      </c>
      <c r="AD195" s="8">
        <v>92</v>
      </c>
      <c r="AE195" s="8">
        <v>89</v>
      </c>
      <c r="AF195" s="8">
        <v>90</v>
      </c>
      <c r="AG195" s="8">
        <v>71</v>
      </c>
      <c r="AH195" s="39"/>
      <c r="AI195" s="8">
        <v>89</v>
      </c>
      <c r="AJ195" s="8">
        <v>83</v>
      </c>
      <c r="AK195" s="39"/>
      <c r="AL195" s="8">
        <v>95</v>
      </c>
      <c r="AM195" s="8">
        <v>95</v>
      </c>
      <c r="AN195" s="8">
        <v>94</v>
      </c>
      <c r="AO195" s="8">
        <v>89</v>
      </c>
      <c r="AP195" s="8">
        <v>83</v>
      </c>
      <c r="AQ195" s="39"/>
      <c r="AR195" s="8">
        <v>89</v>
      </c>
      <c r="AS195" s="8">
        <v>92</v>
      </c>
      <c r="AT195" s="8">
        <v>92</v>
      </c>
      <c r="AU195" s="8">
        <v>92</v>
      </c>
      <c r="AV195" s="8">
        <v>90</v>
      </c>
      <c r="AW195" s="39"/>
      <c r="AX195" s="8">
        <v>71</v>
      </c>
      <c r="AY195" s="8">
        <v>89</v>
      </c>
      <c r="AZ195" s="8">
        <v>92</v>
      </c>
      <c r="BA195" s="39"/>
      <c r="BB195" s="8">
        <v>98</v>
      </c>
      <c r="BC195" s="8">
        <v>92</v>
      </c>
      <c r="BD195" s="8">
        <v>90</v>
      </c>
      <c r="BF195" s="66" t="s">
        <v>1322</v>
      </c>
    </row>
    <row r="196" spans="1:58" ht="68" x14ac:dyDescent="0.2">
      <c r="A196" s="214" t="s">
        <v>257</v>
      </c>
      <c r="B196" s="214"/>
      <c r="C196" s="13" t="s">
        <v>258</v>
      </c>
    </row>
    <row r="197" spans="1:58" ht="17" x14ac:dyDescent="0.2">
      <c r="A197" s="214"/>
      <c r="B197" s="214"/>
      <c r="C197" s="214" t="s">
        <v>259</v>
      </c>
      <c r="D197" s="6" t="s">
        <v>1931</v>
      </c>
      <c r="E197" s="90">
        <v>909414</v>
      </c>
      <c r="G197">
        <v>15256</v>
      </c>
      <c r="H197">
        <v>1918</v>
      </c>
      <c r="I197" s="67">
        <v>7764</v>
      </c>
      <c r="J197">
        <v>5874</v>
      </c>
      <c r="K197">
        <v>4703</v>
      </c>
      <c r="L197">
        <v>4710</v>
      </c>
      <c r="M197" s="67">
        <v>15203</v>
      </c>
      <c r="N197">
        <v>6882</v>
      </c>
      <c r="O197">
        <v>2905</v>
      </c>
      <c r="P197" s="67">
        <v>115038</v>
      </c>
      <c r="Q197">
        <v>25345</v>
      </c>
      <c r="R197">
        <v>58868</v>
      </c>
      <c r="S197">
        <v>38429</v>
      </c>
      <c r="U197">
        <v>84984</v>
      </c>
      <c r="V197" s="67">
        <v>115038</v>
      </c>
      <c r="W197">
        <v>58868</v>
      </c>
      <c r="X197">
        <v>38429</v>
      </c>
      <c r="Y197">
        <v>165267</v>
      </c>
      <c r="Z197">
        <v>79187</v>
      </c>
      <c r="AB197">
        <v>84984</v>
      </c>
      <c r="AC197" s="67">
        <v>115038</v>
      </c>
      <c r="AD197">
        <v>58868</v>
      </c>
      <c r="AE197">
        <v>38429</v>
      </c>
      <c r="AF197">
        <v>165267</v>
      </c>
      <c r="AG197">
        <v>79187</v>
      </c>
      <c r="AI197">
        <v>79187</v>
      </c>
      <c r="AJ197" s="67">
        <v>135962</v>
      </c>
      <c r="AL197">
        <v>16022</v>
      </c>
      <c r="AM197">
        <v>27521</v>
      </c>
      <c r="AN197">
        <v>18083</v>
      </c>
      <c r="AO197">
        <v>79187</v>
      </c>
      <c r="AP197" s="67">
        <v>135962</v>
      </c>
      <c r="AR197">
        <v>8437</v>
      </c>
      <c r="AS197">
        <v>3834</v>
      </c>
      <c r="AT197">
        <v>22993</v>
      </c>
      <c r="AU197">
        <v>43828</v>
      </c>
      <c r="AV197">
        <v>165267</v>
      </c>
      <c r="AX197">
        <v>79187</v>
      </c>
      <c r="AY197" s="67">
        <v>115038</v>
      </c>
      <c r="AZ197">
        <v>58868</v>
      </c>
      <c r="BB197">
        <v>25345</v>
      </c>
      <c r="BC197">
        <v>43828</v>
      </c>
      <c r="BD197">
        <v>165267</v>
      </c>
      <c r="BF197" s="42" t="s">
        <v>1327</v>
      </c>
    </row>
    <row r="198" spans="1:58" ht="34" x14ac:dyDescent="0.2">
      <c r="A198" s="214"/>
      <c r="B198" s="214"/>
      <c r="C198" s="214"/>
      <c r="D198" s="6" t="s">
        <v>1932</v>
      </c>
      <c r="G198">
        <v>0.2</v>
      </c>
      <c r="H198">
        <v>0.1</v>
      </c>
      <c r="I198">
        <v>0.2</v>
      </c>
      <c r="J198">
        <v>0.2</v>
      </c>
      <c r="K198">
        <v>0</v>
      </c>
      <c r="L198">
        <v>0</v>
      </c>
      <c r="M198">
        <v>0.6</v>
      </c>
      <c r="N198">
        <v>0.1</v>
      </c>
      <c r="O198">
        <v>0.1</v>
      </c>
      <c r="P198">
        <v>0.4</v>
      </c>
      <c r="Q198">
        <v>0.2</v>
      </c>
      <c r="R198">
        <v>0.2</v>
      </c>
      <c r="S198">
        <v>0.3</v>
      </c>
      <c r="U198">
        <v>0.3</v>
      </c>
      <c r="V198">
        <v>0.4</v>
      </c>
      <c r="W198">
        <v>0.2</v>
      </c>
      <c r="X198">
        <v>0.3</v>
      </c>
      <c r="Y198">
        <v>0.2</v>
      </c>
      <c r="Z198">
        <v>0.2</v>
      </c>
      <c r="AB198">
        <v>0.3</v>
      </c>
      <c r="AC198">
        <v>0.4</v>
      </c>
      <c r="AD198">
        <v>0.2</v>
      </c>
      <c r="AE198">
        <v>0.3</v>
      </c>
      <c r="AF198">
        <v>0.2</v>
      </c>
      <c r="AG198">
        <v>0.2</v>
      </c>
      <c r="AI198">
        <v>0.2</v>
      </c>
      <c r="AJ198">
        <v>0.3</v>
      </c>
      <c r="AL198">
        <v>0.2</v>
      </c>
      <c r="AM198">
        <v>0.4</v>
      </c>
      <c r="AN198">
        <v>0.2</v>
      </c>
      <c r="AO198">
        <v>0.2</v>
      </c>
      <c r="AP198">
        <v>0.3</v>
      </c>
      <c r="AR198">
        <v>0.1</v>
      </c>
      <c r="AS198">
        <v>0</v>
      </c>
      <c r="AT198">
        <v>0.1</v>
      </c>
      <c r="AU198">
        <v>0.3</v>
      </c>
      <c r="AV198">
        <v>0.2</v>
      </c>
      <c r="AX198">
        <v>0.2</v>
      </c>
      <c r="AY198">
        <v>0.4</v>
      </c>
      <c r="AZ198">
        <v>0.2</v>
      </c>
      <c r="BB198">
        <v>0.2</v>
      </c>
      <c r="BC198">
        <v>0.3</v>
      </c>
      <c r="BD198">
        <v>0.2</v>
      </c>
      <c r="BF198" s="42" t="s">
        <v>1327</v>
      </c>
    </row>
    <row r="199" spans="1:58" ht="17" x14ac:dyDescent="0.2">
      <c r="A199" s="214"/>
      <c r="B199" s="214"/>
      <c r="C199" s="214"/>
      <c r="D199" s="6" t="s">
        <v>1933</v>
      </c>
      <c r="G199">
        <v>0.7</v>
      </c>
      <c r="H199">
        <v>0.2</v>
      </c>
      <c r="I199">
        <v>1.1000000000000001</v>
      </c>
      <c r="J199">
        <v>1.2</v>
      </c>
      <c r="K199">
        <v>2</v>
      </c>
      <c r="L199">
        <v>1.5</v>
      </c>
      <c r="M199">
        <v>2.9</v>
      </c>
      <c r="N199">
        <v>1.8</v>
      </c>
      <c r="O199">
        <v>1</v>
      </c>
      <c r="P199">
        <v>7.1</v>
      </c>
      <c r="Q199">
        <v>2.8</v>
      </c>
      <c r="R199">
        <v>22.7</v>
      </c>
      <c r="S199">
        <v>3.4</v>
      </c>
      <c r="U199">
        <v>3.8</v>
      </c>
      <c r="V199">
        <v>7.1</v>
      </c>
      <c r="W199">
        <v>22.7</v>
      </c>
      <c r="X199">
        <v>3.4</v>
      </c>
      <c r="Y199">
        <v>14.1</v>
      </c>
      <c r="Z199">
        <v>0.9</v>
      </c>
      <c r="AB199">
        <v>3.8</v>
      </c>
      <c r="AC199">
        <v>7.1</v>
      </c>
      <c r="AD199">
        <v>22.7</v>
      </c>
      <c r="AE199">
        <v>3.4</v>
      </c>
      <c r="AF199">
        <v>14.1</v>
      </c>
      <c r="AG199">
        <v>0.9</v>
      </c>
      <c r="AI199">
        <v>0.9</v>
      </c>
      <c r="AJ199">
        <v>2.7</v>
      </c>
      <c r="AL199">
        <v>1.6</v>
      </c>
      <c r="AM199">
        <v>3.2</v>
      </c>
      <c r="AN199">
        <v>2.4</v>
      </c>
      <c r="AO199">
        <v>0.9</v>
      </c>
      <c r="AP199">
        <v>2.7</v>
      </c>
      <c r="AR199">
        <v>0.9</v>
      </c>
      <c r="AS199">
        <v>0.1</v>
      </c>
      <c r="AT199">
        <v>2.2000000000000002</v>
      </c>
      <c r="AU199">
        <v>5.8</v>
      </c>
      <c r="AV199">
        <v>14.1</v>
      </c>
      <c r="AX199">
        <v>0.9</v>
      </c>
      <c r="AY199">
        <v>7.1</v>
      </c>
      <c r="AZ199">
        <v>22.7</v>
      </c>
      <c r="BB199">
        <v>2.8</v>
      </c>
      <c r="BC199">
        <v>5.8</v>
      </c>
      <c r="BD199">
        <v>14.1</v>
      </c>
      <c r="BF199" s="42" t="s">
        <v>1327</v>
      </c>
    </row>
    <row r="200" spans="1:58" ht="34" x14ac:dyDescent="0.2">
      <c r="A200" s="214"/>
      <c r="B200" s="214"/>
      <c r="C200" s="214"/>
      <c r="D200" s="6" t="s">
        <v>1934</v>
      </c>
      <c r="G200">
        <v>9.5</v>
      </c>
      <c r="H200">
        <v>23.9</v>
      </c>
      <c r="I200">
        <v>5.7</v>
      </c>
      <c r="J200">
        <v>14.4</v>
      </c>
      <c r="K200">
        <v>15.5</v>
      </c>
      <c r="L200">
        <v>40.4</v>
      </c>
      <c r="M200">
        <v>36.6</v>
      </c>
      <c r="N200">
        <v>18</v>
      </c>
      <c r="O200">
        <v>45.6</v>
      </c>
      <c r="P200">
        <v>39.5</v>
      </c>
      <c r="Q200">
        <v>3.9</v>
      </c>
      <c r="R200">
        <v>24.1</v>
      </c>
      <c r="S200">
        <v>19.7</v>
      </c>
      <c r="U200">
        <v>21.1</v>
      </c>
      <c r="V200">
        <v>39.5</v>
      </c>
      <c r="W200">
        <v>24.1</v>
      </c>
      <c r="X200">
        <v>19.7</v>
      </c>
      <c r="Y200">
        <v>21.4</v>
      </c>
      <c r="Z200">
        <v>76.599999999999994</v>
      </c>
      <c r="AB200">
        <v>21.1</v>
      </c>
      <c r="AC200">
        <v>39.5</v>
      </c>
      <c r="AD200">
        <v>24.1</v>
      </c>
      <c r="AE200">
        <v>19.7</v>
      </c>
      <c r="AF200">
        <v>21.4</v>
      </c>
      <c r="AG200">
        <v>76.599999999999994</v>
      </c>
      <c r="AI200">
        <v>76.599999999999994</v>
      </c>
      <c r="AJ200">
        <v>55.2</v>
      </c>
      <c r="AL200">
        <v>12.7</v>
      </c>
      <c r="AM200">
        <v>55.7</v>
      </c>
      <c r="AN200">
        <v>18.2</v>
      </c>
      <c r="AO200">
        <v>76.599999999999994</v>
      </c>
      <c r="AP200">
        <v>55.2</v>
      </c>
      <c r="AR200">
        <v>3.5</v>
      </c>
      <c r="AS200">
        <v>0.3</v>
      </c>
      <c r="AT200">
        <v>13.9</v>
      </c>
      <c r="AU200">
        <v>12.8</v>
      </c>
      <c r="AV200">
        <v>21.4</v>
      </c>
      <c r="AX200">
        <v>76.599999999999994</v>
      </c>
      <c r="AY200">
        <v>39.5</v>
      </c>
      <c r="AZ200">
        <v>24.1</v>
      </c>
      <c r="BB200">
        <v>3.9</v>
      </c>
      <c r="BC200">
        <v>12.8</v>
      </c>
      <c r="BD200">
        <v>21.4</v>
      </c>
      <c r="BF200" s="42" t="s">
        <v>1327</v>
      </c>
    </row>
    <row r="201" spans="1:58" ht="17" x14ac:dyDescent="0.2">
      <c r="A201" s="214"/>
      <c r="B201" s="214"/>
      <c r="C201" s="214"/>
      <c r="D201" s="6" t="s">
        <v>1323</v>
      </c>
      <c r="G201">
        <v>75.099999999999994</v>
      </c>
      <c r="H201">
        <v>59.2</v>
      </c>
      <c r="I201">
        <v>78.099999999999994</v>
      </c>
      <c r="J201">
        <v>60.5</v>
      </c>
      <c r="K201">
        <v>54.8</v>
      </c>
      <c r="L201">
        <v>41.6</v>
      </c>
      <c r="M201">
        <v>40.799999999999997</v>
      </c>
      <c r="N201">
        <v>65.8</v>
      </c>
      <c r="O201">
        <v>38.700000000000003</v>
      </c>
      <c r="P201">
        <v>35.9</v>
      </c>
      <c r="Q201">
        <v>82.1</v>
      </c>
      <c r="R201">
        <v>34.5</v>
      </c>
      <c r="S201">
        <v>61.8</v>
      </c>
      <c r="U201">
        <v>51.3</v>
      </c>
      <c r="V201">
        <v>35.9</v>
      </c>
      <c r="W201">
        <v>34.5</v>
      </c>
      <c r="X201">
        <v>61.8</v>
      </c>
      <c r="Y201">
        <v>26.9</v>
      </c>
      <c r="Z201">
        <v>7.6</v>
      </c>
      <c r="AB201">
        <v>51.3</v>
      </c>
      <c r="AC201">
        <v>35.9</v>
      </c>
      <c r="AD201">
        <v>34.5</v>
      </c>
      <c r="AE201">
        <v>61.8</v>
      </c>
      <c r="AF201">
        <v>26.9</v>
      </c>
      <c r="AG201">
        <v>7.6</v>
      </c>
      <c r="AI201">
        <v>7.6</v>
      </c>
      <c r="AJ201">
        <v>3.9</v>
      </c>
      <c r="AL201">
        <v>69.8</v>
      </c>
      <c r="AM201">
        <v>22.9</v>
      </c>
      <c r="AN201">
        <v>63.2</v>
      </c>
      <c r="AO201">
        <v>7.6</v>
      </c>
      <c r="AP201">
        <v>3.9</v>
      </c>
      <c r="AR201">
        <v>87.3</v>
      </c>
      <c r="AS201">
        <v>96</v>
      </c>
      <c r="AT201">
        <v>63.7</v>
      </c>
      <c r="AU201">
        <v>57.3</v>
      </c>
      <c r="AV201">
        <v>26.9</v>
      </c>
      <c r="AX201">
        <v>7.6</v>
      </c>
      <c r="AY201">
        <v>35.9</v>
      </c>
      <c r="AZ201">
        <v>34.5</v>
      </c>
      <c r="BB201">
        <v>82.1</v>
      </c>
      <c r="BC201">
        <v>57.3</v>
      </c>
      <c r="BD201">
        <v>26.9</v>
      </c>
      <c r="BF201" s="42" t="s">
        <v>1327</v>
      </c>
    </row>
    <row r="202" spans="1:58" ht="17" x14ac:dyDescent="0.2">
      <c r="A202" s="214"/>
      <c r="B202" s="214"/>
      <c r="C202" s="214"/>
      <c r="D202" s="6" t="s">
        <v>1324</v>
      </c>
      <c r="G202">
        <v>7.9</v>
      </c>
      <c r="H202">
        <v>9.4</v>
      </c>
      <c r="I202">
        <v>9.4</v>
      </c>
      <c r="J202">
        <v>15.9</v>
      </c>
      <c r="K202">
        <v>22</v>
      </c>
      <c r="L202">
        <v>9.1999999999999993</v>
      </c>
      <c r="M202">
        <v>11.2</v>
      </c>
      <c r="N202">
        <v>7.9</v>
      </c>
      <c r="O202">
        <v>8.8000000000000007</v>
      </c>
      <c r="P202">
        <v>11.9</v>
      </c>
      <c r="Q202">
        <v>7</v>
      </c>
      <c r="R202">
        <v>12</v>
      </c>
      <c r="S202">
        <v>7.8</v>
      </c>
      <c r="U202">
        <v>17.100000000000001</v>
      </c>
      <c r="V202">
        <v>11.9</v>
      </c>
      <c r="W202">
        <v>12</v>
      </c>
      <c r="X202">
        <v>7.8</v>
      </c>
      <c r="Y202">
        <v>32.4</v>
      </c>
      <c r="Z202">
        <v>13.5</v>
      </c>
      <c r="AB202">
        <v>17.100000000000001</v>
      </c>
      <c r="AC202">
        <v>11.9</v>
      </c>
      <c r="AD202">
        <v>12</v>
      </c>
      <c r="AE202">
        <v>7.8</v>
      </c>
      <c r="AF202">
        <v>32.4</v>
      </c>
      <c r="AG202">
        <v>13.5</v>
      </c>
      <c r="AI202">
        <v>13.5</v>
      </c>
      <c r="AJ202">
        <v>36.5</v>
      </c>
      <c r="AL202">
        <v>6.4</v>
      </c>
      <c r="AM202">
        <v>9.9</v>
      </c>
      <c r="AN202">
        <v>7.6</v>
      </c>
      <c r="AO202">
        <v>13.5</v>
      </c>
      <c r="AP202">
        <v>36.5</v>
      </c>
      <c r="AR202">
        <v>1.5</v>
      </c>
      <c r="AS202">
        <v>1.8</v>
      </c>
      <c r="AT202">
        <v>11.1</v>
      </c>
      <c r="AU202">
        <v>18</v>
      </c>
      <c r="AV202">
        <v>32.4</v>
      </c>
      <c r="AX202">
        <v>13.5</v>
      </c>
      <c r="AY202">
        <v>11.9</v>
      </c>
      <c r="AZ202">
        <v>12</v>
      </c>
      <c r="BB202">
        <v>7</v>
      </c>
      <c r="BC202">
        <v>18</v>
      </c>
      <c r="BD202">
        <v>32.4</v>
      </c>
      <c r="BF202" s="42" t="s">
        <v>1327</v>
      </c>
    </row>
    <row r="203" spans="1:58" ht="34" x14ac:dyDescent="0.2">
      <c r="A203" s="214"/>
      <c r="B203" s="214"/>
      <c r="C203" s="214"/>
      <c r="D203" s="6" t="s">
        <v>1325</v>
      </c>
      <c r="G203">
        <v>0.1</v>
      </c>
      <c r="H203">
        <v>0</v>
      </c>
      <c r="I203">
        <v>0.1</v>
      </c>
      <c r="J203">
        <v>0</v>
      </c>
      <c r="K203">
        <v>0</v>
      </c>
      <c r="L203">
        <v>0.1</v>
      </c>
      <c r="M203">
        <v>0.1</v>
      </c>
      <c r="N203">
        <v>0</v>
      </c>
      <c r="O203">
        <v>0</v>
      </c>
      <c r="P203">
        <v>0.1</v>
      </c>
      <c r="Q203">
        <v>0.2</v>
      </c>
      <c r="R203">
        <v>0.1</v>
      </c>
      <c r="S203">
        <v>0.2</v>
      </c>
      <c r="U203">
        <v>0.2</v>
      </c>
      <c r="V203">
        <v>0.1</v>
      </c>
      <c r="W203">
        <v>0.1</v>
      </c>
      <c r="X203">
        <v>0.2</v>
      </c>
      <c r="Y203">
        <v>0.1</v>
      </c>
      <c r="Z203">
        <v>0.2</v>
      </c>
      <c r="AB203">
        <v>0.2</v>
      </c>
      <c r="AC203">
        <v>0.1</v>
      </c>
      <c r="AD203">
        <v>0.1</v>
      </c>
      <c r="AE203">
        <v>0.2</v>
      </c>
      <c r="AF203">
        <v>0.1</v>
      </c>
      <c r="AG203">
        <v>0.2</v>
      </c>
      <c r="AI203">
        <v>0.2</v>
      </c>
      <c r="AJ203">
        <v>0.2</v>
      </c>
      <c r="AL203">
        <v>0.1</v>
      </c>
      <c r="AM203">
        <v>0.2</v>
      </c>
      <c r="AN203">
        <v>0.2</v>
      </c>
      <c r="AO203">
        <v>0.2</v>
      </c>
      <c r="AP203">
        <v>0.2</v>
      </c>
      <c r="AR203">
        <v>0.1</v>
      </c>
      <c r="AS203">
        <v>0</v>
      </c>
      <c r="AT203">
        <v>0.1</v>
      </c>
      <c r="AU203">
        <v>0.2</v>
      </c>
      <c r="AV203">
        <v>0.1</v>
      </c>
      <c r="AX203">
        <v>0.2</v>
      </c>
      <c r="AY203">
        <v>0.1</v>
      </c>
      <c r="AZ203">
        <v>0.1</v>
      </c>
      <c r="BB203">
        <v>0.2</v>
      </c>
      <c r="BC203">
        <v>0.2</v>
      </c>
      <c r="BD203">
        <v>0.1</v>
      </c>
      <c r="BF203" s="42" t="s">
        <v>1327</v>
      </c>
    </row>
    <row r="204" spans="1:58" ht="34" x14ac:dyDescent="0.2">
      <c r="A204" s="214"/>
      <c r="B204" s="214"/>
      <c r="C204" s="214"/>
      <c r="D204" s="6" t="s">
        <v>1326</v>
      </c>
      <c r="G204">
        <v>6.4</v>
      </c>
      <c r="H204">
        <v>7.2</v>
      </c>
      <c r="I204">
        <v>5.5</v>
      </c>
      <c r="J204">
        <v>8</v>
      </c>
      <c r="K204">
        <v>5.7</v>
      </c>
      <c r="L204">
        <v>7.2</v>
      </c>
      <c r="M204">
        <v>7.8</v>
      </c>
      <c r="N204">
        <v>6.4</v>
      </c>
      <c r="O204">
        <v>5.7</v>
      </c>
      <c r="P204">
        <v>5</v>
      </c>
      <c r="Q204">
        <v>3.7</v>
      </c>
      <c r="R204">
        <v>6.3</v>
      </c>
      <c r="S204">
        <v>6.8</v>
      </c>
      <c r="U204">
        <v>6.2</v>
      </c>
      <c r="V204">
        <v>5</v>
      </c>
      <c r="W204">
        <v>6.3</v>
      </c>
      <c r="X204">
        <v>6.8</v>
      </c>
      <c r="Y204">
        <v>4.9000000000000004</v>
      </c>
      <c r="Z204">
        <v>1.1000000000000001</v>
      </c>
      <c r="AB204">
        <v>6.2</v>
      </c>
      <c r="AC204">
        <v>5</v>
      </c>
      <c r="AD204">
        <v>6.3</v>
      </c>
      <c r="AE204">
        <v>6.8</v>
      </c>
      <c r="AF204">
        <v>4.9000000000000004</v>
      </c>
      <c r="AG204">
        <v>1.1000000000000001</v>
      </c>
      <c r="AI204">
        <v>1.1000000000000001</v>
      </c>
      <c r="AJ204">
        <v>1.3</v>
      </c>
      <c r="AL204">
        <v>9.1999999999999993</v>
      </c>
      <c r="AM204">
        <v>7.8</v>
      </c>
      <c r="AN204">
        <v>8.1999999999999993</v>
      </c>
      <c r="AO204">
        <v>1.1000000000000001</v>
      </c>
      <c r="AP204">
        <v>1.3</v>
      </c>
      <c r="AR204">
        <v>6.6</v>
      </c>
      <c r="AS204">
        <v>1.8</v>
      </c>
      <c r="AT204">
        <v>8.8000000000000007</v>
      </c>
      <c r="AU204">
        <v>5.7</v>
      </c>
      <c r="AV204">
        <v>4.9000000000000004</v>
      </c>
      <c r="AX204">
        <v>1.1000000000000001</v>
      </c>
      <c r="AY204">
        <v>5</v>
      </c>
      <c r="AZ204">
        <v>6.3</v>
      </c>
      <c r="BB204">
        <v>3.7</v>
      </c>
      <c r="BC204">
        <v>5.7</v>
      </c>
      <c r="BD204">
        <v>4.9000000000000004</v>
      </c>
      <c r="BF204" s="42" t="s">
        <v>1327</v>
      </c>
    </row>
    <row r="205" spans="1:58" ht="17" x14ac:dyDescent="0.2">
      <c r="A205" s="214" t="s">
        <v>260</v>
      </c>
      <c r="B205" s="214"/>
      <c r="C205" s="214" t="s">
        <v>261</v>
      </c>
      <c r="D205" s="9" t="s">
        <v>1330</v>
      </c>
      <c r="G205" s="8">
        <v>61.5</v>
      </c>
      <c r="H205" s="8">
        <v>52.4</v>
      </c>
      <c r="I205" s="8">
        <v>69.099999999999994</v>
      </c>
      <c r="J205" s="8">
        <v>55.8</v>
      </c>
      <c r="K205" s="8">
        <v>60.2</v>
      </c>
      <c r="L205" s="8">
        <v>52.5</v>
      </c>
      <c r="M205" s="8">
        <v>64.900000000000006</v>
      </c>
      <c r="N205" s="8">
        <v>65.900000000000006</v>
      </c>
      <c r="O205" s="8">
        <v>59.9</v>
      </c>
      <c r="P205" s="8">
        <v>69.2</v>
      </c>
      <c r="Q205" s="8">
        <v>74</v>
      </c>
      <c r="R205" s="8">
        <v>85.9</v>
      </c>
      <c r="S205" s="8">
        <v>78.599999999999994</v>
      </c>
      <c r="T205" s="39"/>
      <c r="U205" s="8">
        <v>69.8</v>
      </c>
      <c r="V205" s="8">
        <v>69.2</v>
      </c>
      <c r="W205" s="8">
        <v>85.9</v>
      </c>
      <c r="X205" s="8">
        <v>78.599999999999994</v>
      </c>
      <c r="Y205" s="8">
        <v>75.900000000000006</v>
      </c>
      <c r="Z205" s="8">
        <v>53.1</v>
      </c>
      <c r="AA205" s="39"/>
      <c r="AB205" s="8">
        <v>69.8</v>
      </c>
      <c r="AC205" s="8">
        <v>69.2</v>
      </c>
      <c r="AD205" s="8">
        <v>85.9</v>
      </c>
      <c r="AE205" s="8">
        <v>78.599999999999994</v>
      </c>
      <c r="AF205" s="8">
        <v>75.900000000000006</v>
      </c>
      <c r="AG205" s="8">
        <v>53.1</v>
      </c>
      <c r="AH205" s="39"/>
      <c r="AI205" s="8">
        <v>69.8</v>
      </c>
      <c r="AJ205" s="8">
        <v>58</v>
      </c>
      <c r="AK205" s="39"/>
      <c r="AL205" s="8">
        <v>73.5</v>
      </c>
      <c r="AM205" s="8">
        <v>68</v>
      </c>
      <c r="AN205" s="8">
        <v>62.5</v>
      </c>
      <c r="AO205" s="8">
        <v>69.8</v>
      </c>
      <c r="AP205" s="8">
        <v>58</v>
      </c>
      <c r="AQ205" s="39"/>
      <c r="AR205" s="8">
        <v>61.5</v>
      </c>
      <c r="AS205" s="8">
        <v>66.7</v>
      </c>
      <c r="AT205" s="8">
        <v>60.7</v>
      </c>
      <c r="AU205" s="8">
        <v>75.8</v>
      </c>
      <c r="AV205" s="8">
        <v>75.900000000000006</v>
      </c>
      <c r="AW205" s="39"/>
      <c r="AX205" s="8">
        <v>53.1</v>
      </c>
      <c r="AY205" s="8">
        <v>69.2</v>
      </c>
      <c r="AZ205" s="8">
        <v>85.9</v>
      </c>
      <c r="BA205" s="39"/>
      <c r="BB205" s="8">
        <v>74</v>
      </c>
      <c r="BC205" s="8">
        <v>75.8</v>
      </c>
      <c r="BD205" s="8">
        <v>75.900000000000006</v>
      </c>
      <c r="BF205" s="66" t="s">
        <v>1333</v>
      </c>
    </row>
    <row r="206" spans="1:58" ht="17" x14ac:dyDescent="0.2">
      <c r="A206" s="214"/>
      <c r="B206" s="214"/>
      <c r="C206" s="214"/>
      <c r="D206" s="9" t="s">
        <v>1331</v>
      </c>
      <c r="G206" s="8">
        <v>74.599999999999994</v>
      </c>
      <c r="H206" s="8">
        <v>63.5</v>
      </c>
      <c r="I206" s="8">
        <v>73.3</v>
      </c>
      <c r="J206" s="8">
        <v>64.400000000000006</v>
      </c>
      <c r="K206" s="8">
        <v>66.5</v>
      </c>
      <c r="L206" s="8">
        <v>61.7</v>
      </c>
      <c r="M206" s="8">
        <v>71.2</v>
      </c>
      <c r="N206" s="8">
        <v>72</v>
      </c>
      <c r="O206" s="8">
        <v>71.3</v>
      </c>
      <c r="P206" s="8">
        <v>74.900000000000006</v>
      </c>
      <c r="Q206" s="8">
        <v>80.900000000000006</v>
      </c>
      <c r="R206" s="8">
        <v>89.3</v>
      </c>
      <c r="S206" s="8">
        <v>85.6</v>
      </c>
      <c r="T206" s="39"/>
      <c r="U206" s="8">
        <v>76.3</v>
      </c>
      <c r="V206" s="8">
        <v>74.900000000000006</v>
      </c>
      <c r="W206" s="8">
        <v>89.3</v>
      </c>
      <c r="X206" s="8">
        <v>85.6</v>
      </c>
      <c r="Y206" s="8">
        <v>79.7</v>
      </c>
      <c r="Z206" s="8">
        <v>59.7</v>
      </c>
      <c r="AA206" s="39"/>
      <c r="AB206" s="8">
        <v>76.3</v>
      </c>
      <c r="AC206" s="8">
        <v>74.900000000000006</v>
      </c>
      <c r="AD206" s="8">
        <v>89.3</v>
      </c>
      <c r="AE206" s="8">
        <v>85.6</v>
      </c>
      <c r="AF206" s="8">
        <v>79.7</v>
      </c>
      <c r="AG206" s="8">
        <v>59.7</v>
      </c>
      <c r="AH206" s="39"/>
      <c r="AI206" s="8">
        <v>76.3</v>
      </c>
      <c r="AJ206" s="8">
        <v>62.7</v>
      </c>
      <c r="AK206" s="39"/>
      <c r="AL206" s="8">
        <v>80.8</v>
      </c>
      <c r="AM206" s="8">
        <v>75.8</v>
      </c>
      <c r="AN206" s="8">
        <v>72.3</v>
      </c>
      <c r="AO206" s="8">
        <v>76.3</v>
      </c>
      <c r="AP206" s="8">
        <v>62.7</v>
      </c>
      <c r="AQ206" s="39"/>
      <c r="AR206" s="8">
        <v>74.2</v>
      </c>
      <c r="AS206" s="8">
        <v>71</v>
      </c>
      <c r="AT206" s="8">
        <v>69</v>
      </c>
      <c r="AU206" s="8">
        <v>81.8</v>
      </c>
      <c r="AV206" s="8">
        <v>79.7</v>
      </c>
      <c r="AW206" s="39"/>
      <c r="AX206" s="8">
        <v>59.7</v>
      </c>
      <c r="AY206" s="8">
        <v>74.900000000000006</v>
      </c>
      <c r="AZ206" s="8">
        <v>89.3</v>
      </c>
      <c r="BA206" s="39"/>
      <c r="BB206" s="8">
        <v>80.900000000000006</v>
      </c>
      <c r="BC206" s="8">
        <v>81.8</v>
      </c>
      <c r="BD206" s="8">
        <v>79.7</v>
      </c>
      <c r="BF206" s="66" t="s">
        <v>1333</v>
      </c>
    </row>
    <row r="207" spans="1:58" ht="17" x14ac:dyDescent="0.2">
      <c r="A207" s="214"/>
      <c r="B207" s="214"/>
      <c r="C207" s="214"/>
      <c r="D207" s="9" t="s">
        <v>1332</v>
      </c>
      <c r="G207" s="8">
        <v>63.3</v>
      </c>
      <c r="H207" s="8">
        <v>43.8</v>
      </c>
      <c r="I207" s="8">
        <v>64.8</v>
      </c>
      <c r="J207" s="8">
        <v>47.5</v>
      </c>
      <c r="K207" s="8">
        <v>54.5</v>
      </c>
      <c r="L207" s="8">
        <v>41.4</v>
      </c>
      <c r="M207" s="8">
        <v>57.9</v>
      </c>
      <c r="N207" s="8">
        <v>60.4</v>
      </c>
      <c r="O207" s="8">
        <v>47.2</v>
      </c>
      <c r="P207" s="8">
        <v>63.2</v>
      </c>
      <c r="Q207" s="8">
        <v>67.8</v>
      </c>
      <c r="R207" s="8">
        <v>82.7</v>
      </c>
      <c r="S207" s="8">
        <v>72.400000000000006</v>
      </c>
      <c r="T207" s="39"/>
      <c r="U207" s="8">
        <v>63.1</v>
      </c>
      <c r="V207" s="8">
        <v>63.2</v>
      </c>
      <c r="W207" s="8">
        <v>82.7</v>
      </c>
      <c r="X207" s="8">
        <v>72.400000000000006</v>
      </c>
      <c r="Y207" s="8">
        <v>72</v>
      </c>
      <c r="Z207" s="8">
        <v>44.9</v>
      </c>
      <c r="AA207" s="39"/>
      <c r="AB207" s="8">
        <v>63.1</v>
      </c>
      <c r="AC207" s="8">
        <v>63.2</v>
      </c>
      <c r="AD207" s="8">
        <v>82.7</v>
      </c>
      <c r="AE207" s="8">
        <v>72.400000000000006</v>
      </c>
      <c r="AF207" s="8">
        <v>72</v>
      </c>
      <c r="AG207" s="8">
        <v>44.9</v>
      </c>
      <c r="AH207" s="39"/>
      <c r="AI207" s="8">
        <v>63.1</v>
      </c>
      <c r="AJ207" s="8">
        <v>53.2</v>
      </c>
      <c r="AK207" s="39"/>
      <c r="AL207" s="8">
        <v>65.900000000000006</v>
      </c>
      <c r="AM207" s="8">
        <v>60.7</v>
      </c>
      <c r="AN207" s="8">
        <v>53</v>
      </c>
      <c r="AO207" s="8">
        <v>63.1</v>
      </c>
      <c r="AP207" s="8">
        <v>53.2</v>
      </c>
      <c r="AQ207" s="39"/>
      <c r="AR207" s="8">
        <v>50.2</v>
      </c>
      <c r="AS207" s="8">
        <v>61.8</v>
      </c>
      <c r="AT207" s="8">
        <v>52.1</v>
      </c>
      <c r="AU207" s="8">
        <v>70.099999999999994</v>
      </c>
      <c r="AV207" s="8">
        <v>72</v>
      </c>
      <c r="AW207" s="39"/>
      <c r="AX207" s="8">
        <v>44.9</v>
      </c>
      <c r="AY207" s="8">
        <v>63.2</v>
      </c>
      <c r="AZ207" s="8">
        <v>82.7</v>
      </c>
      <c r="BA207" s="39"/>
      <c r="BB207" s="8">
        <v>67.8</v>
      </c>
      <c r="BC207" s="8">
        <v>70.099999999999994</v>
      </c>
      <c r="BD207" s="8">
        <v>72</v>
      </c>
      <c r="BF207" s="66" t="s">
        <v>1333</v>
      </c>
    </row>
    <row r="208" spans="1:58" ht="17" x14ac:dyDescent="0.2">
      <c r="A208" s="214"/>
      <c r="B208" s="214"/>
      <c r="C208" s="214"/>
      <c r="D208" s="9" t="s">
        <v>1329</v>
      </c>
      <c r="G208" s="8">
        <v>2.2000000000000002</v>
      </c>
      <c r="H208" s="8">
        <v>1.9</v>
      </c>
      <c r="I208" s="8">
        <v>0.7</v>
      </c>
      <c r="J208" s="8">
        <v>3.1</v>
      </c>
      <c r="K208" s="8">
        <v>3.5</v>
      </c>
      <c r="L208" s="8">
        <v>3.2</v>
      </c>
      <c r="M208" s="8">
        <v>2.9</v>
      </c>
      <c r="N208" s="8">
        <v>1.4</v>
      </c>
      <c r="O208" s="8">
        <v>2.5</v>
      </c>
      <c r="P208" s="8">
        <v>2.5</v>
      </c>
      <c r="Q208" s="8">
        <v>1</v>
      </c>
      <c r="R208" s="8">
        <v>1.4</v>
      </c>
      <c r="S208" s="8">
        <v>2.4</v>
      </c>
      <c r="T208" s="39"/>
      <c r="U208" s="8">
        <v>2.4</v>
      </c>
      <c r="V208" s="8">
        <v>2.5</v>
      </c>
      <c r="W208" s="8">
        <v>1.4</v>
      </c>
      <c r="X208" s="8">
        <v>2.4</v>
      </c>
      <c r="Y208" s="8">
        <v>2.2000000000000002</v>
      </c>
      <c r="Z208" s="8">
        <v>6.2</v>
      </c>
      <c r="AA208" s="39"/>
      <c r="AB208" s="8">
        <v>2.4</v>
      </c>
      <c r="AC208" s="8">
        <v>2.5</v>
      </c>
      <c r="AD208" s="8">
        <v>1.4</v>
      </c>
      <c r="AE208" s="8">
        <v>2.4</v>
      </c>
      <c r="AF208" s="8">
        <v>2.2000000000000002</v>
      </c>
      <c r="AG208" s="8">
        <v>6.2</v>
      </c>
      <c r="AH208" s="39"/>
      <c r="AI208" s="8">
        <v>2.4</v>
      </c>
      <c r="AJ208" s="8">
        <v>4.8</v>
      </c>
      <c r="AK208" s="39"/>
      <c r="AL208" s="8">
        <v>1.2</v>
      </c>
      <c r="AM208" s="8">
        <v>0.9</v>
      </c>
      <c r="AN208" s="8">
        <v>1.1000000000000001</v>
      </c>
      <c r="AO208" s="8">
        <v>2.4</v>
      </c>
      <c r="AP208" s="8">
        <v>4.8</v>
      </c>
      <c r="AQ208" s="39"/>
      <c r="AR208" s="8">
        <v>2.1</v>
      </c>
      <c r="AS208" s="8">
        <v>2</v>
      </c>
      <c r="AT208" s="8">
        <v>1.5</v>
      </c>
      <c r="AU208" s="8">
        <v>1.5</v>
      </c>
      <c r="AV208" s="8">
        <v>2.2000000000000002</v>
      </c>
      <c r="AW208" s="39"/>
      <c r="AX208" s="8">
        <v>6.2</v>
      </c>
      <c r="AY208" s="8">
        <v>2.5</v>
      </c>
      <c r="AZ208" s="8">
        <v>1.4</v>
      </c>
      <c r="BA208" s="39"/>
      <c r="BB208" s="8">
        <v>1</v>
      </c>
      <c r="BC208" s="8">
        <v>1.5</v>
      </c>
      <c r="BD208" s="8">
        <v>2.2000000000000002</v>
      </c>
      <c r="BF208" s="66" t="s">
        <v>1334</v>
      </c>
    </row>
    <row r="209" spans="1:58" ht="34" x14ac:dyDescent="0.2">
      <c r="A209" s="214"/>
      <c r="B209" s="214"/>
      <c r="C209" s="214"/>
      <c r="D209" s="9" t="s">
        <v>1328</v>
      </c>
      <c r="G209">
        <v>92.3</v>
      </c>
      <c r="H209">
        <v>96.1</v>
      </c>
      <c r="I209">
        <v>98.7</v>
      </c>
      <c r="J209">
        <v>93.4</v>
      </c>
      <c r="K209">
        <v>93.7</v>
      </c>
      <c r="L209">
        <v>91.4</v>
      </c>
      <c r="M209">
        <v>92.7</v>
      </c>
      <c r="N209">
        <v>93.8</v>
      </c>
      <c r="O209">
        <v>92</v>
      </c>
      <c r="P209">
        <v>92.8</v>
      </c>
      <c r="Q209">
        <v>93.4</v>
      </c>
      <c r="R209">
        <v>95.3</v>
      </c>
      <c r="S209">
        <v>94.4</v>
      </c>
      <c r="U209">
        <v>93.7</v>
      </c>
      <c r="V209">
        <v>92.8</v>
      </c>
      <c r="W209">
        <v>95.3</v>
      </c>
      <c r="X209">
        <v>94.4</v>
      </c>
      <c r="Y209">
        <v>93.4</v>
      </c>
      <c r="Z209">
        <v>86.9</v>
      </c>
      <c r="AB209">
        <v>93.7</v>
      </c>
      <c r="AC209">
        <v>92.8</v>
      </c>
      <c r="AD209">
        <v>95.3</v>
      </c>
      <c r="AE209">
        <v>94.4</v>
      </c>
      <c r="AF209">
        <v>93.4</v>
      </c>
      <c r="AG209">
        <v>86.9</v>
      </c>
      <c r="AI209">
        <v>93.7</v>
      </c>
      <c r="AJ209">
        <v>93</v>
      </c>
      <c r="AL209">
        <v>94.5</v>
      </c>
      <c r="AM209">
        <v>94</v>
      </c>
      <c r="AN209">
        <v>93.6</v>
      </c>
      <c r="AO209">
        <v>93.7</v>
      </c>
      <c r="AP209">
        <v>93</v>
      </c>
      <c r="AR209">
        <v>92.9</v>
      </c>
      <c r="AS209">
        <v>93.8</v>
      </c>
      <c r="AT209">
        <v>94</v>
      </c>
      <c r="AU209">
        <v>94.8</v>
      </c>
      <c r="AV209">
        <v>93.4</v>
      </c>
      <c r="AX209">
        <v>86.9</v>
      </c>
      <c r="AY209">
        <v>92.8</v>
      </c>
      <c r="AZ209">
        <v>95.3</v>
      </c>
      <c r="BB209">
        <v>98.2</v>
      </c>
      <c r="BC209">
        <v>94.8</v>
      </c>
      <c r="BD209">
        <v>93.4</v>
      </c>
      <c r="BF209" s="42" t="s">
        <v>1335</v>
      </c>
    </row>
    <row r="210" spans="1:58" ht="17" x14ac:dyDescent="0.2">
      <c r="A210" s="214"/>
      <c r="B210" s="214"/>
      <c r="C210" s="214"/>
      <c r="D210" s="9" t="s">
        <v>1798</v>
      </c>
      <c r="E210" s="87">
        <v>17.399999999999999</v>
      </c>
      <c r="G210" s="8">
        <v>18.2</v>
      </c>
      <c r="H210" s="8">
        <v>4.2</v>
      </c>
      <c r="I210" s="8">
        <v>8.1999999999999993</v>
      </c>
      <c r="J210" s="8">
        <v>13</v>
      </c>
      <c r="K210" s="8">
        <v>15.4</v>
      </c>
      <c r="L210" s="8">
        <v>27.5</v>
      </c>
      <c r="M210" s="8">
        <v>20.8</v>
      </c>
      <c r="N210" s="8">
        <v>12.4</v>
      </c>
      <c r="O210" s="8">
        <v>23.4</v>
      </c>
      <c r="P210" s="8">
        <v>14.9</v>
      </c>
      <c r="Q210" s="8">
        <v>12.6</v>
      </c>
      <c r="R210" s="8">
        <v>15.5</v>
      </c>
      <c r="S210" s="8">
        <v>16.7</v>
      </c>
      <c r="U210" s="8">
        <v>14.6</v>
      </c>
      <c r="V210" s="8">
        <v>14.9</v>
      </c>
      <c r="W210" s="8">
        <v>15.5</v>
      </c>
      <c r="X210" s="8">
        <v>16.7</v>
      </c>
      <c r="Y210" s="8">
        <v>16.399999999999999</v>
      </c>
      <c r="Z210" s="8">
        <v>26.8</v>
      </c>
      <c r="AB210" s="8">
        <v>14.6</v>
      </c>
      <c r="AC210" s="8">
        <v>14.9</v>
      </c>
      <c r="AD210" s="8">
        <v>15.5</v>
      </c>
      <c r="AE210" s="8">
        <v>16.7</v>
      </c>
      <c r="AF210" s="8">
        <v>16.399999999999999</v>
      </c>
      <c r="AG210" s="8">
        <v>26.8</v>
      </c>
      <c r="AI210" s="8">
        <v>14.6</v>
      </c>
      <c r="AJ210" s="8">
        <v>22</v>
      </c>
      <c r="AL210" s="8">
        <v>12.8</v>
      </c>
      <c r="AM210" s="8">
        <v>16.5</v>
      </c>
      <c r="AN210" s="8">
        <v>11.9</v>
      </c>
      <c r="AO210" s="8">
        <v>14.6</v>
      </c>
      <c r="AP210" s="8">
        <v>22</v>
      </c>
      <c r="AR210" s="8">
        <v>27</v>
      </c>
      <c r="AS210" s="8">
        <v>9.6</v>
      </c>
      <c r="AT210" s="8">
        <v>15.3</v>
      </c>
      <c r="AU210" s="8">
        <v>15</v>
      </c>
      <c r="AV210" s="8">
        <v>16.399999999999999</v>
      </c>
      <c r="AX210" s="8">
        <v>26.8</v>
      </c>
      <c r="AY210" s="8">
        <v>14.9</v>
      </c>
      <c r="AZ210" s="8">
        <v>15.5</v>
      </c>
      <c r="BB210" s="8">
        <v>12.6</v>
      </c>
      <c r="BC210" s="8">
        <v>15</v>
      </c>
      <c r="BD210" s="8">
        <v>16.399999999999999</v>
      </c>
      <c r="BF210" s="42" t="s">
        <v>1311</v>
      </c>
    </row>
    <row r="211" spans="1:58" ht="17" x14ac:dyDescent="0.2">
      <c r="A211" s="214"/>
      <c r="B211" s="214"/>
      <c r="C211" s="214"/>
      <c r="D211" s="9" t="s">
        <v>1799</v>
      </c>
      <c r="E211" s="87">
        <v>10.5</v>
      </c>
      <c r="G211" s="8">
        <v>6.8</v>
      </c>
      <c r="H211" s="8">
        <v>7.7</v>
      </c>
      <c r="I211" s="8">
        <v>2.6</v>
      </c>
      <c r="J211" s="8">
        <v>7.6</v>
      </c>
      <c r="K211" s="8">
        <v>5.5</v>
      </c>
      <c r="L211" s="8">
        <v>9.3000000000000007</v>
      </c>
      <c r="M211" s="8">
        <v>10.7</v>
      </c>
      <c r="N211" s="8">
        <v>13.2</v>
      </c>
      <c r="O211" s="8">
        <v>14.7</v>
      </c>
      <c r="P211" s="8">
        <v>10</v>
      </c>
      <c r="Q211" s="8">
        <v>5.6</v>
      </c>
      <c r="R211" s="8">
        <v>9.6</v>
      </c>
      <c r="S211" s="8">
        <v>8.4</v>
      </c>
      <c r="U211" s="8">
        <v>9.4</v>
      </c>
      <c r="V211" s="8">
        <v>10</v>
      </c>
      <c r="W211" s="8">
        <v>9.6</v>
      </c>
      <c r="X211" s="8">
        <v>8.4</v>
      </c>
      <c r="Y211" s="8">
        <v>10.5</v>
      </c>
      <c r="Z211" s="8">
        <v>16.3</v>
      </c>
      <c r="AB211" s="8">
        <v>9.4</v>
      </c>
      <c r="AC211" s="8">
        <v>10</v>
      </c>
      <c r="AD211" s="8">
        <v>9.6</v>
      </c>
      <c r="AE211" s="8">
        <v>8.4</v>
      </c>
      <c r="AF211" s="8">
        <v>10.5</v>
      </c>
      <c r="AG211" s="8">
        <v>16.3</v>
      </c>
      <c r="AI211" s="8">
        <v>9.4</v>
      </c>
      <c r="AJ211" s="8">
        <v>12</v>
      </c>
      <c r="AL211" s="8">
        <v>7.6</v>
      </c>
      <c r="AM211" s="8">
        <v>9.1999999999999993</v>
      </c>
      <c r="AN211" s="8">
        <v>6.8</v>
      </c>
      <c r="AO211" s="8">
        <v>9.4</v>
      </c>
      <c r="AP211" s="8">
        <v>12</v>
      </c>
      <c r="AR211" s="8">
        <v>8.4</v>
      </c>
      <c r="AS211" s="8">
        <v>7.6</v>
      </c>
      <c r="AT211" s="8">
        <v>10.1</v>
      </c>
      <c r="AU211" s="8">
        <v>9.1999999999999993</v>
      </c>
      <c r="AV211" s="8">
        <v>10.5</v>
      </c>
      <c r="AX211" s="8">
        <v>16.3</v>
      </c>
      <c r="AY211" s="8">
        <v>10</v>
      </c>
      <c r="AZ211" s="8">
        <v>9.6</v>
      </c>
      <c r="BB211" s="8">
        <v>5.6</v>
      </c>
      <c r="BC211" s="8">
        <v>9.1999999999999993</v>
      </c>
      <c r="BD211" s="8">
        <v>10.5</v>
      </c>
      <c r="BF211" s="42" t="s">
        <v>1311</v>
      </c>
    </row>
    <row r="212" spans="1:58" ht="51" x14ac:dyDescent="0.2">
      <c r="A212" s="214" t="s">
        <v>267</v>
      </c>
      <c r="B212" s="214"/>
      <c r="C212" s="13" t="s">
        <v>268</v>
      </c>
    </row>
    <row r="213" spans="1:58" ht="119" x14ac:dyDescent="0.2">
      <c r="A213" s="214" t="s">
        <v>269</v>
      </c>
      <c r="B213" s="214"/>
      <c r="C213" s="13" t="s">
        <v>270</v>
      </c>
    </row>
    <row r="214" spans="1:58" ht="17" x14ac:dyDescent="0.2">
      <c r="A214" s="214" t="s">
        <v>271</v>
      </c>
      <c r="B214" s="214"/>
      <c r="C214" s="214" t="s">
        <v>272</v>
      </c>
      <c r="D214" s="15" t="s">
        <v>273</v>
      </c>
      <c r="G214" s="8">
        <v>38.700000000000003</v>
      </c>
      <c r="H214" s="8">
        <v>32.4</v>
      </c>
      <c r="I214" s="8">
        <v>49.8</v>
      </c>
      <c r="J214" s="8">
        <v>42.9</v>
      </c>
      <c r="K214" s="8">
        <v>47.2</v>
      </c>
      <c r="L214" s="8">
        <v>25.9</v>
      </c>
      <c r="M214" s="8">
        <v>36.200000000000003</v>
      </c>
      <c r="N214" s="8">
        <v>60.8</v>
      </c>
      <c r="O214" s="8">
        <v>24.5</v>
      </c>
      <c r="P214" s="8">
        <v>37.299999999999997</v>
      </c>
      <c r="Q214" s="8">
        <v>55.3</v>
      </c>
      <c r="R214" s="8">
        <v>55.6</v>
      </c>
      <c r="S214" s="8">
        <v>49.7</v>
      </c>
      <c r="T214" s="39"/>
      <c r="U214" s="8">
        <v>47.8</v>
      </c>
      <c r="V214" s="8">
        <v>37.299999999999997</v>
      </c>
      <c r="W214" s="8">
        <v>55.6</v>
      </c>
      <c r="X214" s="8">
        <v>49.7</v>
      </c>
      <c r="Y214" s="8">
        <v>50.5</v>
      </c>
      <c r="Z214" s="8">
        <v>16.2</v>
      </c>
      <c r="AA214" s="39"/>
      <c r="AB214" s="8">
        <v>47.8</v>
      </c>
      <c r="AC214" s="8">
        <v>37.299999999999997</v>
      </c>
      <c r="AD214" s="8">
        <v>55.6</v>
      </c>
      <c r="AE214" s="8">
        <v>49.7</v>
      </c>
      <c r="AF214" s="8">
        <v>50.5</v>
      </c>
      <c r="AG214" s="8">
        <v>16.2</v>
      </c>
      <c r="AH214" s="39"/>
      <c r="AI214" s="8">
        <v>47.8</v>
      </c>
      <c r="AJ214" s="8">
        <v>27.7</v>
      </c>
      <c r="AK214" s="39"/>
      <c r="AL214" s="8">
        <v>56.5</v>
      </c>
      <c r="AM214" s="8">
        <v>40.4</v>
      </c>
      <c r="AN214" s="8">
        <v>46.6</v>
      </c>
      <c r="AO214" s="8">
        <v>47.8</v>
      </c>
      <c r="AP214" s="8">
        <v>27.7</v>
      </c>
      <c r="AQ214" s="39"/>
      <c r="AR214" s="8">
        <v>45.8</v>
      </c>
      <c r="AS214" s="8">
        <v>30.1</v>
      </c>
      <c r="AT214" s="8">
        <v>40.700000000000003</v>
      </c>
      <c r="AU214" s="8">
        <v>51.5</v>
      </c>
      <c r="AV214" s="8">
        <v>50.5</v>
      </c>
      <c r="AW214" s="39"/>
      <c r="AX214" s="8">
        <v>16.2</v>
      </c>
      <c r="AY214" s="8">
        <v>37.299999999999997</v>
      </c>
      <c r="AZ214" s="8">
        <v>55.6</v>
      </c>
      <c r="BA214" s="39"/>
      <c r="BB214" s="8">
        <v>55.3</v>
      </c>
      <c r="BC214" s="8">
        <v>51.5</v>
      </c>
      <c r="BD214" s="8">
        <v>50.5</v>
      </c>
      <c r="BF214" s="66" t="s">
        <v>1336</v>
      </c>
    </row>
    <row r="215" spans="1:58" ht="17" x14ac:dyDescent="0.2">
      <c r="A215" s="214"/>
      <c r="B215" s="214"/>
      <c r="C215" s="214"/>
      <c r="D215" s="9" t="s">
        <v>274</v>
      </c>
      <c r="G215" s="8">
        <v>44.7</v>
      </c>
      <c r="H215" s="8">
        <v>42.5</v>
      </c>
      <c r="I215" s="8">
        <v>67.599999999999994</v>
      </c>
      <c r="J215" s="8">
        <v>40.4</v>
      </c>
      <c r="K215" s="8">
        <v>37.700000000000003</v>
      </c>
      <c r="L215" s="8">
        <v>36.200000000000003</v>
      </c>
      <c r="M215" s="8">
        <v>34.9</v>
      </c>
      <c r="N215" s="8">
        <v>63.1</v>
      </c>
      <c r="O215" s="8">
        <v>37</v>
      </c>
      <c r="P215" s="8">
        <v>35.200000000000003</v>
      </c>
      <c r="Q215" s="8">
        <v>65.8</v>
      </c>
      <c r="R215" s="8">
        <v>61.4</v>
      </c>
      <c r="S215" s="8">
        <v>45.2</v>
      </c>
      <c r="T215" s="39"/>
      <c r="U215" s="8">
        <v>48.9</v>
      </c>
      <c r="V215" s="8">
        <v>35.200000000000003</v>
      </c>
      <c r="W215" s="8">
        <v>61.4</v>
      </c>
      <c r="X215" s="8">
        <v>45.2</v>
      </c>
      <c r="Y215" s="8">
        <v>55.4</v>
      </c>
      <c r="Z215" s="8">
        <v>20.399999999999999</v>
      </c>
      <c r="AA215" s="39"/>
      <c r="AB215" s="8">
        <v>48.9</v>
      </c>
      <c r="AC215" s="8">
        <v>35.200000000000003</v>
      </c>
      <c r="AD215" s="8">
        <v>61.4</v>
      </c>
      <c r="AE215" s="8">
        <v>45.2</v>
      </c>
      <c r="AF215" s="8">
        <v>55.4</v>
      </c>
      <c r="AG215" s="8">
        <v>20.399999999999999</v>
      </c>
      <c r="AH215" s="39"/>
      <c r="AI215" s="8">
        <v>48.9</v>
      </c>
      <c r="AJ215" s="8">
        <v>31.6</v>
      </c>
      <c r="AK215" s="39"/>
      <c r="AL215" s="8">
        <v>63.7</v>
      </c>
      <c r="AM215" s="8">
        <v>39</v>
      </c>
      <c r="AN215" s="8">
        <v>49.1</v>
      </c>
      <c r="AO215" s="8">
        <v>48.9</v>
      </c>
      <c r="AP215" s="8">
        <v>31.6</v>
      </c>
      <c r="AQ215" s="39"/>
      <c r="AR215" s="8">
        <v>47.2</v>
      </c>
      <c r="AS215" s="8">
        <v>37.299999999999997</v>
      </c>
      <c r="AT215" s="8">
        <v>53.6</v>
      </c>
      <c r="AU215" s="8">
        <v>60.7</v>
      </c>
      <c r="AV215" s="8">
        <v>55.4</v>
      </c>
      <c r="AW215" s="39"/>
      <c r="AX215" s="8">
        <v>20.399999999999999</v>
      </c>
      <c r="AY215" s="8">
        <v>35.200000000000003</v>
      </c>
      <c r="AZ215" s="8">
        <v>61.4</v>
      </c>
      <c r="BA215" s="39"/>
      <c r="BB215" s="8">
        <v>65.8</v>
      </c>
      <c r="BC215" s="8">
        <v>60.7</v>
      </c>
      <c r="BD215" s="8">
        <v>55.4</v>
      </c>
      <c r="BF215" s="66" t="s">
        <v>1336</v>
      </c>
    </row>
    <row r="216" spans="1:58" ht="17" x14ac:dyDescent="0.2">
      <c r="A216" s="214"/>
      <c r="B216" s="214"/>
      <c r="C216" s="214"/>
      <c r="D216" s="9" t="s">
        <v>275</v>
      </c>
      <c r="G216" s="8">
        <v>37.700000000000003</v>
      </c>
      <c r="H216" s="8">
        <v>25.5</v>
      </c>
      <c r="I216" s="8">
        <v>53.3</v>
      </c>
      <c r="J216" s="8">
        <v>35.4</v>
      </c>
      <c r="K216" s="8">
        <v>43.2</v>
      </c>
      <c r="L216" s="8">
        <v>32.4</v>
      </c>
      <c r="M216" s="8">
        <v>38.200000000000003</v>
      </c>
      <c r="N216" s="8">
        <v>69.3</v>
      </c>
      <c r="O216" s="8">
        <v>18.8</v>
      </c>
      <c r="P216" s="8">
        <v>38.1</v>
      </c>
      <c r="Q216" s="8">
        <v>66.7</v>
      </c>
      <c r="R216" s="8">
        <v>57.4</v>
      </c>
      <c r="S216" s="8">
        <v>53</v>
      </c>
      <c r="T216" s="39"/>
      <c r="U216" s="8">
        <v>45.9</v>
      </c>
      <c r="V216" s="8">
        <v>38.1</v>
      </c>
      <c r="W216" s="8">
        <v>57.4</v>
      </c>
      <c r="X216" s="8">
        <v>53</v>
      </c>
      <c r="Y216" s="8">
        <v>54.6</v>
      </c>
      <c r="Z216" s="8">
        <v>19.8</v>
      </c>
      <c r="AA216" s="39"/>
      <c r="AB216" s="8">
        <v>45.9</v>
      </c>
      <c r="AC216" s="8">
        <v>38.1</v>
      </c>
      <c r="AD216" s="8">
        <v>57.4</v>
      </c>
      <c r="AE216" s="8">
        <v>53</v>
      </c>
      <c r="AF216" s="8">
        <v>54.6</v>
      </c>
      <c r="AG216" s="8">
        <v>19.8</v>
      </c>
      <c r="AH216" s="39"/>
      <c r="AI216" s="8">
        <v>45.9</v>
      </c>
      <c r="AJ216" s="8">
        <v>26.2</v>
      </c>
      <c r="AK216" s="39"/>
      <c r="AL216" s="8">
        <v>58.2</v>
      </c>
      <c r="AM216" s="8">
        <v>39.5</v>
      </c>
      <c r="AN216" s="8">
        <v>46.8</v>
      </c>
      <c r="AO216" s="8">
        <v>45.9</v>
      </c>
      <c r="AP216" s="8">
        <v>26.2</v>
      </c>
      <c r="AQ216" s="39"/>
      <c r="AR216" s="8">
        <v>45.4</v>
      </c>
      <c r="AS216" s="8">
        <v>31.2</v>
      </c>
      <c r="AT216" s="8">
        <v>41</v>
      </c>
      <c r="AU216" s="8">
        <v>51.1</v>
      </c>
      <c r="AV216" s="8">
        <v>54.6</v>
      </c>
      <c r="AW216" s="39"/>
      <c r="AX216" s="8">
        <v>19.8</v>
      </c>
      <c r="AY216" s="8">
        <v>38.1</v>
      </c>
      <c r="AZ216" s="8">
        <v>57.4</v>
      </c>
      <c r="BA216" s="39"/>
      <c r="BB216" s="8">
        <v>66.7</v>
      </c>
      <c r="BC216" s="8">
        <v>51.1</v>
      </c>
      <c r="BD216" s="8">
        <v>54.6</v>
      </c>
      <c r="BF216" s="66" t="s">
        <v>1336</v>
      </c>
    </row>
    <row r="217" spans="1:58" x14ac:dyDescent="0.2">
      <c r="A217" s="214"/>
      <c r="B217" s="214"/>
      <c r="C217" s="214"/>
      <c r="D217" s="27" t="s">
        <v>276</v>
      </c>
      <c r="G217" s="8">
        <v>14.7</v>
      </c>
      <c r="H217" s="8">
        <v>5</v>
      </c>
      <c r="I217" s="8">
        <v>32.6</v>
      </c>
      <c r="J217" s="8">
        <v>13.6</v>
      </c>
      <c r="K217" s="8">
        <v>5</v>
      </c>
      <c r="L217" s="8">
        <v>7.6</v>
      </c>
      <c r="M217" s="8">
        <v>10.9</v>
      </c>
      <c r="N217" s="8">
        <v>32.1</v>
      </c>
      <c r="O217" s="8">
        <v>17.399999999999999</v>
      </c>
      <c r="P217" s="8">
        <v>5</v>
      </c>
      <c r="Q217" s="8">
        <v>38.6</v>
      </c>
      <c r="R217" s="8">
        <v>18.3</v>
      </c>
      <c r="S217" s="8">
        <v>9.4</v>
      </c>
      <c r="T217" s="39"/>
      <c r="U217" s="8">
        <v>38.4</v>
      </c>
      <c r="V217" s="8">
        <v>5</v>
      </c>
      <c r="W217" s="8">
        <v>18.3</v>
      </c>
      <c r="X217" s="8">
        <v>9.4</v>
      </c>
      <c r="Y217" s="8">
        <v>5</v>
      </c>
      <c r="Z217" s="8">
        <v>5.3</v>
      </c>
      <c r="AA217" s="39"/>
      <c r="AB217" s="8">
        <v>38.4</v>
      </c>
      <c r="AC217" s="8">
        <v>5</v>
      </c>
      <c r="AD217" s="8">
        <v>18.3</v>
      </c>
      <c r="AE217" s="8">
        <v>9.4</v>
      </c>
      <c r="AF217" s="8">
        <v>5</v>
      </c>
      <c r="AG217" s="8">
        <v>5.3</v>
      </c>
      <c r="AH217" s="39"/>
      <c r="AI217" s="8">
        <v>38.4</v>
      </c>
      <c r="AJ217" s="8">
        <v>7.1</v>
      </c>
      <c r="AK217" s="39"/>
      <c r="AL217" s="8">
        <v>22.8</v>
      </c>
      <c r="AM217" s="8">
        <v>9.6</v>
      </c>
      <c r="AN217" s="8">
        <v>22.8</v>
      </c>
      <c r="AO217" s="8">
        <v>38.4</v>
      </c>
      <c r="AP217" s="8">
        <v>7.1</v>
      </c>
      <c r="AQ217" s="39"/>
      <c r="AR217" s="8">
        <v>31.6</v>
      </c>
      <c r="AS217" s="8">
        <v>14.4</v>
      </c>
      <c r="AT217" s="8">
        <v>17.7</v>
      </c>
      <c r="AU217" s="8">
        <v>36.9</v>
      </c>
      <c r="AV217" s="8">
        <v>5</v>
      </c>
      <c r="AW217" s="39"/>
      <c r="AX217" s="8">
        <v>5.3</v>
      </c>
      <c r="AY217" s="8">
        <v>5</v>
      </c>
      <c r="AZ217" s="8">
        <v>18.3</v>
      </c>
      <c r="BA217" s="39"/>
      <c r="BB217" s="8">
        <v>38.6</v>
      </c>
      <c r="BC217" s="8">
        <v>36.9</v>
      </c>
      <c r="BD217" s="8">
        <v>5</v>
      </c>
      <c r="BF217" s="66" t="s">
        <v>1336</v>
      </c>
    </row>
    <row r="218" spans="1:58" x14ac:dyDescent="0.2">
      <c r="A218" s="214"/>
      <c r="B218" s="214"/>
      <c r="C218" s="214"/>
      <c r="D218" s="27" t="s">
        <v>277</v>
      </c>
      <c r="G218" s="8">
        <v>8</v>
      </c>
      <c r="H218" s="8">
        <v>12</v>
      </c>
      <c r="I218" s="8">
        <v>7</v>
      </c>
      <c r="J218" s="8">
        <v>15</v>
      </c>
      <c r="K218" s="8">
        <v>9</v>
      </c>
      <c r="L218" s="8">
        <v>16</v>
      </c>
      <c r="M218" s="8">
        <v>10</v>
      </c>
      <c r="N218" s="8">
        <v>11</v>
      </c>
      <c r="O218" s="8">
        <v>19</v>
      </c>
      <c r="P218" s="8">
        <v>7</v>
      </c>
      <c r="Q218" s="8">
        <v>6</v>
      </c>
      <c r="R218" s="8">
        <v>6</v>
      </c>
      <c r="S218" s="8">
        <v>6</v>
      </c>
      <c r="T218" s="39"/>
      <c r="U218" s="8">
        <v>6</v>
      </c>
      <c r="V218" s="8">
        <v>7</v>
      </c>
      <c r="W218" s="8">
        <v>6</v>
      </c>
      <c r="X218" s="8">
        <v>6</v>
      </c>
      <c r="Y218" s="8">
        <v>11</v>
      </c>
      <c r="Z218" s="8">
        <v>16</v>
      </c>
      <c r="AA218" s="39"/>
      <c r="AB218" s="8">
        <v>6</v>
      </c>
      <c r="AC218" s="8">
        <v>7</v>
      </c>
      <c r="AD218" s="8">
        <v>6</v>
      </c>
      <c r="AE218" s="8">
        <v>6</v>
      </c>
      <c r="AF218" s="8">
        <v>11</v>
      </c>
      <c r="AG218" s="8">
        <v>16</v>
      </c>
      <c r="AH218" s="39"/>
      <c r="AI218" s="8">
        <v>6</v>
      </c>
      <c r="AJ218" s="8">
        <v>22</v>
      </c>
      <c r="AK218" s="39"/>
      <c r="AL218" s="8">
        <v>9</v>
      </c>
      <c r="AM218" s="8">
        <v>9</v>
      </c>
      <c r="AN218" s="8">
        <v>8</v>
      </c>
      <c r="AO218" s="8">
        <v>6</v>
      </c>
      <c r="AP218" s="8">
        <v>22</v>
      </c>
      <c r="AQ218" s="39"/>
      <c r="AR218" s="8">
        <v>11</v>
      </c>
      <c r="AS218" s="8">
        <v>12</v>
      </c>
      <c r="AT218" s="8">
        <v>9</v>
      </c>
      <c r="AU218" s="8">
        <v>6</v>
      </c>
      <c r="AV218" s="8">
        <v>11</v>
      </c>
      <c r="AW218" s="39"/>
      <c r="AX218" s="8">
        <v>16</v>
      </c>
      <c r="AY218" s="8">
        <v>7</v>
      </c>
      <c r="AZ218" s="8">
        <v>6</v>
      </c>
      <c r="BA218" s="39"/>
      <c r="BB218" s="8">
        <v>6</v>
      </c>
      <c r="BC218" s="8">
        <v>6</v>
      </c>
      <c r="BD218" s="8">
        <v>11</v>
      </c>
      <c r="BF218" s="66" t="s">
        <v>1337</v>
      </c>
    </row>
    <row r="219" spans="1:58" ht="102" x14ac:dyDescent="0.2">
      <c r="A219" s="214" t="s">
        <v>278</v>
      </c>
      <c r="B219" s="214"/>
      <c r="C219" s="13" t="s">
        <v>279</v>
      </c>
    </row>
    <row r="220" spans="1:58" ht="34" x14ac:dyDescent="0.2">
      <c r="A220" s="214" t="s">
        <v>280</v>
      </c>
      <c r="B220" s="214"/>
      <c r="C220" s="214" t="s">
        <v>281</v>
      </c>
      <c r="D220" s="9" t="s">
        <v>1338</v>
      </c>
      <c r="E220" s="90">
        <v>19214</v>
      </c>
      <c r="BF220" s="42" t="s">
        <v>1340</v>
      </c>
    </row>
    <row r="221" spans="1:58" ht="17" x14ac:dyDescent="0.2">
      <c r="A221" s="214"/>
      <c r="B221" s="214"/>
      <c r="C221" s="214"/>
      <c r="D221" s="9" t="s">
        <v>1339</v>
      </c>
      <c r="E221" s="90">
        <v>95918</v>
      </c>
      <c r="BF221" s="42" t="s">
        <v>1340</v>
      </c>
    </row>
    <row r="222" spans="1:58" ht="85" x14ac:dyDescent="0.2">
      <c r="A222" s="214"/>
      <c r="B222" s="214"/>
      <c r="C222" s="214"/>
      <c r="D222" s="68" t="s">
        <v>916</v>
      </c>
    </row>
    <row r="223" spans="1:58" ht="17" x14ac:dyDescent="0.2">
      <c r="A223" s="214"/>
      <c r="B223" s="214"/>
      <c r="C223" s="214"/>
      <c r="D223" s="68" t="s">
        <v>855</v>
      </c>
    </row>
    <row r="224" spans="1:58" ht="17" x14ac:dyDescent="0.2">
      <c r="A224" s="214"/>
      <c r="B224" s="214"/>
      <c r="C224" s="214"/>
      <c r="D224" s="68" t="s">
        <v>856</v>
      </c>
    </row>
    <row r="225" spans="1:58" ht="150" customHeight="1" x14ac:dyDescent="0.2">
      <c r="A225" s="214" t="s">
        <v>282</v>
      </c>
      <c r="B225" s="214"/>
      <c r="C225" s="13" t="s">
        <v>283</v>
      </c>
    </row>
    <row r="226" spans="1:58" ht="115" customHeight="1" x14ac:dyDescent="0.2">
      <c r="A226" s="214" t="s">
        <v>284</v>
      </c>
      <c r="B226" s="214"/>
      <c r="C226" s="13" t="s">
        <v>285</v>
      </c>
    </row>
    <row r="227" spans="1:58" s="20" customFormat="1" x14ac:dyDescent="0.2">
      <c r="A227" s="25"/>
      <c r="B227" s="25"/>
      <c r="C227" s="25"/>
      <c r="D227" s="5"/>
      <c r="E227" s="85"/>
    </row>
    <row r="228" spans="1:58" s="20" customFormat="1" ht="17" x14ac:dyDescent="0.2">
      <c r="A228" s="24" t="s">
        <v>286</v>
      </c>
      <c r="B228" s="24" t="s">
        <v>287</v>
      </c>
      <c r="C228" s="25"/>
      <c r="D228" s="5"/>
      <c r="E228" s="85"/>
    </row>
    <row r="229" spans="1:58" ht="68" x14ac:dyDescent="0.2">
      <c r="A229" s="214" t="s">
        <v>288</v>
      </c>
      <c r="B229" s="214"/>
      <c r="C229" s="14" t="s">
        <v>289</v>
      </c>
      <c r="D229" s="6" t="s">
        <v>1341</v>
      </c>
      <c r="G229" s="8" t="s">
        <v>1342</v>
      </c>
      <c r="H229" s="8" t="s">
        <v>1342</v>
      </c>
      <c r="I229" s="8" t="s">
        <v>1342</v>
      </c>
      <c r="J229" s="8" t="s">
        <v>1342</v>
      </c>
      <c r="K229" s="8" t="s">
        <v>1342</v>
      </c>
      <c r="L229" s="8" t="s">
        <v>1342</v>
      </c>
      <c r="M229" s="8" t="s">
        <v>1342</v>
      </c>
      <c r="N229" s="8" t="s">
        <v>1343</v>
      </c>
      <c r="O229" s="8" t="s">
        <v>1342</v>
      </c>
      <c r="P229" s="8" t="s">
        <v>1342</v>
      </c>
      <c r="Q229" s="8" t="s">
        <v>1342</v>
      </c>
      <c r="R229" s="8" t="s">
        <v>1342</v>
      </c>
      <c r="S229" s="8" t="s">
        <v>1342</v>
      </c>
      <c r="T229" s="39"/>
      <c r="U229" s="8" t="s">
        <v>1342</v>
      </c>
      <c r="V229" s="39" t="s">
        <v>1342</v>
      </c>
      <c r="W229" s="39" t="s">
        <v>1342</v>
      </c>
      <c r="X229" s="39" t="s">
        <v>1342</v>
      </c>
      <c r="Y229" s="8" t="s">
        <v>1342</v>
      </c>
      <c r="Z229" s="8" t="s">
        <v>1342</v>
      </c>
      <c r="AA229" s="39"/>
      <c r="AB229" s="39" t="s">
        <v>1342</v>
      </c>
      <c r="AC229" s="39" t="s">
        <v>1342</v>
      </c>
      <c r="AD229" s="39" t="s">
        <v>1342</v>
      </c>
      <c r="AE229" s="39" t="s">
        <v>1342</v>
      </c>
      <c r="AF229" s="39" t="s">
        <v>1342</v>
      </c>
      <c r="AG229" s="39" t="s">
        <v>1342</v>
      </c>
      <c r="AH229" s="39"/>
      <c r="AI229" s="39" t="s">
        <v>1342</v>
      </c>
      <c r="AJ229" s="8" t="s">
        <v>1342</v>
      </c>
      <c r="AK229" s="39"/>
      <c r="AL229" s="8" t="s">
        <v>1342</v>
      </c>
      <c r="AM229" s="8" t="s">
        <v>1342</v>
      </c>
      <c r="AN229" s="8" t="s">
        <v>1342</v>
      </c>
      <c r="AO229" s="39" t="s">
        <v>1342</v>
      </c>
      <c r="AP229" s="39" t="s">
        <v>1342</v>
      </c>
      <c r="AQ229" s="39"/>
      <c r="AR229" s="8" t="s">
        <v>1342</v>
      </c>
      <c r="AS229" s="8" t="s">
        <v>1342</v>
      </c>
      <c r="AT229" s="8" t="s">
        <v>1342</v>
      </c>
      <c r="AU229" s="8" t="s">
        <v>1342</v>
      </c>
      <c r="AV229" s="39" t="s">
        <v>1342</v>
      </c>
      <c r="AW229" s="39"/>
      <c r="AX229" s="39" t="s">
        <v>1342</v>
      </c>
      <c r="AY229" s="39" t="s">
        <v>1342</v>
      </c>
      <c r="AZ229" s="39" t="s">
        <v>1342</v>
      </c>
      <c r="BA229" s="39"/>
      <c r="BB229" s="39" t="s">
        <v>1342</v>
      </c>
      <c r="BC229" s="39" t="s">
        <v>1342</v>
      </c>
      <c r="BD229" s="39" t="s">
        <v>1342</v>
      </c>
      <c r="BF229" s="66" t="s">
        <v>1344</v>
      </c>
    </row>
    <row r="230" spans="1:58" ht="34" x14ac:dyDescent="0.2">
      <c r="A230" s="214"/>
      <c r="B230" s="214"/>
      <c r="C230" s="14" t="s">
        <v>290</v>
      </c>
      <c r="D230" s="6" t="s">
        <v>1345</v>
      </c>
      <c r="E230" s="87">
        <v>89.1</v>
      </c>
      <c r="BF230" s="42" t="s">
        <v>1346</v>
      </c>
    </row>
    <row r="231" spans="1:58" x14ac:dyDescent="0.2">
      <c r="A231" s="214" t="s">
        <v>291</v>
      </c>
      <c r="B231" s="214"/>
      <c r="C231" s="214" t="s">
        <v>292</v>
      </c>
      <c r="D231" s="69" t="s">
        <v>913</v>
      </c>
    </row>
    <row r="232" spans="1:58" x14ac:dyDescent="0.2">
      <c r="A232" s="214"/>
      <c r="B232" s="214"/>
      <c r="C232" s="214"/>
      <c r="D232" s="70" t="s">
        <v>1347</v>
      </c>
      <c r="E232" s="91">
        <v>5190</v>
      </c>
      <c r="F232" s="39"/>
      <c r="G232" s="39">
        <v>124</v>
      </c>
      <c r="H232" s="39">
        <v>37</v>
      </c>
      <c r="I232" s="39">
        <v>39</v>
      </c>
      <c r="J232" s="39">
        <v>65</v>
      </c>
      <c r="K232" s="39">
        <v>39</v>
      </c>
      <c r="L232" s="39">
        <v>80</v>
      </c>
      <c r="M232" s="39">
        <v>150</v>
      </c>
      <c r="N232" s="39">
        <v>28</v>
      </c>
      <c r="O232" s="39">
        <v>38</v>
      </c>
      <c r="P232" s="39">
        <v>480</v>
      </c>
      <c r="Q232" s="39">
        <v>243</v>
      </c>
      <c r="R232" s="39">
        <v>219</v>
      </c>
      <c r="S232" s="39">
        <v>356</v>
      </c>
      <c r="T232" s="39"/>
      <c r="U232" s="39">
        <v>475</v>
      </c>
      <c r="V232" s="39">
        <f>P232</f>
        <v>480</v>
      </c>
      <c r="W232" s="39">
        <f>R232</f>
        <v>219</v>
      </c>
      <c r="X232" s="39">
        <f>S232</f>
        <v>356</v>
      </c>
      <c r="Y232" s="39">
        <v>596</v>
      </c>
      <c r="Z232" s="39">
        <v>450</v>
      </c>
      <c r="AA232" s="39"/>
      <c r="AB232" s="39">
        <f>U232</f>
        <v>475</v>
      </c>
      <c r="AC232" s="39">
        <f>P232</f>
        <v>480</v>
      </c>
      <c r="AD232" s="39">
        <f>R232</f>
        <v>219</v>
      </c>
      <c r="AE232" s="39">
        <f>S232</f>
        <v>356</v>
      </c>
      <c r="AF232" s="39">
        <f>Y232</f>
        <v>596</v>
      </c>
      <c r="AG232" s="39">
        <v>450</v>
      </c>
      <c r="AH232" s="39"/>
      <c r="AI232" s="39">
        <f>U232</f>
        <v>475</v>
      </c>
      <c r="AJ232" s="39">
        <v>758</v>
      </c>
      <c r="AK232" s="39"/>
      <c r="AL232" s="39">
        <v>89</v>
      </c>
      <c r="AM232" s="39">
        <v>282</v>
      </c>
      <c r="AN232" s="39">
        <v>139</v>
      </c>
      <c r="AO232" s="39">
        <f>U232</f>
        <v>475</v>
      </c>
      <c r="AP232" s="39">
        <f>AJ232</f>
        <v>758</v>
      </c>
      <c r="AQ232" s="39"/>
      <c r="AR232" s="39">
        <v>45</v>
      </c>
      <c r="AS232" s="39">
        <v>10</v>
      </c>
      <c r="AT232" s="39">
        <v>178</v>
      </c>
      <c r="AU232" s="39">
        <v>270</v>
      </c>
      <c r="AV232" s="39">
        <f>Y232</f>
        <v>596</v>
      </c>
      <c r="AW232" s="39"/>
      <c r="AX232" s="39">
        <f>AG232</f>
        <v>450</v>
      </c>
      <c r="AY232" s="39">
        <f>P232</f>
        <v>480</v>
      </c>
      <c r="AZ232" s="39">
        <f>R232</f>
        <v>219</v>
      </c>
      <c r="BA232" s="39"/>
      <c r="BB232" s="39">
        <f>Q232</f>
        <v>243</v>
      </c>
      <c r="BC232" s="39">
        <f>AU232</f>
        <v>270</v>
      </c>
      <c r="BD232" s="39">
        <f>Y232</f>
        <v>596</v>
      </c>
      <c r="BF232" s="42" t="s">
        <v>1547</v>
      </c>
    </row>
    <row r="233" spans="1:58" ht="46" x14ac:dyDescent="0.2">
      <c r="A233" s="214"/>
      <c r="B233" s="214"/>
      <c r="C233" s="214"/>
      <c r="D233" s="27" t="s">
        <v>1348</v>
      </c>
      <c r="E233" s="87">
        <v>4.7</v>
      </c>
      <c r="V233" s="39"/>
      <c r="W233" s="39"/>
      <c r="X233" s="39"/>
      <c r="AB233" s="39"/>
      <c r="AC233" s="39"/>
      <c r="AD233" s="39"/>
      <c r="AE233" s="39"/>
      <c r="AF233" s="39"/>
      <c r="AI233" s="39"/>
      <c r="AO233" s="39"/>
      <c r="AP233" s="39"/>
      <c r="AV233" s="39"/>
      <c r="AX233" s="39"/>
      <c r="AY233" s="39"/>
      <c r="AZ233" s="39"/>
      <c r="BB233" s="39"/>
      <c r="BC233" s="39"/>
      <c r="BD233" s="39"/>
      <c r="BF233" s="73" t="s">
        <v>1358</v>
      </c>
    </row>
    <row r="234" spans="1:58" x14ac:dyDescent="0.2">
      <c r="A234" s="214"/>
      <c r="B234" s="214"/>
      <c r="C234" s="214"/>
      <c r="D234" s="27" t="s">
        <v>1349</v>
      </c>
      <c r="E234" s="87">
        <v>1.4</v>
      </c>
      <c r="BF234" s="42" t="s">
        <v>1359</v>
      </c>
    </row>
    <row r="235" spans="1:58" x14ac:dyDescent="0.2">
      <c r="A235" s="214"/>
      <c r="B235" s="214"/>
      <c r="C235" s="214"/>
      <c r="D235" s="27" t="s">
        <v>1350</v>
      </c>
      <c r="E235" s="87">
        <v>0.3</v>
      </c>
      <c r="BF235" s="42" t="s">
        <v>1360</v>
      </c>
    </row>
    <row r="236" spans="1:58" x14ac:dyDescent="0.2">
      <c r="A236" s="214"/>
      <c r="B236" s="214"/>
      <c r="C236" s="214"/>
      <c r="D236" s="27" t="s">
        <v>1351</v>
      </c>
      <c r="E236" s="87">
        <v>1.7</v>
      </c>
      <c r="BF236" s="42" t="s">
        <v>1361</v>
      </c>
    </row>
    <row r="237" spans="1:58" x14ac:dyDescent="0.2">
      <c r="A237" s="214"/>
      <c r="B237" s="214"/>
      <c r="C237" s="214"/>
      <c r="D237" s="70" t="s">
        <v>1352</v>
      </c>
      <c r="E237" s="87">
        <v>1979</v>
      </c>
      <c r="G237" s="8">
        <v>20</v>
      </c>
      <c r="H237" s="8">
        <v>3</v>
      </c>
      <c r="I237" s="8">
        <v>10</v>
      </c>
      <c r="J237" s="8">
        <v>6</v>
      </c>
      <c r="K237" s="8">
        <v>13</v>
      </c>
      <c r="L237" s="8">
        <v>12</v>
      </c>
      <c r="M237" s="8">
        <v>36</v>
      </c>
      <c r="N237" s="8">
        <v>12</v>
      </c>
      <c r="O237" s="8">
        <v>6</v>
      </c>
      <c r="P237" s="8">
        <v>325</v>
      </c>
      <c r="Q237" s="8">
        <v>37</v>
      </c>
      <c r="R237" s="8">
        <v>57</v>
      </c>
      <c r="S237" s="8">
        <v>49</v>
      </c>
      <c r="T237" s="39"/>
      <c r="U237" s="8">
        <v>159</v>
      </c>
      <c r="V237" s="8">
        <v>384</v>
      </c>
      <c r="W237" s="8">
        <v>57</v>
      </c>
      <c r="X237" s="8">
        <v>49</v>
      </c>
      <c r="Y237" s="8">
        <v>388</v>
      </c>
      <c r="Z237" s="8">
        <v>325</v>
      </c>
      <c r="AA237" s="39"/>
      <c r="AB237" s="8">
        <v>159</v>
      </c>
      <c r="AC237" s="8">
        <v>384</v>
      </c>
      <c r="AD237" s="8">
        <v>57</v>
      </c>
      <c r="AE237" s="8">
        <v>49</v>
      </c>
      <c r="AF237" s="8">
        <v>388</v>
      </c>
      <c r="AG237" s="8">
        <v>325</v>
      </c>
      <c r="AH237" s="39"/>
      <c r="AI237" s="8">
        <v>159</v>
      </c>
      <c r="AJ237" s="8">
        <v>201</v>
      </c>
      <c r="AK237" s="39"/>
      <c r="AL237" s="8">
        <v>18</v>
      </c>
      <c r="AM237" s="8">
        <v>64</v>
      </c>
      <c r="AN237" s="8">
        <v>29</v>
      </c>
      <c r="AO237" s="8">
        <v>159</v>
      </c>
      <c r="AP237" s="8">
        <v>201</v>
      </c>
      <c r="AQ237" s="39"/>
      <c r="AR237" s="8">
        <v>24</v>
      </c>
      <c r="AS237" s="8">
        <v>18</v>
      </c>
      <c r="AT237" s="8">
        <v>43</v>
      </c>
      <c r="AU237" s="8">
        <v>61</v>
      </c>
      <c r="AV237" s="8">
        <v>388</v>
      </c>
      <c r="AW237" s="39"/>
      <c r="AX237" s="8">
        <v>325</v>
      </c>
      <c r="AY237" s="8">
        <v>384</v>
      </c>
      <c r="AZ237" s="8">
        <v>57</v>
      </c>
      <c r="BA237" s="39"/>
      <c r="BB237" s="8">
        <v>37</v>
      </c>
      <c r="BC237" s="8">
        <v>61</v>
      </c>
      <c r="BD237" s="8">
        <v>388</v>
      </c>
      <c r="BF237" s="66" t="s">
        <v>1362</v>
      </c>
    </row>
    <row r="238" spans="1:58" x14ac:dyDescent="0.2">
      <c r="A238" s="214"/>
      <c r="B238" s="214"/>
      <c r="C238" s="214"/>
      <c r="D238" s="74" t="s">
        <v>1363</v>
      </c>
    </row>
    <row r="239" spans="1:58" x14ac:dyDescent="0.2">
      <c r="A239" s="214"/>
      <c r="B239" s="214"/>
      <c r="C239" s="214"/>
      <c r="D239" s="70" t="s">
        <v>1364</v>
      </c>
      <c r="E239" s="87">
        <v>187</v>
      </c>
      <c r="BF239" s="66" t="s">
        <v>1549</v>
      </c>
    </row>
    <row r="240" spans="1:58" x14ac:dyDescent="0.2">
      <c r="A240" s="214"/>
      <c r="B240" s="214"/>
      <c r="C240" s="214"/>
      <c r="D240" s="70" t="s">
        <v>1353</v>
      </c>
      <c r="E240" s="87">
        <v>79</v>
      </c>
      <c r="BF240" s="66" t="s">
        <v>1548</v>
      </c>
    </row>
    <row r="241" spans="1:58" x14ac:dyDescent="0.2">
      <c r="A241" s="214"/>
      <c r="B241" s="214"/>
      <c r="C241" s="214"/>
      <c r="D241" s="70" t="s">
        <v>1354</v>
      </c>
      <c r="E241" s="87">
        <v>38.200000000000003</v>
      </c>
      <c r="BF241" s="66" t="s">
        <v>1365</v>
      </c>
    </row>
    <row r="242" spans="1:58" ht="85" x14ac:dyDescent="0.2">
      <c r="A242" s="214"/>
      <c r="B242" s="214"/>
      <c r="C242" s="215" t="s">
        <v>303</v>
      </c>
      <c r="D242" s="9" t="s">
        <v>1355</v>
      </c>
      <c r="G242" s="8">
        <v>14.3</v>
      </c>
      <c r="H242" s="8">
        <v>11.3</v>
      </c>
      <c r="I242" s="8">
        <v>9.4</v>
      </c>
      <c r="J242" s="8">
        <v>15.3</v>
      </c>
      <c r="K242" s="8">
        <v>8.6999999999999993</v>
      </c>
      <c r="L242" s="8">
        <v>14.5</v>
      </c>
      <c r="M242" s="8">
        <v>12.2</v>
      </c>
      <c r="N242" s="8">
        <v>10.4</v>
      </c>
      <c r="O242" s="8">
        <v>15</v>
      </c>
      <c r="P242" s="8">
        <v>14.5</v>
      </c>
      <c r="Q242" s="8">
        <v>11.5</v>
      </c>
      <c r="R242" s="8">
        <v>6.1</v>
      </c>
      <c r="S242" s="8">
        <v>12.7</v>
      </c>
      <c r="T242" s="39"/>
      <c r="U242" s="8">
        <v>11.6</v>
      </c>
      <c r="V242" s="8">
        <v>14.5</v>
      </c>
      <c r="W242" s="8">
        <v>6.1</v>
      </c>
      <c r="X242" s="8">
        <v>12.7</v>
      </c>
      <c r="Y242" s="8">
        <v>8.6</v>
      </c>
      <c r="Z242" s="8">
        <v>12.6</v>
      </c>
      <c r="AA242" s="39"/>
      <c r="AB242" s="8">
        <v>11.6</v>
      </c>
      <c r="AC242" s="8">
        <v>14.5</v>
      </c>
      <c r="AD242" s="8">
        <v>6.1</v>
      </c>
      <c r="AE242" s="8">
        <v>12.7</v>
      </c>
      <c r="AF242" s="8">
        <v>8.6</v>
      </c>
      <c r="AG242" s="8">
        <v>12.6</v>
      </c>
      <c r="AH242" s="39"/>
      <c r="AI242" s="8">
        <v>11.6</v>
      </c>
      <c r="AJ242" s="8">
        <v>14.1</v>
      </c>
      <c r="AK242" s="39"/>
      <c r="AL242" s="8">
        <v>10.6</v>
      </c>
      <c r="AM242" s="8">
        <v>12.7</v>
      </c>
      <c r="AN242" s="8">
        <v>12.3</v>
      </c>
      <c r="AO242" s="8">
        <v>11.6</v>
      </c>
      <c r="AP242" s="8">
        <v>14.1</v>
      </c>
      <c r="AQ242" s="39"/>
      <c r="AR242" s="8">
        <v>13.6</v>
      </c>
      <c r="AS242" s="8">
        <v>12.2</v>
      </c>
      <c r="AT242" s="8">
        <v>11.1</v>
      </c>
      <c r="AU242" s="8">
        <v>10.3</v>
      </c>
      <c r="AV242" s="8">
        <v>8.6</v>
      </c>
      <c r="AW242" s="39"/>
      <c r="AX242" s="8">
        <v>12.6</v>
      </c>
      <c r="AY242" s="8">
        <v>14.5</v>
      </c>
      <c r="AZ242" s="8">
        <v>6.1</v>
      </c>
      <c r="BA242" s="39"/>
      <c r="BB242" s="8">
        <v>11.5</v>
      </c>
      <c r="BC242" s="8">
        <v>10.3</v>
      </c>
      <c r="BD242" s="8">
        <v>8.6</v>
      </c>
      <c r="BF242" s="42" t="s">
        <v>1370</v>
      </c>
    </row>
    <row r="243" spans="1:58" ht="85" x14ac:dyDescent="0.2">
      <c r="A243" s="214"/>
      <c r="B243" s="214"/>
      <c r="C243" s="215"/>
      <c r="D243" s="9" t="s">
        <v>1356</v>
      </c>
      <c r="G243" s="8">
        <v>8</v>
      </c>
      <c r="H243" s="8">
        <v>10</v>
      </c>
      <c r="I243" s="8">
        <v>9.9</v>
      </c>
      <c r="J243" s="8">
        <v>8</v>
      </c>
      <c r="K243" s="8">
        <v>7.6</v>
      </c>
      <c r="L243" s="8">
        <v>9.4</v>
      </c>
      <c r="M243" s="8">
        <v>7.5</v>
      </c>
      <c r="N243" s="8">
        <v>12.3</v>
      </c>
      <c r="O243" s="8">
        <v>5.8</v>
      </c>
      <c r="P243" s="8">
        <v>6.7</v>
      </c>
      <c r="Q243" s="8">
        <v>11.3</v>
      </c>
      <c r="R243" s="8">
        <v>8.1999999999999993</v>
      </c>
      <c r="S243" s="8">
        <v>9.5</v>
      </c>
      <c r="T243" s="39"/>
      <c r="U243" s="8">
        <v>10.5</v>
      </c>
      <c r="V243" s="8">
        <v>6.7</v>
      </c>
      <c r="W243" s="8">
        <v>8.1999999999999993</v>
      </c>
      <c r="X243" s="8">
        <v>9.5</v>
      </c>
      <c r="Y243" s="8">
        <v>7.3</v>
      </c>
      <c r="Z243" s="39"/>
      <c r="AA243" s="39"/>
      <c r="AB243" s="8">
        <v>10.5</v>
      </c>
      <c r="AC243" s="8">
        <v>6.7</v>
      </c>
      <c r="AD243" s="8">
        <v>8.1999999999999993</v>
      </c>
      <c r="AE243" s="8">
        <v>9.5</v>
      </c>
      <c r="AF243" s="8">
        <v>7.3</v>
      </c>
      <c r="AG243" s="39"/>
      <c r="AH243" s="39"/>
      <c r="AI243" s="8">
        <v>10.5</v>
      </c>
      <c r="AJ243" s="8">
        <v>6.1</v>
      </c>
      <c r="AK243" s="39"/>
      <c r="AL243" s="8">
        <v>11.2</v>
      </c>
      <c r="AM243" s="8">
        <v>6.9</v>
      </c>
      <c r="AN243" s="8">
        <v>9.3000000000000007</v>
      </c>
      <c r="AO243" s="8">
        <v>10.5</v>
      </c>
      <c r="AP243" s="8">
        <v>6.1</v>
      </c>
      <c r="AQ243" s="39"/>
      <c r="AR243" s="8">
        <v>9.6</v>
      </c>
      <c r="AS243" s="8">
        <v>11.6</v>
      </c>
      <c r="AT243" s="8">
        <v>8.1</v>
      </c>
      <c r="AU243" s="8">
        <v>8.3000000000000007</v>
      </c>
      <c r="AV243" s="8">
        <v>7.3</v>
      </c>
      <c r="AW243" s="39"/>
      <c r="AX243" s="39"/>
      <c r="AY243" s="8">
        <v>6.7</v>
      </c>
      <c r="AZ243" s="8">
        <v>8.1999999999999993</v>
      </c>
      <c r="BA243" s="39"/>
      <c r="BB243" s="8">
        <v>11.3</v>
      </c>
      <c r="BC243" s="8">
        <v>8.3000000000000007</v>
      </c>
      <c r="BD243" s="8">
        <v>7.3</v>
      </c>
      <c r="BF243" s="42" t="s">
        <v>1371</v>
      </c>
    </row>
    <row r="244" spans="1:58" ht="34" customHeight="1" x14ac:dyDescent="0.2">
      <c r="A244" s="214"/>
      <c r="B244" s="214"/>
      <c r="C244" s="215"/>
      <c r="D244" s="75" t="s">
        <v>1366</v>
      </c>
      <c r="G244" s="76">
        <v>8.1</v>
      </c>
      <c r="H244" s="76">
        <v>11.8</v>
      </c>
      <c r="I244" s="76">
        <v>8.8000000000000007</v>
      </c>
      <c r="J244" s="76">
        <v>12.3</v>
      </c>
      <c r="K244" s="76">
        <v>10.9</v>
      </c>
      <c r="L244" s="76">
        <v>14.3</v>
      </c>
      <c r="M244" s="76">
        <v>8.9</v>
      </c>
      <c r="N244" s="76">
        <v>9.4</v>
      </c>
      <c r="O244" s="76">
        <v>9.9</v>
      </c>
      <c r="P244" s="76">
        <v>9.3000000000000007</v>
      </c>
      <c r="Q244" s="76">
        <v>8.1999999999999993</v>
      </c>
      <c r="R244" s="76">
        <v>7.2</v>
      </c>
      <c r="S244" s="76">
        <v>8</v>
      </c>
      <c r="T244" s="39"/>
      <c r="U244" s="76">
        <v>9.9</v>
      </c>
      <c r="V244" s="76">
        <v>9.3000000000000007</v>
      </c>
      <c r="W244" s="76">
        <v>7.2</v>
      </c>
      <c r="X244" s="76">
        <v>8</v>
      </c>
      <c r="Y244" s="76">
        <v>7.2</v>
      </c>
      <c r="Z244" s="39"/>
      <c r="AA244" s="39"/>
      <c r="AB244" s="76">
        <v>9.9</v>
      </c>
      <c r="AC244" s="76">
        <v>9.3000000000000007</v>
      </c>
      <c r="AD244" s="76">
        <v>7.2</v>
      </c>
      <c r="AE244" s="76">
        <v>8</v>
      </c>
      <c r="AF244" s="76">
        <v>7.2</v>
      </c>
      <c r="AG244" s="39"/>
      <c r="AH244" s="39"/>
      <c r="AI244" s="76">
        <v>9.9</v>
      </c>
      <c r="AJ244" s="76">
        <v>9</v>
      </c>
      <c r="AK244" s="39"/>
      <c r="AL244" s="76">
        <v>8.6999999999999993</v>
      </c>
      <c r="AM244" s="76">
        <v>9.8000000000000007</v>
      </c>
      <c r="AN244" s="76">
        <v>8.6</v>
      </c>
      <c r="AO244" s="76">
        <v>9.9</v>
      </c>
      <c r="AP244" s="76">
        <v>9</v>
      </c>
      <c r="AQ244" s="39"/>
      <c r="AR244" s="76">
        <v>10.3</v>
      </c>
      <c r="AS244" s="76">
        <v>10.7</v>
      </c>
      <c r="AT244" s="76">
        <v>9.8000000000000007</v>
      </c>
      <c r="AU244" s="76">
        <v>8</v>
      </c>
      <c r="AV244" s="76">
        <v>7.2</v>
      </c>
      <c r="AW244" s="39"/>
      <c r="AX244" s="39"/>
      <c r="AY244" s="76">
        <v>9.3000000000000007</v>
      </c>
      <c r="AZ244" s="76">
        <v>7.2</v>
      </c>
      <c r="BA244" s="39"/>
      <c r="BB244" s="76">
        <v>8.1999999999999993</v>
      </c>
      <c r="BC244" s="76">
        <v>8</v>
      </c>
      <c r="BD244" s="76">
        <v>7.2</v>
      </c>
      <c r="BF244" s="42" t="s">
        <v>1372</v>
      </c>
    </row>
    <row r="245" spans="1:58" ht="68" x14ac:dyDescent="0.2">
      <c r="A245" s="214"/>
      <c r="B245" s="214"/>
      <c r="C245" s="215"/>
      <c r="D245" s="75" t="s">
        <v>1367</v>
      </c>
      <c r="G245" s="76">
        <v>9.5</v>
      </c>
      <c r="H245" s="76">
        <v>14.4</v>
      </c>
      <c r="I245" s="76">
        <v>10.8</v>
      </c>
      <c r="J245" s="76">
        <v>11.8</v>
      </c>
      <c r="K245" s="76">
        <v>10.1</v>
      </c>
      <c r="L245" s="76">
        <v>16</v>
      </c>
      <c r="M245" s="76">
        <v>10.9</v>
      </c>
      <c r="N245" s="76">
        <v>12.2</v>
      </c>
      <c r="O245" s="76">
        <v>11.3</v>
      </c>
      <c r="P245" s="76">
        <v>12.3</v>
      </c>
      <c r="Q245" s="76">
        <v>11.6</v>
      </c>
      <c r="R245" s="76">
        <v>9.6999999999999993</v>
      </c>
      <c r="S245" s="76">
        <v>11.2</v>
      </c>
      <c r="T245" s="39"/>
      <c r="U245" s="76">
        <v>11.9</v>
      </c>
      <c r="V245" s="76">
        <v>12.3</v>
      </c>
      <c r="W245" s="76">
        <v>9.6999999999999993</v>
      </c>
      <c r="X245" s="76">
        <v>11.2</v>
      </c>
      <c r="Y245" s="76">
        <v>9.1</v>
      </c>
      <c r="Z245" s="39"/>
      <c r="AA245" s="39"/>
      <c r="AB245" s="76">
        <v>11.9</v>
      </c>
      <c r="AC245" s="76">
        <v>12.3</v>
      </c>
      <c r="AD245" s="76">
        <v>9.6999999999999993</v>
      </c>
      <c r="AE245" s="76">
        <v>11.2</v>
      </c>
      <c r="AF245" s="76">
        <v>9.1</v>
      </c>
      <c r="AG245" s="39"/>
      <c r="AH245" s="39"/>
      <c r="AI245" s="76">
        <v>11.9</v>
      </c>
      <c r="AJ245" s="76">
        <v>10.6</v>
      </c>
      <c r="AK245" s="39"/>
      <c r="AL245" s="76">
        <v>11.5</v>
      </c>
      <c r="AM245" s="76">
        <v>11.6</v>
      </c>
      <c r="AN245" s="76">
        <v>11.2</v>
      </c>
      <c r="AO245" s="76">
        <v>11.9</v>
      </c>
      <c r="AP245" s="76">
        <v>10.6</v>
      </c>
      <c r="AQ245" s="39"/>
      <c r="AR245" s="76">
        <v>10.4</v>
      </c>
      <c r="AS245" s="76">
        <v>11.3</v>
      </c>
      <c r="AT245" s="76">
        <v>11.6</v>
      </c>
      <c r="AU245" s="76">
        <v>11.5</v>
      </c>
      <c r="AV245" s="76">
        <v>9.1</v>
      </c>
      <c r="AW245" s="39"/>
      <c r="AX245" s="39"/>
      <c r="AY245" s="76">
        <v>12.3</v>
      </c>
      <c r="AZ245" s="76">
        <v>9.6999999999999993</v>
      </c>
      <c r="BA245" s="39"/>
      <c r="BB245" s="76">
        <v>11.6</v>
      </c>
      <c r="BC245" s="76">
        <v>11.5</v>
      </c>
      <c r="BD245" s="76">
        <v>9.1</v>
      </c>
      <c r="BF245" s="42" t="s">
        <v>1373</v>
      </c>
    </row>
    <row r="246" spans="1:58" ht="102" x14ac:dyDescent="0.2">
      <c r="A246" s="214"/>
      <c r="B246" s="214"/>
      <c r="C246" s="215"/>
      <c r="D246" s="75" t="s">
        <v>1368</v>
      </c>
      <c r="G246" s="76">
        <v>5.7</v>
      </c>
      <c r="H246" s="76">
        <v>8.1999999999999993</v>
      </c>
      <c r="I246" s="76">
        <v>6.8</v>
      </c>
      <c r="J246" s="76">
        <v>7.3</v>
      </c>
      <c r="K246" s="76">
        <v>5.6</v>
      </c>
      <c r="L246" s="76">
        <v>9.1</v>
      </c>
      <c r="M246" s="76">
        <v>6.3</v>
      </c>
      <c r="N246" s="76">
        <v>8.5</v>
      </c>
      <c r="O246" s="76">
        <v>5.4</v>
      </c>
      <c r="P246" s="76">
        <v>5.4</v>
      </c>
      <c r="Q246" s="76">
        <v>7.3</v>
      </c>
      <c r="R246" s="76">
        <v>6.1</v>
      </c>
      <c r="S246" s="76">
        <v>6.5</v>
      </c>
      <c r="T246" s="39"/>
      <c r="U246" s="76">
        <v>7.7</v>
      </c>
      <c r="V246" s="76">
        <v>5.4</v>
      </c>
      <c r="W246" s="76">
        <v>6.1</v>
      </c>
      <c r="X246" s="76">
        <v>6.5</v>
      </c>
      <c r="Y246" s="76">
        <v>5.4</v>
      </c>
      <c r="Z246" s="39"/>
      <c r="AA246" s="39"/>
      <c r="AB246" s="76">
        <v>7.7</v>
      </c>
      <c r="AC246" s="76">
        <v>5.4</v>
      </c>
      <c r="AD246" s="76">
        <v>6.1</v>
      </c>
      <c r="AE246" s="76">
        <v>6.5</v>
      </c>
      <c r="AF246" s="76">
        <v>5.4</v>
      </c>
      <c r="AG246" s="39"/>
      <c r="AH246" s="39"/>
      <c r="AI246" s="76">
        <v>7.7</v>
      </c>
      <c r="AJ246" s="76">
        <v>5.5</v>
      </c>
      <c r="AK246" s="39"/>
      <c r="AL246" s="76">
        <v>7</v>
      </c>
      <c r="AM246" s="76">
        <v>6.5</v>
      </c>
      <c r="AN246" s="76">
        <v>6.6</v>
      </c>
      <c r="AO246" s="76">
        <v>7.7</v>
      </c>
      <c r="AP246" s="76">
        <v>5.5</v>
      </c>
      <c r="AQ246" s="39"/>
      <c r="AR246" s="76">
        <v>7.1</v>
      </c>
      <c r="AS246" s="76">
        <v>7.7</v>
      </c>
      <c r="AT246" s="76">
        <v>6.5</v>
      </c>
      <c r="AU246" s="76">
        <v>6.4</v>
      </c>
      <c r="AV246" s="76">
        <v>5.4</v>
      </c>
      <c r="AW246" s="39"/>
      <c r="AX246" s="39"/>
      <c r="AY246" s="76">
        <v>5.4</v>
      </c>
      <c r="AZ246" s="76">
        <v>6.1</v>
      </c>
      <c r="BA246" s="39"/>
      <c r="BB246" s="76">
        <v>7.3</v>
      </c>
      <c r="BC246" s="76">
        <v>6.4</v>
      </c>
      <c r="BD246" s="76">
        <v>5.4</v>
      </c>
      <c r="BF246" s="42" t="s">
        <v>1374</v>
      </c>
    </row>
    <row r="247" spans="1:58" ht="85" x14ac:dyDescent="0.2">
      <c r="A247" s="214"/>
      <c r="B247" s="214"/>
      <c r="C247" s="215"/>
      <c r="D247" s="75" t="s">
        <v>1369</v>
      </c>
      <c r="G247" s="76">
        <v>9.1999999999999993</v>
      </c>
      <c r="H247" s="76">
        <v>11.5</v>
      </c>
      <c r="I247" s="76">
        <v>9.1</v>
      </c>
      <c r="J247" s="76">
        <v>10.3</v>
      </c>
      <c r="K247" s="76">
        <v>8.1</v>
      </c>
      <c r="L247" s="76">
        <v>17</v>
      </c>
      <c r="M247" s="76">
        <v>10.4</v>
      </c>
      <c r="N247" s="76">
        <v>11.9</v>
      </c>
      <c r="O247" s="76">
        <v>13.1</v>
      </c>
      <c r="P247" s="76">
        <v>11.6</v>
      </c>
      <c r="Q247" s="76">
        <v>7.6</v>
      </c>
      <c r="R247" s="76">
        <v>7.3</v>
      </c>
      <c r="S247" s="76">
        <v>7.9</v>
      </c>
      <c r="T247" s="39"/>
      <c r="U247" s="76">
        <v>10.6</v>
      </c>
      <c r="V247" s="76">
        <v>11.6</v>
      </c>
      <c r="W247" s="76">
        <v>7.3</v>
      </c>
      <c r="X247" s="76">
        <v>7.9</v>
      </c>
      <c r="Y247" s="76">
        <v>6.3</v>
      </c>
      <c r="Z247" s="39"/>
      <c r="AA247" s="39"/>
      <c r="AB247" s="76">
        <v>10.6</v>
      </c>
      <c r="AC247" s="76">
        <v>11.6</v>
      </c>
      <c r="AD247" s="76">
        <v>7.3</v>
      </c>
      <c r="AE247" s="76">
        <v>7.9</v>
      </c>
      <c r="AF247" s="76">
        <v>6.3</v>
      </c>
      <c r="AG247" s="39"/>
      <c r="AH247" s="39"/>
      <c r="AI247" s="76">
        <v>10.6</v>
      </c>
      <c r="AJ247" s="76">
        <v>11.1</v>
      </c>
      <c r="AK247" s="39"/>
      <c r="AL247" s="76">
        <v>8.6</v>
      </c>
      <c r="AM247" s="76">
        <v>10.6</v>
      </c>
      <c r="AN247" s="76">
        <v>11.3</v>
      </c>
      <c r="AO247" s="76">
        <v>10.6</v>
      </c>
      <c r="AP247" s="76">
        <v>11.1</v>
      </c>
      <c r="AQ247" s="39"/>
      <c r="AR247" s="76">
        <v>12.1</v>
      </c>
      <c r="AS247" s="76">
        <v>8.1</v>
      </c>
      <c r="AT247" s="76">
        <v>10.6</v>
      </c>
      <c r="AU247" s="76">
        <v>8.4</v>
      </c>
      <c r="AV247" s="76">
        <v>6.3</v>
      </c>
      <c r="AW247" s="39"/>
      <c r="AX247" s="39"/>
      <c r="AY247" s="76">
        <v>11.6</v>
      </c>
      <c r="AZ247" s="76">
        <v>7.3</v>
      </c>
      <c r="BA247" s="39"/>
      <c r="BB247" s="76">
        <v>7.6</v>
      </c>
      <c r="BC247" s="76">
        <v>8.4</v>
      </c>
      <c r="BD247" s="76">
        <v>6.3</v>
      </c>
      <c r="BF247" s="42" t="s">
        <v>1375</v>
      </c>
    </row>
    <row r="248" spans="1:58" ht="51" x14ac:dyDescent="0.2">
      <c r="A248" s="214" t="s">
        <v>304</v>
      </c>
      <c r="B248" s="214"/>
      <c r="C248" s="13" t="s">
        <v>305</v>
      </c>
    </row>
    <row r="249" spans="1:58" ht="51" x14ac:dyDescent="0.2">
      <c r="A249" s="214"/>
      <c r="B249" s="214"/>
      <c r="C249" s="13" t="s">
        <v>306</v>
      </c>
    </row>
    <row r="250" spans="1:58" ht="96" customHeight="1" x14ac:dyDescent="0.2">
      <c r="A250" s="214" t="s">
        <v>307</v>
      </c>
      <c r="B250" s="214"/>
      <c r="C250" s="26" t="s">
        <v>308</v>
      </c>
    </row>
    <row r="251" spans="1:58" ht="17" x14ac:dyDescent="0.2">
      <c r="A251" s="214" t="s">
        <v>309</v>
      </c>
      <c r="B251" s="214"/>
      <c r="C251" s="214" t="s">
        <v>310</v>
      </c>
      <c r="D251" s="9" t="s">
        <v>1550</v>
      </c>
      <c r="E251" s="86">
        <v>0.5</v>
      </c>
      <c r="BF251" s="51" t="s">
        <v>1575</v>
      </c>
    </row>
    <row r="252" spans="1:58" ht="17" x14ac:dyDescent="0.2">
      <c r="A252" s="214"/>
      <c r="B252" s="214"/>
      <c r="C252" s="214"/>
      <c r="D252" s="9" t="s">
        <v>1551</v>
      </c>
      <c r="E252" s="86">
        <v>0.5</v>
      </c>
      <c r="BF252" s="51" t="s">
        <v>1575</v>
      </c>
    </row>
    <row r="253" spans="1:58" ht="17" x14ac:dyDescent="0.2">
      <c r="A253" s="214"/>
      <c r="B253" s="214"/>
      <c r="C253" s="214"/>
      <c r="D253" s="9" t="s">
        <v>1552</v>
      </c>
      <c r="E253" s="86">
        <v>0.5</v>
      </c>
      <c r="BF253" s="51" t="s">
        <v>1575</v>
      </c>
    </row>
    <row r="254" spans="1:58" ht="17" x14ac:dyDescent="0.2">
      <c r="A254" s="214"/>
      <c r="B254" s="214"/>
      <c r="C254" s="214"/>
      <c r="D254" s="9" t="s">
        <v>1553</v>
      </c>
      <c r="E254" s="86">
        <v>0.5</v>
      </c>
      <c r="BF254" s="51" t="s">
        <v>1575</v>
      </c>
    </row>
    <row r="255" spans="1:58" ht="17" x14ac:dyDescent="0.2">
      <c r="A255" s="214"/>
      <c r="B255" s="214"/>
      <c r="C255" s="214"/>
      <c r="D255" s="9" t="s">
        <v>1554</v>
      </c>
      <c r="E255" s="86">
        <v>0</v>
      </c>
      <c r="BF255" s="51" t="s">
        <v>1575</v>
      </c>
    </row>
    <row r="256" spans="1:58" ht="17" x14ac:dyDescent="0.2">
      <c r="A256" s="214"/>
      <c r="B256" s="214"/>
      <c r="C256" s="214"/>
      <c r="D256" s="9" t="s">
        <v>1555</v>
      </c>
      <c r="E256" s="86">
        <v>0.13</v>
      </c>
      <c r="BF256" s="51" t="s">
        <v>1575</v>
      </c>
    </row>
    <row r="257" spans="1:58" ht="17" x14ac:dyDescent="0.2">
      <c r="A257" s="214"/>
      <c r="B257" s="214"/>
      <c r="C257" s="214"/>
      <c r="D257" s="9" t="s">
        <v>1556</v>
      </c>
      <c r="E257" s="86">
        <v>0</v>
      </c>
      <c r="BF257" s="51" t="s">
        <v>1575</v>
      </c>
    </row>
    <row r="258" spans="1:58" ht="17" x14ac:dyDescent="0.2">
      <c r="A258" s="214"/>
      <c r="B258" s="214"/>
      <c r="C258" s="214"/>
      <c r="D258" s="9" t="s">
        <v>1557</v>
      </c>
      <c r="E258" s="86">
        <v>0.13</v>
      </c>
      <c r="BF258" s="51" t="s">
        <v>1575</v>
      </c>
    </row>
    <row r="259" spans="1:58" ht="17" x14ac:dyDescent="0.2">
      <c r="A259" s="214"/>
      <c r="B259" s="214"/>
      <c r="C259" s="214"/>
      <c r="D259" s="9" t="s">
        <v>1558</v>
      </c>
      <c r="E259" s="86">
        <v>0.13</v>
      </c>
      <c r="BF259" s="51" t="s">
        <v>1575</v>
      </c>
    </row>
    <row r="260" spans="1:58" ht="17" x14ac:dyDescent="0.2">
      <c r="A260" s="214"/>
      <c r="B260" s="214"/>
      <c r="C260" s="214"/>
      <c r="D260" s="9" t="s">
        <v>1559</v>
      </c>
      <c r="E260" s="86">
        <v>0</v>
      </c>
      <c r="BF260" s="51" t="s">
        <v>1575</v>
      </c>
    </row>
    <row r="261" spans="1:58" ht="17" x14ac:dyDescent="0.2">
      <c r="A261" s="214"/>
      <c r="B261" s="214"/>
      <c r="C261" s="214"/>
      <c r="D261" s="9" t="s">
        <v>1560</v>
      </c>
      <c r="E261" s="86">
        <v>0.19</v>
      </c>
      <c r="BF261" s="51" t="s">
        <v>1575</v>
      </c>
    </row>
    <row r="262" spans="1:58" ht="17" x14ac:dyDescent="0.2">
      <c r="A262" s="214"/>
      <c r="B262" s="214"/>
      <c r="C262" s="214"/>
      <c r="D262" s="9" t="s">
        <v>1561</v>
      </c>
      <c r="E262" s="86">
        <v>0.32</v>
      </c>
      <c r="BF262" s="51" t="s">
        <v>1575</v>
      </c>
    </row>
    <row r="263" spans="1:58" ht="17" x14ac:dyDescent="0.2">
      <c r="A263" s="214"/>
      <c r="B263" s="214"/>
      <c r="C263" s="214"/>
      <c r="D263" s="9" t="s">
        <v>1562</v>
      </c>
      <c r="E263" s="86">
        <v>0.21</v>
      </c>
      <c r="BF263" s="51" t="s">
        <v>1575</v>
      </c>
    </row>
    <row r="264" spans="1:58" ht="17" x14ac:dyDescent="0.2">
      <c r="A264" s="214"/>
      <c r="B264" s="214"/>
      <c r="C264" s="214"/>
      <c r="D264" s="9" t="s">
        <v>1563</v>
      </c>
      <c r="E264" s="86">
        <v>0.28000000000000003</v>
      </c>
      <c r="BF264" s="51" t="s">
        <v>1575</v>
      </c>
    </row>
    <row r="265" spans="1:58" ht="17" x14ac:dyDescent="0.2">
      <c r="A265" s="214"/>
      <c r="B265" s="214"/>
      <c r="C265" s="214"/>
      <c r="D265" s="9" t="s">
        <v>1564</v>
      </c>
      <c r="E265" s="86">
        <v>0.32</v>
      </c>
      <c r="BF265" s="51" t="s">
        <v>1575</v>
      </c>
    </row>
    <row r="266" spans="1:58" ht="17" x14ac:dyDescent="0.2">
      <c r="A266" s="214"/>
      <c r="B266" s="214"/>
      <c r="C266" s="214"/>
      <c r="D266" s="9" t="s">
        <v>1565</v>
      </c>
      <c r="E266" s="86">
        <v>0.28999999999999998</v>
      </c>
      <c r="BF266" s="51" t="s">
        <v>1575</v>
      </c>
    </row>
    <row r="267" spans="1:58" ht="17" x14ac:dyDescent="0.2">
      <c r="A267" s="214"/>
      <c r="B267" s="214"/>
      <c r="C267" s="214"/>
      <c r="D267" s="9" t="s">
        <v>1566</v>
      </c>
      <c r="E267" s="86">
        <v>0.36</v>
      </c>
      <c r="BF267" s="51" t="s">
        <v>1575</v>
      </c>
    </row>
    <row r="268" spans="1:58" ht="17" x14ac:dyDescent="0.2">
      <c r="A268" s="214"/>
      <c r="B268" s="214"/>
      <c r="C268" s="214"/>
      <c r="D268" s="9" t="s">
        <v>1567</v>
      </c>
      <c r="E268" s="86">
        <v>0.31</v>
      </c>
      <c r="BF268" s="51" t="s">
        <v>1575</v>
      </c>
    </row>
    <row r="269" spans="1:58" ht="17" x14ac:dyDescent="0.2">
      <c r="A269" s="214"/>
      <c r="B269" s="214"/>
      <c r="C269" s="214"/>
      <c r="D269" s="9" t="s">
        <v>1568</v>
      </c>
      <c r="E269" s="86">
        <v>0.32</v>
      </c>
      <c r="BF269" s="51" t="s">
        <v>1575</v>
      </c>
    </row>
    <row r="270" spans="1:58" ht="17" x14ac:dyDescent="0.2">
      <c r="A270" s="214"/>
      <c r="B270" s="214"/>
      <c r="C270" s="214"/>
      <c r="D270" s="9" t="s">
        <v>1569</v>
      </c>
      <c r="E270" s="86">
        <v>0.4</v>
      </c>
      <c r="BF270" s="51" t="s">
        <v>1575</v>
      </c>
    </row>
    <row r="271" spans="1:58" ht="17" x14ac:dyDescent="0.2">
      <c r="A271" s="214"/>
      <c r="B271" s="214"/>
      <c r="C271" s="214"/>
      <c r="D271" s="9" t="s">
        <v>311</v>
      </c>
      <c r="E271" s="87">
        <v>0</v>
      </c>
      <c r="BF271" s="42" t="s">
        <v>1801</v>
      </c>
    </row>
    <row r="272" spans="1:58" ht="34" x14ac:dyDescent="0.2">
      <c r="A272" s="214"/>
      <c r="B272" s="214"/>
      <c r="C272" s="14" t="s">
        <v>312</v>
      </c>
      <c r="D272" s="6" t="s">
        <v>1376</v>
      </c>
      <c r="E272" s="92">
        <v>47.1</v>
      </c>
      <c r="F272" s="39"/>
      <c r="G272" s="8">
        <v>47.1</v>
      </c>
      <c r="H272" s="8" t="s">
        <v>1378</v>
      </c>
      <c r="I272" s="8" t="s">
        <v>1378</v>
      </c>
      <c r="J272" s="8" t="s">
        <v>1378</v>
      </c>
      <c r="K272" s="8" t="s">
        <v>1378</v>
      </c>
      <c r="L272" s="8" t="s">
        <v>1378</v>
      </c>
      <c r="M272" s="8">
        <v>38.5</v>
      </c>
      <c r="N272" s="8" t="s">
        <v>1378</v>
      </c>
      <c r="O272" s="8" t="s">
        <v>1378</v>
      </c>
      <c r="P272" s="8">
        <v>45.3</v>
      </c>
      <c r="Q272" s="8">
        <v>46.3</v>
      </c>
      <c r="R272" s="8">
        <v>46.4</v>
      </c>
      <c r="S272" s="8">
        <v>37.700000000000003</v>
      </c>
      <c r="T272" s="39"/>
      <c r="U272" s="8">
        <v>42.7</v>
      </c>
      <c r="V272" s="8">
        <v>45.3</v>
      </c>
      <c r="W272" s="8">
        <v>46.4</v>
      </c>
      <c r="X272" s="8">
        <v>37.700000000000003</v>
      </c>
      <c r="Y272" s="8">
        <v>48.1</v>
      </c>
      <c r="Z272" s="8">
        <v>48.5</v>
      </c>
      <c r="AA272" s="39"/>
      <c r="AB272" s="8">
        <v>42.7</v>
      </c>
      <c r="AC272" s="8">
        <v>45.3</v>
      </c>
      <c r="AD272" s="8">
        <v>46.4</v>
      </c>
      <c r="AE272" s="8">
        <v>37.700000000000003</v>
      </c>
      <c r="AF272" s="8">
        <v>48.1</v>
      </c>
      <c r="AG272" s="8">
        <v>48.5</v>
      </c>
      <c r="AH272" s="39"/>
      <c r="AI272" s="8">
        <v>42.7</v>
      </c>
      <c r="AJ272" s="8">
        <v>59.7</v>
      </c>
      <c r="AK272" s="39"/>
      <c r="AL272" s="8">
        <v>47.2</v>
      </c>
      <c r="AM272" s="8">
        <v>56</v>
      </c>
      <c r="AN272" s="8">
        <v>44.3</v>
      </c>
      <c r="AO272" s="8">
        <v>42.7</v>
      </c>
      <c r="AP272" s="8">
        <v>59.7</v>
      </c>
      <c r="AQ272" s="39"/>
      <c r="AR272" s="8">
        <v>47.2</v>
      </c>
      <c r="AS272" s="39"/>
      <c r="AT272" s="8">
        <v>44.6</v>
      </c>
      <c r="AU272" s="8">
        <v>44.5</v>
      </c>
      <c r="AV272" s="8">
        <v>48.1</v>
      </c>
      <c r="AW272" s="39"/>
      <c r="AX272" s="8">
        <v>48.5</v>
      </c>
      <c r="AY272" s="8">
        <v>45.3</v>
      </c>
      <c r="AZ272" s="8">
        <v>46.4</v>
      </c>
      <c r="BA272" s="39"/>
      <c r="BB272" s="8">
        <v>46.3</v>
      </c>
      <c r="BC272" s="8">
        <v>44.5</v>
      </c>
      <c r="BD272" s="8">
        <v>48.1</v>
      </c>
      <c r="BF272" s="42" t="s">
        <v>1377</v>
      </c>
    </row>
    <row r="273" spans="1:58" ht="85" x14ac:dyDescent="0.2">
      <c r="A273" s="214" t="s">
        <v>313</v>
      </c>
      <c r="B273" s="214"/>
      <c r="C273" s="14" t="s">
        <v>314</v>
      </c>
      <c r="D273" s="17" t="s">
        <v>321</v>
      </c>
    </row>
    <row r="274" spans="1:58" ht="34" x14ac:dyDescent="0.2">
      <c r="A274" s="214"/>
      <c r="B274" s="214"/>
      <c r="C274" s="214" t="s">
        <v>315</v>
      </c>
      <c r="D274" s="9" t="s">
        <v>316</v>
      </c>
      <c r="E274" s="92" t="s">
        <v>208</v>
      </c>
      <c r="BF274" s="42" t="s">
        <v>1379</v>
      </c>
    </row>
    <row r="275" spans="1:58" ht="17" x14ac:dyDescent="0.2">
      <c r="A275" s="214"/>
      <c r="B275" s="214"/>
      <c r="C275" s="214"/>
      <c r="D275" s="9" t="s">
        <v>846</v>
      </c>
      <c r="E275" s="92" t="s">
        <v>208</v>
      </c>
      <c r="BF275" s="42" t="s">
        <v>1380</v>
      </c>
    </row>
    <row r="276" spans="1:58" ht="34" x14ac:dyDescent="0.2">
      <c r="A276" s="214"/>
      <c r="B276" s="214"/>
      <c r="C276" s="214"/>
      <c r="D276" s="9" t="s">
        <v>317</v>
      </c>
      <c r="E276" s="92" t="s">
        <v>208</v>
      </c>
      <c r="BF276" s="42" t="s">
        <v>1381</v>
      </c>
    </row>
    <row r="277" spans="1:58" ht="17" x14ac:dyDescent="0.2">
      <c r="A277" s="214"/>
      <c r="B277" s="214"/>
      <c r="C277" s="214"/>
      <c r="D277" s="9" t="s">
        <v>318</v>
      </c>
      <c r="E277" s="92" t="s">
        <v>208</v>
      </c>
      <c r="BF277" s="42" t="s">
        <v>1381</v>
      </c>
    </row>
    <row r="278" spans="1:58" ht="17" x14ac:dyDescent="0.2">
      <c r="A278" s="214"/>
      <c r="B278" s="214"/>
      <c r="C278" s="214"/>
      <c r="D278" s="9" t="s">
        <v>319</v>
      </c>
      <c r="E278" s="92" t="s">
        <v>847</v>
      </c>
      <c r="BF278" s="42" t="s">
        <v>1380</v>
      </c>
    </row>
    <row r="279" spans="1:58" ht="85" x14ac:dyDescent="0.2">
      <c r="A279" s="214" t="s">
        <v>324</v>
      </c>
      <c r="B279" s="214"/>
      <c r="C279" s="13" t="s">
        <v>325</v>
      </c>
    </row>
    <row r="280" spans="1:58" ht="68" x14ac:dyDescent="0.2">
      <c r="A280" s="214"/>
      <c r="B280" s="214"/>
      <c r="C280" s="13" t="s">
        <v>326</v>
      </c>
    </row>
    <row r="281" spans="1:58" ht="58" customHeight="1" x14ac:dyDescent="0.2">
      <c r="A281" s="214" t="s">
        <v>327</v>
      </c>
      <c r="B281" s="214"/>
      <c r="C281" s="26" t="s">
        <v>328</v>
      </c>
    </row>
    <row r="282" spans="1:58" ht="51" x14ac:dyDescent="0.2">
      <c r="A282" s="214" t="s">
        <v>329</v>
      </c>
      <c r="B282" s="214"/>
      <c r="C282" s="13" t="s">
        <v>330</v>
      </c>
    </row>
    <row r="283" spans="1:58" s="20" customFormat="1" x14ac:dyDescent="0.2">
      <c r="A283" s="25"/>
      <c r="B283" s="25"/>
      <c r="C283" s="25"/>
      <c r="D283" s="5"/>
      <c r="E283" s="85"/>
    </row>
    <row r="284" spans="1:58" s="20" customFormat="1" ht="17" x14ac:dyDescent="0.2">
      <c r="A284" s="24" t="s">
        <v>331</v>
      </c>
      <c r="B284" s="24" t="s">
        <v>332</v>
      </c>
      <c r="C284" s="25"/>
      <c r="D284" s="5"/>
      <c r="E284" s="85"/>
    </row>
    <row r="285" spans="1:58" ht="17" x14ac:dyDescent="0.2">
      <c r="A285" s="214" t="s">
        <v>333</v>
      </c>
      <c r="B285" s="214"/>
      <c r="C285" s="214" t="s">
        <v>334</v>
      </c>
      <c r="D285" s="28" t="s">
        <v>1802</v>
      </c>
      <c r="E285" s="87">
        <v>10</v>
      </c>
      <c r="BF285" s="66" t="s">
        <v>1804</v>
      </c>
    </row>
    <row r="286" spans="1:58" ht="17" customHeight="1" x14ac:dyDescent="0.2">
      <c r="A286" s="214"/>
      <c r="B286" s="214"/>
      <c r="C286" s="214"/>
      <c r="D286" s="28" t="s">
        <v>1803</v>
      </c>
      <c r="E286" s="87">
        <v>3</v>
      </c>
      <c r="F286" s="39"/>
      <c r="G286" s="8"/>
      <c r="H286" s="8"/>
      <c r="I286" s="8"/>
      <c r="J286" s="8"/>
      <c r="K286" s="8"/>
      <c r="L286" s="8"/>
      <c r="M286" s="8"/>
      <c r="N286" s="8"/>
      <c r="O286" s="8"/>
      <c r="P286" s="8"/>
      <c r="Q286" s="8"/>
      <c r="R286" s="8"/>
      <c r="S286" s="8"/>
      <c r="T286" s="39"/>
      <c r="U286" s="8"/>
      <c r="V286" s="8"/>
      <c r="W286" s="8"/>
      <c r="X286" s="8"/>
      <c r="Y286" s="8"/>
      <c r="Z286" s="8"/>
      <c r="AA286" s="39"/>
      <c r="AB286" s="8"/>
      <c r="AC286" s="8"/>
      <c r="AD286" s="8"/>
      <c r="AE286" s="8"/>
      <c r="AF286" s="8"/>
      <c r="AG286" s="8"/>
      <c r="AH286" s="39"/>
      <c r="AI286" s="8"/>
      <c r="AJ286" s="8"/>
      <c r="AK286" s="39"/>
      <c r="AL286" s="8"/>
      <c r="AM286" s="8"/>
      <c r="AN286" s="8"/>
      <c r="AO286" s="8"/>
      <c r="AP286" s="8"/>
      <c r="AQ286" s="39"/>
      <c r="AR286" s="8"/>
      <c r="AS286" s="8"/>
      <c r="AT286" s="8"/>
      <c r="AU286" s="8"/>
      <c r="AV286" s="8"/>
      <c r="AW286" s="39"/>
      <c r="AX286" s="8"/>
      <c r="AY286" s="8"/>
      <c r="AZ286" s="8"/>
      <c r="BA286" s="39"/>
      <c r="BB286" s="8"/>
      <c r="BC286" s="8"/>
      <c r="BD286" s="8"/>
      <c r="BF286" s="66" t="s">
        <v>1804</v>
      </c>
    </row>
    <row r="287" spans="1:58" ht="136" x14ac:dyDescent="0.2">
      <c r="A287" s="214"/>
      <c r="B287" s="214"/>
      <c r="C287" s="214"/>
      <c r="D287" s="8" t="s">
        <v>336</v>
      </c>
      <c r="G287">
        <v>13.8</v>
      </c>
      <c r="H287">
        <v>18.8</v>
      </c>
      <c r="I287">
        <v>8.9</v>
      </c>
      <c r="J287">
        <v>18.8</v>
      </c>
      <c r="K287">
        <v>15.1</v>
      </c>
      <c r="L287">
        <v>23.5</v>
      </c>
      <c r="M287">
        <v>20.3</v>
      </c>
      <c r="N287">
        <v>17.899999999999999</v>
      </c>
      <c r="O287">
        <v>32.1</v>
      </c>
      <c r="P287">
        <v>13.5</v>
      </c>
      <c r="Q287">
        <v>10</v>
      </c>
      <c r="R287">
        <v>7.7</v>
      </c>
      <c r="S287">
        <v>11.8</v>
      </c>
      <c r="U287">
        <v>8.5</v>
      </c>
      <c r="V287" s="39">
        <f t="shared" ref="V287" si="14">P287</f>
        <v>13.5</v>
      </c>
      <c r="W287" s="39">
        <f t="shared" ref="W287:X287" si="15">R287</f>
        <v>7.7</v>
      </c>
      <c r="X287" s="39">
        <f t="shared" si="15"/>
        <v>11.8</v>
      </c>
      <c r="Y287">
        <v>9</v>
      </c>
      <c r="Z287">
        <v>27.4</v>
      </c>
      <c r="AB287" s="39">
        <f t="shared" ref="AB287" si="16">U287</f>
        <v>8.5</v>
      </c>
      <c r="AC287" s="39">
        <f t="shared" ref="AC287" si="17">P287</f>
        <v>13.5</v>
      </c>
      <c r="AD287" s="39">
        <f t="shared" ref="AD287:AE287" si="18">R287</f>
        <v>7.7</v>
      </c>
      <c r="AE287" s="39">
        <f t="shared" si="18"/>
        <v>11.8</v>
      </c>
      <c r="AF287" s="39">
        <f t="shared" ref="AF287" si="19">Y287</f>
        <v>9</v>
      </c>
      <c r="AG287">
        <v>27.4</v>
      </c>
      <c r="AI287" s="39">
        <f t="shared" ref="AI287" si="20">U287</f>
        <v>8.5</v>
      </c>
      <c r="AJ287">
        <v>10.7</v>
      </c>
      <c r="AL287">
        <v>7.1</v>
      </c>
      <c r="AM287">
        <v>8.9</v>
      </c>
      <c r="AN287">
        <v>11.3</v>
      </c>
      <c r="AO287" s="39">
        <f t="shared" ref="AO287" si="21">U287</f>
        <v>8.5</v>
      </c>
      <c r="AP287" s="39">
        <f t="shared" ref="AP287" si="22">AJ287</f>
        <v>10.7</v>
      </c>
      <c r="AR287">
        <v>26.9</v>
      </c>
      <c r="AS287">
        <v>20.5</v>
      </c>
      <c r="AT287">
        <v>19.5</v>
      </c>
      <c r="AU287">
        <v>9.4</v>
      </c>
      <c r="AV287" s="39">
        <f t="shared" ref="AV287" si="23">Y287</f>
        <v>9</v>
      </c>
      <c r="AX287" s="39">
        <f t="shared" ref="AX287" si="24">AG287</f>
        <v>27.4</v>
      </c>
      <c r="AY287" s="39">
        <f t="shared" ref="AY287" si="25">P287</f>
        <v>13.5</v>
      </c>
      <c r="AZ287" s="39">
        <f t="shared" ref="AZ287" si="26">R287</f>
        <v>7.7</v>
      </c>
      <c r="BB287" s="39">
        <f t="shared" ref="BB287" si="27">Q287</f>
        <v>10</v>
      </c>
      <c r="BC287" s="39">
        <f t="shared" ref="BC287" si="28">AU287</f>
        <v>9.4</v>
      </c>
      <c r="BD287" s="39">
        <f t="shared" ref="BD287" si="29">Y287</f>
        <v>9</v>
      </c>
      <c r="BF287" s="7" t="s">
        <v>1382</v>
      </c>
    </row>
    <row r="288" spans="1:58" ht="34" x14ac:dyDescent="0.2">
      <c r="A288" s="214"/>
      <c r="B288" s="214"/>
      <c r="C288" s="214"/>
      <c r="D288" s="9" t="s">
        <v>1805</v>
      </c>
      <c r="E288" s="87">
        <v>47.4</v>
      </c>
      <c r="V288" s="39"/>
      <c r="W288" s="39"/>
      <c r="X288" s="39"/>
      <c r="AB288" s="39"/>
      <c r="AC288" s="39"/>
      <c r="AD288" s="39"/>
      <c r="AE288" s="39"/>
      <c r="AF288" s="39"/>
      <c r="AI288" s="39"/>
      <c r="AO288" s="39"/>
      <c r="AP288" s="39"/>
      <c r="AV288" s="39"/>
      <c r="AX288" s="39"/>
      <c r="AY288" s="39"/>
      <c r="AZ288" s="39"/>
      <c r="BB288" s="39"/>
      <c r="BC288" s="39"/>
      <c r="BD288" s="39"/>
      <c r="BF288" s="42" t="s">
        <v>1806</v>
      </c>
    </row>
    <row r="289" spans="1:58" ht="17" x14ac:dyDescent="0.2">
      <c r="A289" s="214"/>
      <c r="B289" s="214"/>
      <c r="C289" s="214"/>
      <c r="D289" s="10" t="s">
        <v>1383</v>
      </c>
    </row>
    <row r="290" spans="1:58" ht="17" x14ac:dyDescent="0.2">
      <c r="A290" s="214" t="s">
        <v>338</v>
      </c>
      <c r="B290" s="214"/>
      <c r="C290" s="214" t="s">
        <v>339</v>
      </c>
      <c r="D290" s="28" t="s">
        <v>1384</v>
      </c>
      <c r="G290" s="8">
        <v>0.3</v>
      </c>
      <c r="H290" s="8">
        <v>0.2</v>
      </c>
      <c r="I290" s="8">
        <v>0.2</v>
      </c>
      <c r="J290" s="8">
        <v>0.5</v>
      </c>
      <c r="K290" s="8">
        <v>0.9</v>
      </c>
      <c r="L290" s="8">
        <v>1.2</v>
      </c>
      <c r="M290" s="8">
        <v>0.9</v>
      </c>
      <c r="N290" s="8">
        <v>0.4</v>
      </c>
      <c r="O290" s="8">
        <v>2.2999999999999998</v>
      </c>
      <c r="P290" s="8">
        <v>0.6</v>
      </c>
      <c r="Q290" s="8">
        <v>0.7</v>
      </c>
      <c r="R290" s="8">
        <v>0.8</v>
      </c>
      <c r="S290" s="8">
        <v>0.6</v>
      </c>
      <c r="T290" s="39"/>
      <c r="U290" s="8">
        <v>0.4</v>
      </c>
      <c r="V290" s="8">
        <v>0.6</v>
      </c>
      <c r="W290" s="8">
        <v>0.8</v>
      </c>
      <c r="X290" s="8">
        <v>0.6</v>
      </c>
      <c r="Y290" s="8">
        <v>0.4</v>
      </c>
      <c r="Z290" s="8">
        <v>0.6</v>
      </c>
      <c r="AA290" s="39"/>
      <c r="AB290" s="8">
        <v>0.4</v>
      </c>
      <c r="AC290" s="8">
        <v>0.6</v>
      </c>
      <c r="AD290" s="8">
        <v>0.8</v>
      </c>
      <c r="AE290" s="8">
        <v>0.6</v>
      </c>
      <c r="AF290" s="8">
        <v>0.4</v>
      </c>
      <c r="AG290" s="8">
        <v>0.6</v>
      </c>
      <c r="AH290" s="39"/>
      <c r="AI290" s="8">
        <v>0.4</v>
      </c>
      <c r="AJ290" s="8">
        <v>0.5</v>
      </c>
      <c r="AK290" s="39"/>
      <c r="AL290" s="8">
        <v>0.2</v>
      </c>
      <c r="AM290" s="8">
        <v>0.1</v>
      </c>
      <c r="AN290" s="8">
        <v>0.3</v>
      </c>
      <c r="AO290" s="8">
        <v>0.4</v>
      </c>
      <c r="AP290" s="8">
        <v>0.5</v>
      </c>
      <c r="AQ290" s="39"/>
      <c r="AR290" s="8">
        <v>0.6</v>
      </c>
      <c r="AS290" s="8">
        <v>0.6</v>
      </c>
      <c r="AT290" s="8">
        <v>0.7</v>
      </c>
      <c r="AU290" s="8">
        <v>0.7</v>
      </c>
      <c r="AV290" s="8">
        <v>0.4</v>
      </c>
      <c r="AW290" s="39"/>
      <c r="AX290" s="8">
        <v>0.6</v>
      </c>
      <c r="AY290" s="8">
        <v>0.6</v>
      </c>
      <c r="AZ290" s="8">
        <v>0.8</v>
      </c>
      <c r="BA290" s="39"/>
      <c r="BB290" s="8">
        <v>0.7</v>
      </c>
      <c r="BC290" s="8">
        <v>0.7</v>
      </c>
      <c r="BD290" s="8">
        <v>0.4</v>
      </c>
      <c r="BF290" s="77" t="s">
        <v>1386</v>
      </c>
    </row>
    <row r="291" spans="1:58" ht="60" customHeight="1" x14ac:dyDescent="0.2">
      <c r="A291" s="214"/>
      <c r="B291" s="214"/>
      <c r="C291" s="214"/>
      <c r="D291" s="28" t="s">
        <v>1385</v>
      </c>
      <c r="G291" s="8">
        <v>0.2</v>
      </c>
      <c r="H291" s="8">
        <v>0.4</v>
      </c>
      <c r="I291" s="8">
        <v>0.2</v>
      </c>
      <c r="J291" s="8">
        <v>0.4</v>
      </c>
      <c r="K291" s="8">
        <v>0.3</v>
      </c>
      <c r="L291" s="8">
        <v>0.7</v>
      </c>
      <c r="M291" s="8">
        <v>0.5</v>
      </c>
      <c r="N291" s="8">
        <v>0.6</v>
      </c>
      <c r="O291" s="8">
        <v>1.8</v>
      </c>
      <c r="P291" s="8">
        <v>0.2</v>
      </c>
      <c r="Q291" s="8">
        <v>0.2</v>
      </c>
      <c r="R291" s="8">
        <v>0.3</v>
      </c>
      <c r="S291" s="8">
        <v>0.3</v>
      </c>
      <c r="T291" s="39"/>
      <c r="U291" s="8">
        <v>0.1</v>
      </c>
      <c r="V291" s="8">
        <v>0.2</v>
      </c>
      <c r="W291" s="8">
        <v>0.3</v>
      </c>
      <c r="X291" s="8">
        <v>0.3</v>
      </c>
      <c r="Y291" s="8">
        <v>0.3</v>
      </c>
      <c r="Z291" s="8">
        <v>0.5</v>
      </c>
      <c r="AA291" s="39"/>
      <c r="AB291" s="8">
        <v>0.1</v>
      </c>
      <c r="AC291" s="8">
        <v>0.2</v>
      </c>
      <c r="AD291" s="8">
        <v>0.3</v>
      </c>
      <c r="AE291" s="8">
        <v>0.3</v>
      </c>
      <c r="AF291" s="8">
        <v>0.3</v>
      </c>
      <c r="AG291" s="8">
        <v>0.5</v>
      </c>
      <c r="AH291" s="39"/>
      <c r="AI291" s="8">
        <v>0.1</v>
      </c>
      <c r="AJ291" s="8">
        <v>0.4</v>
      </c>
      <c r="AK291" s="39"/>
      <c r="AL291" s="8">
        <v>0.2</v>
      </c>
      <c r="AM291" s="8">
        <v>0.2</v>
      </c>
      <c r="AN291" s="8">
        <v>0.6</v>
      </c>
      <c r="AO291" s="8">
        <v>0.1</v>
      </c>
      <c r="AP291" s="8">
        <v>0.4</v>
      </c>
      <c r="AQ291" s="39"/>
      <c r="AR291" s="8">
        <v>0.2</v>
      </c>
      <c r="AS291" s="8">
        <v>0.6</v>
      </c>
      <c r="AT291" s="8">
        <v>0.2</v>
      </c>
      <c r="AU291" s="8">
        <v>0.3</v>
      </c>
      <c r="AV291" s="8">
        <v>0.3</v>
      </c>
      <c r="AW291" s="39"/>
      <c r="AX291" s="8">
        <v>0.5</v>
      </c>
      <c r="AY291" s="8">
        <v>0.2</v>
      </c>
      <c r="AZ291" s="8">
        <v>0.3</v>
      </c>
      <c r="BA291" s="39"/>
      <c r="BB291" s="8">
        <v>0.2</v>
      </c>
      <c r="BC291" s="8">
        <v>0.3</v>
      </c>
      <c r="BD291" s="8">
        <v>0.3</v>
      </c>
      <c r="BF291" s="77" t="s">
        <v>1386</v>
      </c>
    </row>
    <row r="292" spans="1:58" ht="60" customHeight="1" x14ac:dyDescent="0.2">
      <c r="A292" s="214" t="s">
        <v>341</v>
      </c>
      <c r="B292" s="214"/>
      <c r="C292" s="214" t="s">
        <v>342</v>
      </c>
      <c r="D292" s="28" t="s">
        <v>1807</v>
      </c>
      <c r="E292" s="87">
        <v>1397</v>
      </c>
      <c r="G292">
        <v>6</v>
      </c>
      <c r="H292">
        <v>5</v>
      </c>
      <c r="I292">
        <v>7</v>
      </c>
      <c r="J292">
        <v>0</v>
      </c>
      <c r="K292">
        <v>1</v>
      </c>
      <c r="L292">
        <v>4</v>
      </c>
      <c r="M292">
        <v>3</v>
      </c>
      <c r="N292">
        <v>3</v>
      </c>
      <c r="O292">
        <v>3</v>
      </c>
      <c r="P292">
        <v>134</v>
      </c>
      <c r="Q292">
        <v>3</v>
      </c>
      <c r="R292">
        <v>17</v>
      </c>
      <c r="S292">
        <v>18</v>
      </c>
      <c r="U292">
        <v>49</v>
      </c>
      <c r="V292">
        <v>134</v>
      </c>
      <c r="W292">
        <v>17</v>
      </c>
      <c r="X292">
        <v>18</v>
      </c>
      <c r="Y292">
        <v>55</v>
      </c>
      <c r="Z292">
        <v>492</v>
      </c>
      <c r="AB292">
        <v>49</v>
      </c>
      <c r="AC292">
        <v>134</v>
      </c>
      <c r="AD292">
        <v>17</v>
      </c>
      <c r="AE292">
        <v>18</v>
      </c>
      <c r="AF292">
        <v>55</v>
      </c>
      <c r="AG292">
        <v>492</v>
      </c>
      <c r="AI292">
        <v>49</v>
      </c>
      <c r="AJ292">
        <v>64</v>
      </c>
      <c r="AL292">
        <v>5</v>
      </c>
      <c r="AM292">
        <v>13</v>
      </c>
      <c r="AN292">
        <v>8</v>
      </c>
      <c r="AO292">
        <v>49</v>
      </c>
      <c r="AP292">
        <v>64</v>
      </c>
      <c r="AR292">
        <v>478</v>
      </c>
      <c r="AS292">
        <v>10</v>
      </c>
      <c r="AT292">
        <v>5</v>
      </c>
      <c r="AU292">
        <v>9</v>
      </c>
      <c r="AV292">
        <v>55</v>
      </c>
      <c r="AX292">
        <v>492</v>
      </c>
      <c r="AY292">
        <v>134</v>
      </c>
      <c r="AZ292">
        <v>17</v>
      </c>
      <c r="BB292">
        <v>3</v>
      </c>
      <c r="BC292">
        <v>9</v>
      </c>
      <c r="BD292">
        <v>55</v>
      </c>
      <c r="BF292" s="42" t="s">
        <v>1808</v>
      </c>
    </row>
    <row r="293" spans="1:58" ht="34" customHeight="1" x14ac:dyDescent="0.2">
      <c r="A293" s="214"/>
      <c r="B293" s="214"/>
      <c r="C293" s="214"/>
      <c r="D293" s="17" t="s">
        <v>343</v>
      </c>
    </row>
    <row r="294" spans="1:58" ht="34" x14ac:dyDescent="0.2">
      <c r="A294" s="214"/>
      <c r="B294" s="214"/>
      <c r="C294" s="14" t="s">
        <v>344</v>
      </c>
      <c r="D294" s="17" t="s">
        <v>890</v>
      </c>
    </row>
    <row r="295" spans="1:58" ht="34" x14ac:dyDescent="0.2">
      <c r="A295" s="214" t="s">
        <v>345</v>
      </c>
      <c r="B295" s="214"/>
      <c r="C295" s="14" t="s">
        <v>346</v>
      </c>
      <c r="D295" s="6" t="s">
        <v>347</v>
      </c>
      <c r="E295" s="87">
        <v>103</v>
      </c>
      <c r="BF295" s="42" t="s">
        <v>1387</v>
      </c>
    </row>
    <row r="296" spans="1:58" ht="17" x14ac:dyDescent="0.2">
      <c r="A296" s="214"/>
      <c r="B296" s="214"/>
      <c r="C296" s="214" t="s">
        <v>348</v>
      </c>
      <c r="D296" s="15" t="s">
        <v>1388</v>
      </c>
      <c r="E296" s="90">
        <v>1100</v>
      </c>
      <c r="BF296" s="66" t="s">
        <v>1389</v>
      </c>
    </row>
    <row r="297" spans="1:58" ht="42" customHeight="1" x14ac:dyDescent="0.2">
      <c r="A297" s="214"/>
      <c r="B297" s="214"/>
      <c r="C297" s="214"/>
      <c r="D297" s="53" t="s">
        <v>350</v>
      </c>
    </row>
    <row r="298" spans="1:58" ht="34" x14ac:dyDescent="0.2">
      <c r="A298" s="214" t="s">
        <v>351</v>
      </c>
      <c r="B298" s="214"/>
      <c r="C298" s="26" t="s">
        <v>352</v>
      </c>
    </row>
    <row r="299" spans="1:58" ht="51" x14ac:dyDescent="0.2">
      <c r="A299" s="214"/>
      <c r="B299" s="214"/>
      <c r="C299" s="13" t="s">
        <v>353</v>
      </c>
    </row>
    <row r="300" spans="1:58" ht="34" x14ac:dyDescent="0.2">
      <c r="A300" s="214" t="s">
        <v>354</v>
      </c>
      <c r="B300" s="214"/>
      <c r="C300" s="26" t="s">
        <v>355</v>
      </c>
    </row>
    <row r="301" spans="1:58" ht="80" customHeight="1" x14ac:dyDescent="0.2">
      <c r="A301" s="214" t="s">
        <v>356</v>
      </c>
      <c r="B301" s="214"/>
      <c r="C301" s="13" t="s">
        <v>357</v>
      </c>
    </row>
    <row r="302" spans="1:58" ht="85" x14ac:dyDescent="0.2">
      <c r="A302" s="214" t="s">
        <v>358</v>
      </c>
      <c r="B302" s="214"/>
      <c r="C302" s="13" t="s">
        <v>359</v>
      </c>
    </row>
    <row r="303" spans="1:58" s="20" customFormat="1" x14ac:dyDescent="0.2">
      <c r="A303" s="25"/>
      <c r="B303" s="25"/>
      <c r="C303" s="25"/>
      <c r="D303" s="5"/>
      <c r="E303" s="85"/>
    </row>
    <row r="304" spans="1:58" s="20" customFormat="1" ht="17" x14ac:dyDescent="0.2">
      <c r="A304" s="24" t="s">
        <v>360</v>
      </c>
      <c r="B304" s="24" t="s">
        <v>361</v>
      </c>
      <c r="C304" s="25"/>
      <c r="D304" s="5"/>
      <c r="E304" s="85"/>
    </row>
    <row r="305" spans="1:58" ht="17" x14ac:dyDescent="0.2">
      <c r="A305" s="214" t="s">
        <v>362</v>
      </c>
      <c r="B305" s="214"/>
      <c r="C305" s="214" t="s">
        <v>363</v>
      </c>
      <c r="D305" s="29" t="s">
        <v>851</v>
      </c>
    </row>
    <row r="306" spans="1:58" ht="17" x14ac:dyDescent="0.2">
      <c r="A306" s="214"/>
      <c r="B306" s="214"/>
      <c r="C306" s="214"/>
      <c r="D306" s="9" t="s">
        <v>364</v>
      </c>
      <c r="E306" s="92">
        <v>1005</v>
      </c>
      <c r="BF306" s="42" t="s">
        <v>1405</v>
      </c>
    </row>
    <row r="307" spans="1:58" x14ac:dyDescent="0.2">
      <c r="A307" s="214"/>
      <c r="B307" s="214"/>
      <c r="C307" s="214"/>
      <c r="D307" s="8" t="s">
        <v>365</v>
      </c>
      <c r="E307" s="92">
        <v>1019</v>
      </c>
      <c r="BF307" s="42" t="s">
        <v>1406</v>
      </c>
    </row>
    <row r="308" spans="1:58" x14ac:dyDescent="0.2">
      <c r="A308" s="214"/>
      <c r="B308" s="214"/>
      <c r="C308" s="214"/>
      <c r="D308" s="8" t="s">
        <v>366</v>
      </c>
      <c r="E308" s="92">
        <v>3742</v>
      </c>
      <c r="BF308" s="42" t="s">
        <v>1406</v>
      </c>
    </row>
    <row r="309" spans="1:58" ht="17" x14ac:dyDescent="0.2">
      <c r="A309" s="214"/>
      <c r="B309" s="214"/>
      <c r="C309" s="214"/>
      <c r="D309" s="9" t="s">
        <v>367</v>
      </c>
      <c r="E309" s="92">
        <v>2.461E-2</v>
      </c>
      <c r="BF309" s="42" t="s">
        <v>1407</v>
      </c>
    </row>
    <row r="310" spans="1:58" x14ac:dyDescent="0.2">
      <c r="A310" s="214"/>
      <c r="B310" s="214"/>
      <c r="C310" s="214"/>
      <c r="D310" s="8" t="s">
        <v>1395</v>
      </c>
      <c r="E310" s="92" t="s">
        <v>1400</v>
      </c>
      <c r="BF310" s="42" t="s">
        <v>1408</v>
      </c>
    </row>
    <row r="311" spans="1:58" x14ac:dyDescent="0.2">
      <c r="A311" s="214"/>
      <c r="B311" s="214"/>
      <c r="C311" s="214"/>
      <c r="D311" s="8" t="s">
        <v>1396</v>
      </c>
      <c r="E311" s="92" t="s">
        <v>1401</v>
      </c>
      <c r="BF311" s="42" t="s">
        <v>1408</v>
      </c>
    </row>
    <row r="312" spans="1:58" x14ac:dyDescent="0.2">
      <c r="A312" s="214"/>
      <c r="B312" s="214"/>
      <c r="C312" s="214"/>
      <c r="D312" s="8" t="s">
        <v>1397</v>
      </c>
      <c r="E312" s="92" t="s">
        <v>1402</v>
      </c>
      <c r="BF312" s="42" t="s">
        <v>1408</v>
      </c>
    </row>
    <row r="313" spans="1:58" x14ac:dyDescent="0.2">
      <c r="A313" s="214"/>
      <c r="B313" s="214"/>
      <c r="C313" s="214"/>
      <c r="D313" s="8" t="s">
        <v>1398</v>
      </c>
      <c r="E313" s="92" t="s">
        <v>1403</v>
      </c>
      <c r="BF313" s="42" t="s">
        <v>1408</v>
      </c>
    </row>
    <row r="314" spans="1:58" x14ac:dyDescent="0.2">
      <c r="A314" s="214"/>
      <c r="B314" s="214"/>
      <c r="C314" s="214"/>
      <c r="D314" s="8" t="s">
        <v>1399</v>
      </c>
      <c r="E314" s="92" t="s">
        <v>1404</v>
      </c>
      <c r="BF314" s="42" t="s">
        <v>1408</v>
      </c>
    </row>
    <row r="315" spans="1:58" ht="34" x14ac:dyDescent="0.2">
      <c r="A315" s="214"/>
      <c r="B315" s="214"/>
      <c r="C315" s="26" t="s">
        <v>368</v>
      </c>
    </row>
    <row r="316" spans="1:58" ht="17" x14ac:dyDescent="0.2">
      <c r="A316" s="214" t="s">
        <v>369</v>
      </c>
      <c r="B316" s="214"/>
      <c r="C316" s="214" t="s">
        <v>370</v>
      </c>
      <c r="D316" s="9" t="s">
        <v>371</v>
      </c>
      <c r="E316" s="92">
        <v>30</v>
      </c>
      <c r="BF316" s="42" t="s">
        <v>1409</v>
      </c>
    </row>
    <row r="317" spans="1:58" ht="17" x14ac:dyDescent="0.2">
      <c r="A317" s="214"/>
      <c r="B317" s="214"/>
      <c r="C317" s="214"/>
      <c r="D317" s="9" t="s">
        <v>372</v>
      </c>
      <c r="E317" s="92">
        <v>107</v>
      </c>
      <c r="BF317" s="42" t="s">
        <v>1410</v>
      </c>
    </row>
    <row r="318" spans="1:58" ht="17" x14ac:dyDescent="0.2">
      <c r="A318" s="214"/>
      <c r="B318" s="214"/>
      <c r="C318" s="214"/>
      <c r="D318" s="9" t="s">
        <v>373</v>
      </c>
      <c r="E318" s="92">
        <v>0</v>
      </c>
      <c r="BF318" s="45" t="s">
        <v>1411</v>
      </c>
    </row>
    <row r="319" spans="1:58" ht="34" x14ac:dyDescent="0.2">
      <c r="A319" s="214"/>
      <c r="B319" s="214"/>
      <c r="C319" s="214"/>
      <c r="D319" s="9" t="s">
        <v>374</v>
      </c>
      <c r="E319" s="92">
        <v>1160</v>
      </c>
      <c r="BF319" s="42" t="s">
        <v>1412</v>
      </c>
    </row>
    <row r="320" spans="1:58" ht="17" x14ac:dyDescent="0.2">
      <c r="A320" s="214"/>
      <c r="B320" s="214"/>
      <c r="C320" s="214"/>
      <c r="D320" s="9" t="s">
        <v>375</v>
      </c>
      <c r="E320" s="93">
        <v>0.11</v>
      </c>
      <c r="BF320" s="42" t="s">
        <v>1413</v>
      </c>
    </row>
    <row r="321" spans="1:58" ht="17" x14ac:dyDescent="0.2">
      <c r="A321" s="214" t="s">
        <v>376</v>
      </c>
      <c r="B321" s="214"/>
      <c r="C321" s="214" t="s">
        <v>377</v>
      </c>
      <c r="D321" s="15" t="s">
        <v>1809</v>
      </c>
      <c r="E321" s="87">
        <v>61.8</v>
      </c>
      <c r="BF321" s="42" t="s">
        <v>1810</v>
      </c>
    </row>
    <row r="322" spans="1:58" x14ac:dyDescent="0.2">
      <c r="A322" s="214"/>
      <c r="B322" s="214"/>
      <c r="C322" s="214"/>
      <c r="D322" s="8" t="s">
        <v>379</v>
      </c>
      <c r="E322" s="92">
        <v>354</v>
      </c>
      <c r="BF322" s="42" t="s">
        <v>1412</v>
      </c>
    </row>
    <row r="323" spans="1:58" x14ac:dyDescent="0.2">
      <c r="A323" s="214"/>
      <c r="B323" s="214"/>
      <c r="C323" s="214"/>
      <c r="D323" s="8" t="s">
        <v>380</v>
      </c>
      <c r="E323" s="92">
        <v>1393837</v>
      </c>
      <c r="BF323" s="42" t="s">
        <v>1412</v>
      </c>
    </row>
    <row r="324" spans="1:58" x14ac:dyDescent="0.2">
      <c r="A324" s="214"/>
      <c r="B324" s="214"/>
      <c r="C324" s="214"/>
      <c r="D324" s="8" t="s">
        <v>381</v>
      </c>
      <c r="E324" s="92">
        <v>634996</v>
      </c>
      <c r="BF324" s="42" t="s">
        <v>1412</v>
      </c>
    </row>
    <row r="325" spans="1:58" x14ac:dyDescent="0.2">
      <c r="A325" s="214"/>
      <c r="B325" s="214"/>
      <c r="C325" s="214"/>
      <c r="D325" s="8" t="s">
        <v>382</v>
      </c>
      <c r="E325" s="92">
        <v>524967</v>
      </c>
      <c r="BF325" s="42" t="s">
        <v>1412</v>
      </c>
    </row>
    <row r="326" spans="1:58" x14ac:dyDescent="0.2">
      <c r="A326" s="214"/>
      <c r="B326" s="214"/>
      <c r="C326" s="214"/>
      <c r="D326" s="8" t="s">
        <v>383</v>
      </c>
      <c r="E326" s="92">
        <v>16176</v>
      </c>
      <c r="BF326" s="42" t="s">
        <v>1412</v>
      </c>
    </row>
    <row r="327" spans="1:58" x14ac:dyDescent="0.2">
      <c r="A327" s="214"/>
      <c r="B327" s="214"/>
      <c r="C327" s="214"/>
      <c r="D327" s="8" t="s">
        <v>384</v>
      </c>
      <c r="E327" s="92">
        <v>85440</v>
      </c>
      <c r="BF327" s="42" t="s">
        <v>1412</v>
      </c>
    </row>
    <row r="328" spans="1:58" x14ac:dyDescent="0.2">
      <c r="A328" s="214"/>
      <c r="B328" s="214"/>
      <c r="C328" s="214"/>
      <c r="D328" s="8" t="s">
        <v>385</v>
      </c>
      <c r="E328" s="92">
        <v>0</v>
      </c>
      <c r="BF328" s="42" t="s">
        <v>1412</v>
      </c>
    </row>
    <row r="329" spans="1:58" ht="100" customHeight="1" x14ac:dyDescent="0.2">
      <c r="A329" s="214" t="s">
        <v>386</v>
      </c>
      <c r="B329" s="214"/>
      <c r="C329" s="13" t="s">
        <v>387</v>
      </c>
    </row>
    <row r="330" spans="1:58" ht="87" customHeight="1" x14ac:dyDescent="0.2">
      <c r="A330" s="214" t="s">
        <v>388</v>
      </c>
      <c r="B330" s="214"/>
      <c r="C330" s="13" t="s">
        <v>389</v>
      </c>
    </row>
    <row r="331" spans="1:58" s="20" customFormat="1" x14ac:dyDescent="0.2">
      <c r="A331" s="25"/>
      <c r="B331" s="25"/>
      <c r="C331" s="25"/>
      <c r="D331" s="5"/>
      <c r="E331" s="85"/>
    </row>
    <row r="332" spans="1:58" s="20" customFormat="1" ht="17" x14ac:dyDescent="0.2">
      <c r="A332" s="24" t="s">
        <v>390</v>
      </c>
      <c r="B332" s="24" t="s">
        <v>391</v>
      </c>
      <c r="C332" s="25"/>
      <c r="D332" s="5"/>
      <c r="E332" s="85"/>
    </row>
    <row r="333" spans="1:58" ht="69" customHeight="1" x14ac:dyDescent="0.2">
      <c r="A333" s="214" t="s">
        <v>392</v>
      </c>
      <c r="B333" s="214"/>
      <c r="C333" s="14" t="s">
        <v>393</v>
      </c>
      <c r="D333" s="6" t="s">
        <v>394</v>
      </c>
      <c r="G333" s="8">
        <v>11.3</v>
      </c>
      <c r="H333" s="8">
        <v>1.8</v>
      </c>
      <c r="I333" s="8">
        <v>3</v>
      </c>
      <c r="J333" s="8">
        <v>0.7</v>
      </c>
      <c r="K333" s="8">
        <v>2.2000000000000002</v>
      </c>
      <c r="L333" s="8">
        <v>0.7</v>
      </c>
      <c r="M333" s="8">
        <v>1.4</v>
      </c>
      <c r="N333" s="8">
        <v>1.7</v>
      </c>
      <c r="O333" s="8">
        <v>1.1000000000000001</v>
      </c>
      <c r="P333" s="8">
        <v>2.8</v>
      </c>
      <c r="Q333" s="8">
        <v>0.6</v>
      </c>
      <c r="R333" s="8">
        <v>3.5</v>
      </c>
      <c r="S333" s="8">
        <v>2</v>
      </c>
      <c r="T333" s="39"/>
      <c r="U333" s="8">
        <v>3.2</v>
      </c>
      <c r="V333" s="8">
        <v>2.8</v>
      </c>
      <c r="W333" s="8">
        <v>3.5</v>
      </c>
      <c r="X333" s="8">
        <v>2</v>
      </c>
      <c r="Y333" s="8">
        <v>2.8</v>
      </c>
      <c r="Z333" s="8">
        <v>1.8</v>
      </c>
      <c r="AA333" s="39"/>
      <c r="AB333" s="8">
        <v>3.2</v>
      </c>
      <c r="AC333" s="8">
        <v>2.8</v>
      </c>
      <c r="AD333" s="8">
        <v>3.5</v>
      </c>
      <c r="AE333" s="8">
        <v>2</v>
      </c>
      <c r="AF333" s="8">
        <v>2.8</v>
      </c>
      <c r="AG333" s="8">
        <v>1.8</v>
      </c>
      <c r="AH333" s="39"/>
      <c r="AI333" s="8">
        <v>3.2</v>
      </c>
      <c r="AJ333" s="8">
        <v>3</v>
      </c>
      <c r="AK333" s="39"/>
      <c r="AL333" s="8">
        <v>-12.3</v>
      </c>
      <c r="AM333" s="8">
        <v>-1.4</v>
      </c>
      <c r="AN333" s="8">
        <v>3.3</v>
      </c>
      <c r="AO333" s="8">
        <v>3.2</v>
      </c>
      <c r="AP333" s="8">
        <v>3</v>
      </c>
      <c r="AQ333" s="39"/>
      <c r="AR333" s="8">
        <v>-0.9</v>
      </c>
      <c r="AS333" s="8">
        <v>0.9</v>
      </c>
      <c r="AT333" s="8">
        <v>2.6</v>
      </c>
      <c r="AU333" s="8">
        <v>2.4</v>
      </c>
      <c r="AV333" s="8">
        <v>2.8</v>
      </c>
      <c r="AW333" s="39"/>
      <c r="AX333" s="8">
        <v>1.8</v>
      </c>
      <c r="AY333" s="8">
        <v>2.8</v>
      </c>
      <c r="AZ333" s="8">
        <v>3.5</v>
      </c>
      <c r="BA333" s="39"/>
      <c r="BB333" s="8">
        <v>0.6</v>
      </c>
      <c r="BC333" s="8">
        <v>2.4</v>
      </c>
      <c r="BD333" s="8">
        <v>2.8</v>
      </c>
      <c r="BF333" s="42" t="s">
        <v>1414</v>
      </c>
    </row>
    <row r="334" spans="1:58" ht="66" customHeight="1" x14ac:dyDescent="0.2">
      <c r="A334" s="214" t="s">
        <v>395</v>
      </c>
      <c r="B334" s="214"/>
      <c r="C334" s="14" t="s">
        <v>396</v>
      </c>
      <c r="D334" s="6" t="s">
        <v>397</v>
      </c>
      <c r="E334" s="94">
        <v>-1.4E-3</v>
      </c>
      <c r="BF334" s="42" t="s">
        <v>1415</v>
      </c>
    </row>
    <row r="335" spans="1:58" ht="75" customHeight="1" x14ac:dyDescent="0.2">
      <c r="A335" s="214" t="s">
        <v>398</v>
      </c>
      <c r="B335" s="214"/>
      <c r="C335" s="26" t="s">
        <v>399</v>
      </c>
    </row>
    <row r="336" spans="1:58" x14ac:dyDescent="0.2">
      <c r="A336" s="214" t="s">
        <v>400</v>
      </c>
      <c r="B336" s="214"/>
      <c r="C336" s="214" t="s">
        <v>401</v>
      </c>
      <c r="D336" s="8" t="s">
        <v>402</v>
      </c>
      <c r="E336" s="92">
        <v>51.6</v>
      </c>
      <c r="BF336" s="42" t="s">
        <v>1416</v>
      </c>
    </row>
    <row r="337" spans="1:58" x14ac:dyDescent="0.2">
      <c r="A337" s="214"/>
      <c r="B337" s="214"/>
      <c r="C337" s="214"/>
      <c r="D337" s="8" t="s">
        <v>403</v>
      </c>
      <c r="E337" s="92">
        <v>8.56</v>
      </c>
      <c r="BF337" s="42" t="s">
        <v>1416</v>
      </c>
    </row>
    <row r="338" spans="1:58" x14ac:dyDescent="0.2">
      <c r="A338" s="214"/>
      <c r="B338" s="214"/>
      <c r="C338" s="214"/>
      <c r="D338" s="8" t="s">
        <v>404</v>
      </c>
      <c r="E338" s="92">
        <v>0.12089999999999999</v>
      </c>
      <c r="BF338" s="42" t="s">
        <v>1417</v>
      </c>
    </row>
    <row r="339" spans="1:58" ht="51" x14ac:dyDescent="0.2">
      <c r="A339" s="214"/>
      <c r="B339" s="214"/>
      <c r="C339" s="26" t="s">
        <v>405</v>
      </c>
    </row>
    <row r="340" spans="1:58" ht="35" x14ac:dyDescent="0.25">
      <c r="A340" s="214" t="s">
        <v>406</v>
      </c>
      <c r="B340" s="214"/>
      <c r="C340" s="214" t="s">
        <v>407</v>
      </c>
      <c r="D340" s="9" t="s">
        <v>408</v>
      </c>
      <c r="G340" s="8">
        <v>41861</v>
      </c>
      <c r="H340" s="8" t="s">
        <v>1378</v>
      </c>
      <c r="I340" s="8" t="s">
        <v>1378</v>
      </c>
      <c r="J340" s="8" t="s">
        <v>1378</v>
      </c>
      <c r="K340" s="8" t="s">
        <v>1378</v>
      </c>
      <c r="L340" s="8" t="s">
        <v>1378</v>
      </c>
      <c r="M340" s="79">
        <v>26683</v>
      </c>
      <c r="N340" s="8">
        <v>31500</v>
      </c>
      <c r="O340" s="8" t="s">
        <v>1378</v>
      </c>
      <c r="P340" s="79">
        <v>41950</v>
      </c>
      <c r="Q340" s="79">
        <v>46456</v>
      </c>
      <c r="R340" s="8">
        <v>60473</v>
      </c>
      <c r="S340" s="8">
        <v>45645</v>
      </c>
      <c r="T340" s="39"/>
      <c r="U340" s="80">
        <v>49981</v>
      </c>
      <c r="V340" s="79">
        <v>41950</v>
      </c>
      <c r="W340" s="8">
        <v>60473</v>
      </c>
      <c r="X340" s="8">
        <v>45645</v>
      </c>
      <c r="Y340" s="8">
        <v>51158</v>
      </c>
      <c r="Z340" s="8">
        <v>36115</v>
      </c>
      <c r="AA340" s="39"/>
      <c r="AB340" s="80">
        <v>49981</v>
      </c>
      <c r="AC340" s="79">
        <v>41950</v>
      </c>
      <c r="AD340" s="8">
        <v>60473</v>
      </c>
      <c r="AE340" s="8">
        <v>45645</v>
      </c>
      <c r="AF340" s="8">
        <v>51158</v>
      </c>
      <c r="AG340" s="8">
        <v>36115</v>
      </c>
      <c r="AH340" s="39"/>
      <c r="AI340" s="80">
        <v>49981</v>
      </c>
      <c r="AJ340" s="8">
        <v>40844</v>
      </c>
      <c r="AK340" s="39"/>
      <c r="AL340" s="8">
        <v>51539</v>
      </c>
      <c r="AM340" s="8">
        <v>51778</v>
      </c>
      <c r="AN340" s="8">
        <v>50424</v>
      </c>
      <c r="AO340" s="80">
        <v>49981</v>
      </c>
      <c r="AP340" s="8">
        <v>40844</v>
      </c>
      <c r="AQ340" s="39"/>
      <c r="AR340" s="8">
        <v>27320</v>
      </c>
      <c r="AS340" s="8" t="s">
        <v>1378</v>
      </c>
      <c r="AT340" s="8">
        <v>36192</v>
      </c>
      <c r="AU340" s="8">
        <v>47623</v>
      </c>
      <c r="AV340" s="8">
        <v>51158</v>
      </c>
      <c r="AW340" s="39"/>
      <c r="AX340" s="8">
        <v>36115</v>
      </c>
      <c r="AY340" s="79">
        <v>41950</v>
      </c>
      <c r="AZ340" s="8">
        <v>60473</v>
      </c>
      <c r="BA340" s="39"/>
      <c r="BB340" s="79">
        <v>46456</v>
      </c>
      <c r="BC340" s="8">
        <v>47623</v>
      </c>
      <c r="BD340" s="8">
        <v>51158</v>
      </c>
      <c r="BF340" s="60" t="s">
        <v>1419</v>
      </c>
    </row>
    <row r="341" spans="1:58" ht="35" x14ac:dyDescent="0.25">
      <c r="A341" s="214"/>
      <c r="B341" s="214"/>
      <c r="C341" s="214"/>
      <c r="D341" s="9" t="s">
        <v>409</v>
      </c>
      <c r="G341" s="8">
        <v>22328</v>
      </c>
      <c r="H341" s="8" t="s">
        <v>1378</v>
      </c>
      <c r="I341" s="8" t="s">
        <v>1378</v>
      </c>
      <c r="J341" s="8" t="s">
        <v>1378</v>
      </c>
      <c r="K341" s="8" t="s">
        <v>1378</v>
      </c>
      <c r="L341" s="8" t="s">
        <v>1378</v>
      </c>
      <c r="M341" s="71">
        <v>22956</v>
      </c>
      <c r="N341" s="8">
        <v>24655</v>
      </c>
      <c r="O341" s="8" t="s">
        <v>1378</v>
      </c>
      <c r="P341" s="79">
        <v>27638</v>
      </c>
      <c r="Q341" s="79">
        <v>35878</v>
      </c>
      <c r="R341" s="8">
        <v>35213</v>
      </c>
      <c r="S341" s="8">
        <v>32442</v>
      </c>
      <c r="T341" s="39"/>
      <c r="U341" s="80">
        <v>34342</v>
      </c>
      <c r="V341" s="79">
        <v>27638</v>
      </c>
      <c r="W341" s="8">
        <v>35213</v>
      </c>
      <c r="X341" s="8">
        <v>32442</v>
      </c>
      <c r="Y341" s="8">
        <v>34304</v>
      </c>
      <c r="Z341" s="8">
        <v>24840</v>
      </c>
      <c r="AA341" s="39"/>
      <c r="AB341" s="80">
        <v>34342</v>
      </c>
      <c r="AC341" s="79">
        <v>27638</v>
      </c>
      <c r="AD341" s="8">
        <v>35213</v>
      </c>
      <c r="AE341" s="8">
        <v>32442</v>
      </c>
      <c r="AF341" s="8">
        <v>34304</v>
      </c>
      <c r="AG341" s="8">
        <v>24840</v>
      </c>
      <c r="AH341" s="39"/>
      <c r="AI341" s="80">
        <v>34342</v>
      </c>
      <c r="AJ341" s="8">
        <v>35376</v>
      </c>
      <c r="AK341" s="39"/>
      <c r="AL341" s="8">
        <v>42661</v>
      </c>
      <c r="AM341" s="8">
        <v>42633</v>
      </c>
      <c r="AN341" s="8">
        <v>35342</v>
      </c>
      <c r="AO341" s="80">
        <v>34342</v>
      </c>
      <c r="AP341" s="8">
        <v>35376</v>
      </c>
      <c r="AQ341" s="39"/>
      <c r="AR341" s="8">
        <v>17784</v>
      </c>
      <c r="AS341" s="8" t="s">
        <v>1378</v>
      </c>
      <c r="AT341" s="8">
        <v>22798</v>
      </c>
      <c r="AU341" s="8">
        <v>30565</v>
      </c>
      <c r="AV341" s="8">
        <v>34304</v>
      </c>
      <c r="AW341" s="39"/>
      <c r="AX341" s="8">
        <v>24840</v>
      </c>
      <c r="AY341" s="79">
        <v>27638</v>
      </c>
      <c r="AZ341" s="8">
        <v>35213</v>
      </c>
      <c r="BA341" s="39"/>
      <c r="BB341" s="79">
        <v>35878</v>
      </c>
      <c r="BC341" s="8">
        <v>30565</v>
      </c>
      <c r="BD341" s="8">
        <v>34304</v>
      </c>
      <c r="BF341" s="60" t="s">
        <v>1419</v>
      </c>
    </row>
    <row r="342" spans="1:58" ht="35" x14ac:dyDescent="0.25">
      <c r="A342" s="214"/>
      <c r="B342" s="214"/>
      <c r="C342" s="214"/>
      <c r="D342" s="30" t="s">
        <v>410</v>
      </c>
      <c r="G342" s="8">
        <v>7.3</v>
      </c>
      <c r="H342" s="8" t="s">
        <v>1378</v>
      </c>
      <c r="I342" s="8" t="s">
        <v>1378</v>
      </c>
      <c r="J342" s="8" t="s">
        <v>1378</v>
      </c>
      <c r="K342" s="8" t="s">
        <v>1378</v>
      </c>
      <c r="L342" s="8" t="s">
        <v>1378</v>
      </c>
      <c r="M342" s="81">
        <v>13</v>
      </c>
      <c r="N342" s="8">
        <v>8.1</v>
      </c>
      <c r="O342" s="8" t="s">
        <v>1378</v>
      </c>
      <c r="P342" s="8">
        <v>7.7</v>
      </c>
      <c r="Q342" s="8">
        <v>4</v>
      </c>
      <c r="R342" s="8">
        <v>4.5999999999999996</v>
      </c>
      <c r="S342" s="8">
        <v>5.8</v>
      </c>
      <c r="T342" s="39"/>
      <c r="U342" s="39">
        <v>5</v>
      </c>
      <c r="V342" s="8">
        <v>7.7</v>
      </c>
      <c r="W342" s="8">
        <v>4.5999999999999996</v>
      </c>
      <c r="X342" s="8">
        <v>5.8</v>
      </c>
      <c r="Y342" s="8">
        <v>5.7</v>
      </c>
      <c r="Z342" s="8">
        <v>16.600000000000001</v>
      </c>
      <c r="AA342" s="39"/>
      <c r="AB342" s="39">
        <v>5</v>
      </c>
      <c r="AC342" s="8">
        <v>7.7</v>
      </c>
      <c r="AD342" s="8">
        <v>4.5999999999999996</v>
      </c>
      <c r="AE342" s="8">
        <v>5.8</v>
      </c>
      <c r="AF342" s="8">
        <v>5.7</v>
      </c>
      <c r="AG342" s="8">
        <v>16.600000000000001</v>
      </c>
      <c r="AH342" s="39"/>
      <c r="AI342" s="39">
        <v>5</v>
      </c>
      <c r="AJ342" s="8">
        <v>7.4</v>
      </c>
      <c r="AK342" s="39"/>
      <c r="AL342" s="8">
        <v>5</v>
      </c>
      <c r="AM342" s="8">
        <v>5.0999999999999996</v>
      </c>
      <c r="AN342" s="8">
        <v>6.2</v>
      </c>
      <c r="AO342" s="39">
        <v>5</v>
      </c>
      <c r="AP342" s="8">
        <v>7.4</v>
      </c>
      <c r="AQ342" s="39"/>
      <c r="AR342" s="8">
        <v>12.5</v>
      </c>
      <c r="AS342" s="8" t="s">
        <v>1378</v>
      </c>
      <c r="AT342" s="8">
        <v>8.6999999999999993</v>
      </c>
      <c r="AU342" s="8">
        <v>5.8</v>
      </c>
      <c r="AV342" s="8">
        <v>5.7</v>
      </c>
      <c r="AW342" s="39"/>
      <c r="AX342" s="8">
        <v>16.600000000000001</v>
      </c>
      <c r="AY342" s="8">
        <v>7.7</v>
      </c>
      <c r="AZ342" s="8">
        <v>4.5999999999999996</v>
      </c>
      <c r="BA342" s="39"/>
      <c r="BB342" s="8">
        <v>4</v>
      </c>
      <c r="BC342" s="8">
        <v>5.8</v>
      </c>
      <c r="BD342" s="8">
        <v>5.7</v>
      </c>
      <c r="BF342" s="60" t="s">
        <v>1419</v>
      </c>
    </row>
    <row r="343" spans="1:58" ht="34" x14ac:dyDescent="0.2">
      <c r="A343" s="214"/>
      <c r="B343" s="214"/>
      <c r="C343" s="214"/>
      <c r="D343" s="30" t="s">
        <v>411</v>
      </c>
      <c r="G343" s="8">
        <v>15</v>
      </c>
      <c r="H343" s="8" t="s">
        <v>1378</v>
      </c>
      <c r="I343" s="8" t="s">
        <v>1378</v>
      </c>
      <c r="J343" s="8" t="s">
        <v>1378</v>
      </c>
      <c r="K343" s="8" t="s">
        <v>1378</v>
      </c>
      <c r="L343" s="8" t="s">
        <v>1378</v>
      </c>
      <c r="M343" s="8">
        <v>17.7</v>
      </c>
      <c r="N343" s="8">
        <v>11.7</v>
      </c>
      <c r="O343" s="8" t="s">
        <v>1378</v>
      </c>
      <c r="P343" s="8">
        <v>14.9</v>
      </c>
      <c r="Q343" s="8">
        <v>11.3</v>
      </c>
      <c r="R343" s="8">
        <v>11.7</v>
      </c>
      <c r="S343" s="8">
        <v>14.1</v>
      </c>
      <c r="T343" s="39"/>
      <c r="U343" s="8">
        <v>11.1</v>
      </c>
      <c r="V343" s="8">
        <v>14.9</v>
      </c>
      <c r="W343" s="8">
        <v>11.7</v>
      </c>
      <c r="X343" s="8">
        <v>14.1</v>
      </c>
      <c r="Y343" s="8">
        <v>13.1</v>
      </c>
      <c r="Z343" s="8">
        <v>32.6</v>
      </c>
      <c r="AA343" s="39"/>
      <c r="AB343" s="8">
        <v>11.1</v>
      </c>
      <c r="AC343" s="8">
        <v>14.9</v>
      </c>
      <c r="AD343" s="8">
        <v>11.7</v>
      </c>
      <c r="AE343" s="8">
        <v>14.1</v>
      </c>
      <c r="AF343" s="8">
        <v>13.1</v>
      </c>
      <c r="AG343" s="8">
        <v>32.6</v>
      </c>
      <c r="AH343" s="39"/>
      <c r="AI343" s="8">
        <v>11.1</v>
      </c>
      <c r="AJ343" s="8">
        <v>12.7</v>
      </c>
      <c r="AK343" s="39"/>
      <c r="AL343" s="8">
        <v>8</v>
      </c>
      <c r="AM343" s="8">
        <v>11.1</v>
      </c>
      <c r="AN343" s="8">
        <v>15.2</v>
      </c>
      <c r="AO343" s="8">
        <v>11.1</v>
      </c>
      <c r="AP343" s="8">
        <v>12.7</v>
      </c>
      <c r="AQ343" s="39"/>
      <c r="AR343" s="8">
        <v>25.1</v>
      </c>
      <c r="AS343" s="8" t="s">
        <v>1378</v>
      </c>
      <c r="AT343" s="8">
        <v>22.2</v>
      </c>
      <c r="AU343" s="8">
        <v>13.1</v>
      </c>
      <c r="AV343" s="8">
        <v>13.1</v>
      </c>
      <c r="AW343" s="39"/>
      <c r="AX343" s="8">
        <v>32.6</v>
      </c>
      <c r="AY343" s="8">
        <v>14.9</v>
      </c>
      <c r="AZ343" s="8">
        <v>11.7</v>
      </c>
      <c r="BA343" s="39"/>
      <c r="BB343" s="8">
        <v>11.3</v>
      </c>
      <c r="BC343" s="8">
        <v>13.1</v>
      </c>
      <c r="BD343" s="8">
        <v>13.1</v>
      </c>
      <c r="BF343" s="60" t="s">
        <v>1419</v>
      </c>
    </row>
    <row r="344" spans="1:58" ht="17" x14ac:dyDescent="0.2">
      <c r="A344" s="214"/>
      <c r="B344" s="214"/>
      <c r="C344" s="214" t="s">
        <v>412</v>
      </c>
      <c r="D344" s="10" t="s">
        <v>1812</v>
      </c>
    </row>
    <row r="345" spans="1:58" ht="17" x14ac:dyDescent="0.2">
      <c r="A345" s="214"/>
      <c r="B345" s="214"/>
      <c r="C345" s="214"/>
      <c r="D345" s="9" t="s">
        <v>1811</v>
      </c>
      <c r="E345" s="87">
        <v>12</v>
      </c>
      <c r="G345" s="8">
        <v>11.8</v>
      </c>
      <c r="H345">
        <v>11.1</v>
      </c>
      <c r="I345">
        <v>4.2</v>
      </c>
      <c r="J345">
        <v>8.8000000000000007</v>
      </c>
      <c r="K345">
        <v>7</v>
      </c>
      <c r="L345">
        <v>21.6</v>
      </c>
      <c r="M345">
        <v>13.1</v>
      </c>
      <c r="N345" s="8">
        <v>9.5</v>
      </c>
      <c r="O345">
        <v>17.3</v>
      </c>
      <c r="P345">
        <v>13.5</v>
      </c>
      <c r="Q345">
        <v>9.3000000000000007</v>
      </c>
      <c r="R345" s="8">
        <v>8.1999999999999993</v>
      </c>
      <c r="S345" s="8">
        <v>8.9</v>
      </c>
      <c r="U345">
        <v>11.4</v>
      </c>
      <c r="V345">
        <v>13.5</v>
      </c>
      <c r="W345" s="8">
        <v>8.1999999999999993</v>
      </c>
      <c r="X345" s="8">
        <v>8.9</v>
      </c>
      <c r="Y345" s="8">
        <v>9.9</v>
      </c>
      <c r="Z345" s="8">
        <v>18.100000000000001</v>
      </c>
      <c r="AB345">
        <v>11.4</v>
      </c>
      <c r="AC345">
        <v>13.5</v>
      </c>
      <c r="AD345" s="8">
        <v>8.1999999999999993</v>
      </c>
      <c r="AE345" s="8">
        <v>8.9</v>
      </c>
      <c r="AF345" s="8">
        <v>9.9</v>
      </c>
      <c r="AG345" s="8">
        <v>18.100000000000001</v>
      </c>
      <c r="AI345">
        <v>11.4</v>
      </c>
      <c r="AJ345" s="8">
        <v>12.3</v>
      </c>
      <c r="AL345" s="8">
        <v>5.2</v>
      </c>
      <c r="AM345" s="8">
        <v>10.5</v>
      </c>
      <c r="AN345" s="8">
        <v>7</v>
      </c>
      <c r="AO345">
        <v>11.4</v>
      </c>
      <c r="AP345" s="8">
        <v>12.3</v>
      </c>
      <c r="AR345" s="8">
        <v>15.8</v>
      </c>
      <c r="AS345">
        <v>10.1</v>
      </c>
      <c r="AT345" s="8">
        <v>15.8</v>
      </c>
      <c r="AU345" s="8">
        <v>7.8</v>
      </c>
      <c r="AV345" s="8">
        <v>9.9</v>
      </c>
      <c r="AX345" s="8">
        <v>18.100000000000001</v>
      </c>
      <c r="AY345">
        <v>13.5</v>
      </c>
      <c r="AZ345" s="8">
        <v>8.1999999999999993</v>
      </c>
      <c r="BB345">
        <v>9.3000000000000007</v>
      </c>
      <c r="BC345" s="8">
        <v>7.8</v>
      </c>
      <c r="BD345" s="8">
        <v>9.9</v>
      </c>
      <c r="BF345" s="42" t="s">
        <v>1311</v>
      </c>
    </row>
    <row r="346" spans="1:58" ht="34" x14ac:dyDescent="0.2">
      <c r="A346" s="214"/>
      <c r="B346" s="214"/>
      <c r="C346" s="214"/>
      <c r="D346" s="9" t="s">
        <v>415</v>
      </c>
      <c r="G346" s="39">
        <v>26.8</v>
      </c>
      <c r="H346" s="8" t="s">
        <v>1378</v>
      </c>
      <c r="I346" s="8" t="s">
        <v>1378</v>
      </c>
      <c r="J346" s="8" t="s">
        <v>1378</v>
      </c>
      <c r="K346" s="8" t="s">
        <v>1378</v>
      </c>
      <c r="L346" s="8" t="s">
        <v>1378</v>
      </c>
      <c r="M346" s="8">
        <v>28</v>
      </c>
      <c r="N346" s="8">
        <v>34.200000000000003</v>
      </c>
      <c r="O346" s="8" t="s">
        <v>1378</v>
      </c>
      <c r="P346" s="8">
        <v>27.1</v>
      </c>
      <c r="Q346" s="8">
        <v>25.9</v>
      </c>
      <c r="R346" s="8">
        <v>23.9</v>
      </c>
      <c r="S346" s="8">
        <v>26.1</v>
      </c>
      <c r="T346" s="39"/>
      <c r="U346" s="8">
        <v>24</v>
      </c>
      <c r="V346" s="8">
        <v>27.1</v>
      </c>
      <c r="W346" s="8">
        <v>23.9</v>
      </c>
      <c r="X346" s="8">
        <v>26.1</v>
      </c>
      <c r="Y346" s="8">
        <v>24.1</v>
      </c>
      <c r="Z346" s="8">
        <v>29.2</v>
      </c>
      <c r="AA346" s="39"/>
      <c r="AB346" s="8">
        <v>24</v>
      </c>
      <c r="AC346" s="8">
        <v>27.1</v>
      </c>
      <c r="AD346" s="8">
        <v>23.9</v>
      </c>
      <c r="AE346" s="8">
        <v>26.1</v>
      </c>
      <c r="AF346" s="8">
        <v>24.1</v>
      </c>
      <c r="AG346" s="8">
        <v>29.2</v>
      </c>
      <c r="AH346" s="39"/>
      <c r="AI346" s="8">
        <v>24</v>
      </c>
      <c r="AJ346" s="8">
        <v>23.6</v>
      </c>
      <c r="AK346" s="39"/>
      <c r="AL346" s="8">
        <v>25.7</v>
      </c>
      <c r="AM346" s="8">
        <v>27.4</v>
      </c>
      <c r="AN346" s="8">
        <v>27.8</v>
      </c>
      <c r="AO346" s="8">
        <v>24</v>
      </c>
      <c r="AP346" s="8">
        <v>23.6</v>
      </c>
      <c r="AQ346" s="39"/>
      <c r="AR346" s="8">
        <v>34.700000000000003</v>
      </c>
      <c r="AS346" s="8" t="s">
        <v>1378</v>
      </c>
      <c r="AT346" s="8">
        <v>28</v>
      </c>
      <c r="AU346" s="8">
        <v>24.1</v>
      </c>
      <c r="AV346" s="8">
        <v>24.1</v>
      </c>
      <c r="AW346" s="39"/>
      <c r="AX346" s="8">
        <v>29.2</v>
      </c>
      <c r="AY346" s="8">
        <v>27.1</v>
      </c>
      <c r="AZ346" s="8">
        <v>23.9</v>
      </c>
      <c r="BA346" s="39"/>
      <c r="BB346" s="8">
        <v>25.9</v>
      </c>
      <c r="BC346" s="8">
        <v>24.1</v>
      </c>
      <c r="BD346" s="8">
        <v>24.1</v>
      </c>
      <c r="BF346" s="60" t="s">
        <v>1419</v>
      </c>
    </row>
    <row r="347" spans="1:58" ht="34" x14ac:dyDescent="0.2">
      <c r="A347" s="214"/>
      <c r="B347" s="214"/>
      <c r="C347" s="214"/>
      <c r="D347" s="9" t="s">
        <v>416</v>
      </c>
      <c r="G347" s="8">
        <v>70.8</v>
      </c>
      <c r="H347" s="8" t="s">
        <v>1378</v>
      </c>
      <c r="I347" s="8" t="s">
        <v>1378</v>
      </c>
      <c r="J347" s="8" t="s">
        <v>1378</v>
      </c>
      <c r="K347" s="8" t="s">
        <v>1378</v>
      </c>
      <c r="L347" s="8" t="s">
        <v>1378</v>
      </c>
      <c r="M347" s="8">
        <v>73.099999999999994</v>
      </c>
      <c r="N347" s="8">
        <v>74.3</v>
      </c>
      <c r="O347" s="8" t="s">
        <v>1378</v>
      </c>
      <c r="P347" s="8">
        <v>71.599999999999994</v>
      </c>
      <c r="Q347" s="8">
        <v>69.599999999999994</v>
      </c>
      <c r="R347" s="8">
        <v>67.599999999999994</v>
      </c>
      <c r="S347" s="8">
        <v>68.7</v>
      </c>
      <c r="T347" s="39"/>
      <c r="U347" s="8">
        <v>65.400000000000006</v>
      </c>
      <c r="V347" s="8">
        <v>71.599999999999994</v>
      </c>
      <c r="W347" s="8">
        <v>67.599999999999994</v>
      </c>
      <c r="X347" s="8">
        <v>68.7</v>
      </c>
      <c r="Y347" s="8">
        <v>67</v>
      </c>
      <c r="Z347" s="8">
        <v>76.5</v>
      </c>
      <c r="AA347" s="39"/>
      <c r="AB347" s="8">
        <v>65.400000000000006</v>
      </c>
      <c r="AC347" s="8">
        <v>71.599999999999994</v>
      </c>
      <c r="AD347" s="8">
        <v>67.599999999999994</v>
      </c>
      <c r="AE347" s="8">
        <v>68.7</v>
      </c>
      <c r="AF347" s="8">
        <v>67</v>
      </c>
      <c r="AG347" s="8">
        <v>76.5</v>
      </c>
      <c r="AH347" s="39"/>
      <c r="AI347" s="8">
        <v>65.400000000000006</v>
      </c>
      <c r="AJ347" s="8">
        <v>65.099999999999994</v>
      </c>
      <c r="AK347" s="39"/>
      <c r="AL347" s="8">
        <v>64.599999999999994</v>
      </c>
      <c r="AM347" s="8">
        <v>68.7</v>
      </c>
      <c r="AN347" s="8">
        <v>59.6</v>
      </c>
      <c r="AO347" s="8">
        <v>65.400000000000006</v>
      </c>
      <c r="AP347" s="8">
        <v>65.099999999999994</v>
      </c>
      <c r="AQ347" s="39"/>
      <c r="AR347" s="8">
        <v>74.900000000000006</v>
      </c>
      <c r="AS347" s="8" t="s">
        <v>1378</v>
      </c>
      <c r="AT347" s="8">
        <v>71.2</v>
      </c>
      <c r="AU347" s="8">
        <v>64.5</v>
      </c>
      <c r="AV347" s="8">
        <v>67</v>
      </c>
      <c r="AW347" s="39"/>
      <c r="AX347" s="8">
        <v>76.5</v>
      </c>
      <c r="AY347" s="8">
        <v>71.599999999999994</v>
      </c>
      <c r="AZ347" s="8">
        <v>67.599999999999994</v>
      </c>
      <c r="BA347" s="39"/>
      <c r="BB347" s="8">
        <v>69.599999999999994</v>
      </c>
      <c r="BC347" s="8">
        <v>64.5</v>
      </c>
      <c r="BD347" s="8">
        <v>67</v>
      </c>
      <c r="BF347" s="60" t="s">
        <v>1419</v>
      </c>
    </row>
    <row r="348" spans="1:58" ht="34" x14ac:dyDescent="0.2">
      <c r="A348" s="214" t="s">
        <v>417</v>
      </c>
      <c r="B348" s="214"/>
      <c r="C348" s="214" t="s">
        <v>418</v>
      </c>
      <c r="D348" s="9" t="s">
        <v>419</v>
      </c>
    </row>
    <row r="349" spans="1:58" x14ac:dyDescent="0.2">
      <c r="A349" s="214"/>
      <c r="B349" s="214"/>
      <c r="C349" s="214"/>
      <c r="D349" s="36" t="s">
        <v>420</v>
      </c>
    </row>
    <row r="350" spans="1:58" x14ac:dyDescent="0.2">
      <c r="A350" s="214"/>
      <c r="B350" s="214"/>
      <c r="C350" s="214"/>
      <c r="D350" s="36" t="s">
        <v>421</v>
      </c>
    </row>
    <row r="351" spans="1:58" ht="17" x14ac:dyDescent="0.2">
      <c r="A351" s="214"/>
      <c r="B351" s="214"/>
      <c r="C351" s="214"/>
      <c r="D351" s="8" t="s">
        <v>422</v>
      </c>
      <c r="E351" s="92">
        <v>9</v>
      </c>
      <c r="BF351" s="7" t="s">
        <v>1420</v>
      </c>
    </row>
    <row r="352" spans="1:58" ht="17" x14ac:dyDescent="0.2">
      <c r="A352" s="214"/>
      <c r="B352" s="214"/>
      <c r="C352" s="214"/>
      <c r="D352" s="8" t="s">
        <v>423</v>
      </c>
      <c r="E352" s="92">
        <v>7</v>
      </c>
      <c r="BF352" s="7" t="s">
        <v>1420</v>
      </c>
    </row>
    <row r="353" spans="1:58" ht="17" x14ac:dyDescent="0.2">
      <c r="A353" s="214"/>
      <c r="B353" s="214"/>
      <c r="C353" s="214"/>
      <c r="D353" s="8" t="s">
        <v>424</v>
      </c>
      <c r="E353" s="92">
        <v>4</v>
      </c>
      <c r="BF353" s="7" t="s">
        <v>1420</v>
      </c>
    </row>
    <row r="354" spans="1:58" ht="17" x14ac:dyDescent="0.2">
      <c r="A354" s="214"/>
      <c r="B354" s="214"/>
      <c r="C354" s="214"/>
      <c r="D354" s="8" t="s">
        <v>425</v>
      </c>
      <c r="E354" s="92">
        <v>3</v>
      </c>
      <c r="BF354" s="7" t="s">
        <v>1420</v>
      </c>
    </row>
    <row r="355" spans="1:58" ht="51" x14ac:dyDescent="0.2">
      <c r="A355" s="214"/>
      <c r="B355" s="214"/>
      <c r="C355" s="214"/>
      <c r="D355" s="9" t="s">
        <v>848</v>
      </c>
      <c r="E355" s="92">
        <v>12.68</v>
      </c>
      <c r="G355" s="8">
        <v>18.16</v>
      </c>
      <c r="H355" s="8" t="s">
        <v>1378</v>
      </c>
      <c r="I355" s="8">
        <v>16.63</v>
      </c>
      <c r="J355" s="8">
        <v>20.99</v>
      </c>
      <c r="K355" s="8">
        <v>17.010000000000002</v>
      </c>
      <c r="L355" s="8">
        <v>18.64</v>
      </c>
      <c r="M355" s="8">
        <v>11.52</v>
      </c>
      <c r="N355" s="8">
        <v>22.93</v>
      </c>
      <c r="O355" s="8">
        <v>15.45</v>
      </c>
      <c r="P355" s="8">
        <v>11.33</v>
      </c>
      <c r="Q355" s="8">
        <v>9.19</v>
      </c>
      <c r="R355" s="8">
        <v>7.58</v>
      </c>
      <c r="S355" s="8">
        <v>11.36</v>
      </c>
      <c r="T355" s="39"/>
      <c r="U355" s="8">
        <v>12.98</v>
      </c>
      <c r="V355" s="8">
        <v>11.33</v>
      </c>
      <c r="W355" s="8">
        <v>7.58</v>
      </c>
      <c r="X355" s="8">
        <v>11.36</v>
      </c>
      <c r="Y355" s="8">
        <v>8.3699999999999992</v>
      </c>
      <c r="Z355" s="8">
        <v>19.350000000000001</v>
      </c>
      <c r="AA355" s="39"/>
      <c r="AB355" s="8">
        <v>12.98</v>
      </c>
      <c r="AC355" s="8">
        <v>11.33</v>
      </c>
      <c r="AD355" s="8">
        <v>7.58</v>
      </c>
      <c r="AE355" s="8">
        <v>11.36</v>
      </c>
      <c r="AF355" s="8">
        <v>8.3699999999999992</v>
      </c>
      <c r="AG355" s="8">
        <v>19.350000000000001</v>
      </c>
      <c r="AH355" s="39"/>
      <c r="AI355" s="8">
        <v>12.98</v>
      </c>
      <c r="AJ355" s="8">
        <v>12.99</v>
      </c>
      <c r="AK355" s="39"/>
      <c r="AL355" s="8">
        <v>8.4499999999999993</v>
      </c>
      <c r="AM355" s="8">
        <v>13.55</v>
      </c>
      <c r="AN355" s="8">
        <v>11.4</v>
      </c>
      <c r="AO355" s="8">
        <v>12.98</v>
      </c>
      <c r="AP355" s="8">
        <v>12.99</v>
      </c>
      <c r="AQ355" s="39"/>
      <c r="AR355" s="8">
        <v>13.19</v>
      </c>
      <c r="AS355" s="8">
        <v>14.66</v>
      </c>
      <c r="AT355" s="8">
        <v>18.71</v>
      </c>
      <c r="AU355" s="8">
        <v>8.7799999999999994</v>
      </c>
      <c r="AV355" s="8">
        <v>8.3699999999999992</v>
      </c>
      <c r="AW355" s="39"/>
      <c r="AX355" s="8">
        <v>19.350000000000001</v>
      </c>
      <c r="AY355" s="8">
        <v>11.33</v>
      </c>
      <c r="AZ355" s="8">
        <v>7.58</v>
      </c>
      <c r="BA355" s="39"/>
      <c r="BB355" s="8">
        <v>9.19</v>
      </c>
      <c r="BC355" s="8">
        <v>8.7799999999999994</v>
      </c>
      <c r="BD355" s="8">
        <v>8.3699999999999992</v>
      </c>
      <c r="BF355" s="60" t="s">
        <v>1421</v>
      </c>
    </row>
    <row r="356" spans="1:58" ht="34" x14ac:dyDescent="0.2">
      <c r="A356" s="214" t="s">
        <v>426</v>
      </c>
      <c r="B356" s="214"/>
      <c r="C356" s="214" t="s">
        <v>427</v>
      </c>
      <c r="D356" s="9" t="s">
        <v>428</v>
      </c>
      <c r="E356" s="87" t="s">
        <v>1422</v>
      </c>
      <c r="BF356" s="82" t="s">
        <v>1423</v>
      </c>
    </row>
    <row r="357" spans="1:58" ht="68" x14ac:dyDescent="0.2">
      <c r="A357" s="214"/>
      <c r="B357" s="214"/>
      <c r="C357" s="214"/>
      <c r="D357" s="9" t="s">
        <v>429</v>
      </c>
      <c r="E357" s="93">
        <v>0.66</v>
      </c>
      <c r="BF357" s="82" t="s">
        <v>1423</v>
      </c>
    </row>
    <row r="358" spans="1:58" ht="17" x14ac:dyDescent="0.2">
      <c r="A358" s="214" t="s">
        <v>430</v>
      </c>
      <c r="B358" s="214"/>
      <c r="C358" s="214" t="s">
        <v>431</v>
      </c>
      <c r="D358" s="6" t="s">
        <v>432</v>
      </c>
      <c r="E358" s="92">
        <v>87</v>
      </c>
      <c r="BF358" s="82" t="s">
        <v>1424</v>
      </c>
    </row>
    <row r="359" spans="1:58" ht="17" x14ac:dyDescent="0.2">
      <c r="A359" s="214"/>
      <c r="B359" s="214"/>
      <c r="C359" s="214"/>
      <c r="D359" s="6" t="s">
        <v>433</v>
      </c>
      <c r="E359" s="92">
        <v>25</v>
      </c>
      <c r="BF359" s="82" t="s">
        <v>1424</v>
      </c>
    </row>
    <row r="360" spans="1:58" ht="17" x14ac:dyDescent="0.2">
      <c r="A360" s="214"/>
      <c r="B360" s="214"/>
      <c r="C360" s="214"/>
      <c r="D360" s="6" t="s">
        <v>434</v>
      </c>
      <c r="E360" s="92">
        <v>16</v>
      </c>
      <c r="BF360" s="82" t="s">
        <v>1424</v>
      </c>
    </row>
    <row r="361" spans="1:58" ht="34" x14ac:dyDescent="0.2">
      <c r="A361" s="214"/>
      <c r="B361" s="214"/>
      <c r="C361" s="214"/>
      <c r="D361" s="6" t="s">
        <v>435</v>
      </c>
      <c r="E361" s="92">
        <v>11</v>
      </c>
      <c r="BF361" s="82" t="s">
        <v>1424</v>
      </c>
    </row>
    <row r="362" spans="1:58" ht="17" x14ac:dyDescent="0.2">
      <c r="A362" s="214"/>
      <c r="B362" s="214"/>
      <c r="C362" s="214"/>
      <c r="D362" s="6" t="s">
        <v>436</v>
      </c>
      <c r="E362" s="92">
        <v>6</v>
      </c>
      <c r="BF362" s="45" t="s">
        <v>1424</v>
      </c>
    </row>
    <row r="363" spans="1:58" ht="17" x14ac:dyDescent="0.2">
      <c r="A363" s="214"/>
      <c r="B363" s="214"/>
      <c r="C363" s="214"/>
      <c r="D363" s="6" t="s">
        <v>437</v>
      </c>
      <c r="E363" s="92">
        <v>4</v>
      </c>
      <c r="BF363" s="45" t="s">
        <v>1424</v>
      </c>
    </row>
    <row r="364" spans="1:58" ht="17" x14ac:dyDescent="0.2">
      <c r="A364" s="214"/>
      <c r="B364" s="214"/>
      <c r="C364" s="214"/>
      <c r="D364" s="6" t="s">
        <v>438</v>
      </c>
      <c r="E364" s="92">
        <v>3</v>
      </c>
      <c r="BF364" s="45" t="s">
        <v>1424</v>
      </c>
    </row>
    <row r="365" spans="1:58" ht="17" x14ac:dyDescent="0.2">
      <c r="A365" s="214"/>
      <c r="B365" s="214"/>
      <c r="C365" s="214"/>
      <c r="D365" s="6" t="s">
        <v>439</v>
      </c>
      <c r="E365" s="92">
        <v>3</v>
      </c>
      <c r="BF365" s="45" t="s">
        <v>1424</v>
      </c>
    </row>
    <row r="366" spans="1:58" ht="17" x14ac:dyDescent="0.2">
      <c r="A366" s="214"/>
      <c r="B366" s="214"/>
      <c r="C366" s="214"/>
      <c r="D366" s="9" t="s">
        <v>440</v>
      </c>
      <c r="E366" s="95">
        <v>62600</v>
      </c>
      <c r="BF366" s="45" t="s">
        <v>1424</v>
      </c>
    </row>
    <row r="367" spans="1:58" ht="34" x14ac:dyDescent="0.2">
      <c r="A367" s="214"/>
      <c r="B367" s="214"/>
      <c r="C367" s="214"/>
      <c r="D367" s="9" t="s">
        <v>441</v>
      </c>
      <c r="E367" s="92">
        <v>2.6</v>
      </c>
      <c r="BF367" s="45" t="s">
        <v>1424</v>
      </c>
    </row>
    <row r="368" spans="1:58" ht="34" x14ac:dyDescent="0.2">
      <c r="A368" s="214"/>
      <c r="B368" s="214"/>
      <c r="C368" s="214"/>
      <c r="D368" s="9" t="s">
        <v>442</v>
      </c>
      <c r="E368" s="92">
        <v>3.5</v>
      </c>
      <c r="BF368" s="45" t="s">
        <v>1424</v>
      </c>
    </row>
    <row r="369" spans="1:58" ht="34" x14ac:dyDescent="0.2">
      <c r="A369" s="214"/>
      <c r="B369" s="214"/>
      <c r="C369" s="214"/>
      <c r="D369" s="9" t="s">
        <v>443</v>
      </c>
      <c r="E369" s="92">
        <v>3.2</v>
      </c>
      <c r="BF369" s="45" t="s">
        <v>1424</v>
      </c>
    </row>
    <row r="370" spans="1:58" ht="34" x14ac:dyDescent="0.2">
      <c r="A370" s="214"/>
      <c r="B370" s="214"/>
      <c r="C370" s="214"/>
      <c r="D370" s="9" t="s">
        <v>444</v>
      </c>
      <c r="E370" s="92">
        <v>4.5999999999999996</v>
      </c>
      <c r="BF370" s="45" t="s">
        <v>1424</v>
      </c>
    </row>
    <row r="371" spans="1:58" ht="34" x14ac:dyDescent="0.2">
      <c r="A371" s="214"/>
      <c r="B371" s="214"/>
      <c r="C371" s="214"/>
      <c r="D371" s="6" t="s">
        <v>445</v>
      </c>
      <c r="E371" s="92">
        <v>1.3</v>
      </c>
      <c r="BF371" s="45" t="s">
        <v>1424</v>
      </c>
    </row>
    <row r="372" spans="1:58" ht="34" x14ac:dyDescent="0.2">
      <c r="A372" s="214"/>
      <c r="B372" s="214"/>
      <c r="C372" s="214"/>
      <c r="D372" s="6" t="s">
        <v>446</v>
      </c>
      <c r="E372" s="92">
        <v>0.3</v>
      </c>
      <c r="BF372" s="45" t="s">
        <v>1424</v>
      </c>
    </row>
    <row r="373" spans="1:58" ht="34" x14ac:dyDescent="0.2">
      <c r="A373" s="214"/>
      <c r="B373" s="214"/>
      <c r="C373" s="214"/>
      <c r="D373" s="9" t="s">
        <v>447</v>
      </c>
      <c r="E373" s="92">
        <v>0.7</v>
      </c>
      <c r="BF373" s="45" t="s">
        <v>1424</v>
      </c>
    </row>
    <row r="374" spans="1:58" ht="51" x14ac:dyDescent="0.2">
      <c r="A374" s="214"/>
      <c r="B374" s="214"/>
      <c r="C374" s="214"/>
      <c r="D374" s="9" t="s">
        <v>448</v>
      </c>
      <c r="E374" s="92">
        <v>1.8</v>
      </c>
      <c r="BF374" s="45" t="s">
        <v>1424</v>
      </c>
    </row>
    <row r="375" spans="1:58" ht="34" x14ac:dyDescent="0.2">
      <c r="A375" s="214"/>
      <c r="B375" s="214"/>
      <c r="C375" s="214"/>
      <c r="D375" s="9" t="s">
        <v>449</v>
      </c>
      <c r="E375" s="92">
        <v>3.7</v>
      </c>
      <c r="BF375" s="45" t="s">
        <v>1424</v>
      </c>
    </row>
    <row r="376" spans="1:58" ht="34" x14ac:dyDescent="0.2">
      <c r="A376" s="214"/>
      <c r="B376" s="214"/>
      <c r="C376" s="214"/>
      <c r="D376" s="9" t="s">
        <v>450</v>
      </c>
      <c r="E376" s="92">
        <v>2.7</v>
      </c>
      <c r="BF376" s="45" t="s">
        <v>1424</v>
      </c>
    </row>
    <row r="377" spans="1:58" ht="34" x14ac:dyDescent="0.2">
      <c r="A377" s="214"/>
      <c r="B377" s="214"/>
      <c r="C377" s="214"/>
      <c r="D377" s="6" t="s">
        <v>451</v>
      </c>
      <c r="E377" s="92">
        <v>2</v>
      </c>
      <c r="BF377" s="45" t="s">
        <v>1424</v>
      </c>
    </row>
    <row r="378" spans="1:58" ht="102" x14ac:dyDescent="0.2">
      <c r="A378" s="214"/>
      <c r="B378" s="214"/>
      <c r="C378" s="14" t="s">
        <v>452</v>
      </c>
      <c r="D378" s="6" t="s">
        <v>1813</v>
      </c>
      <c r="E378" s="87">
        <v>3.1</v>
      </c>
      <c r="BF378" s="42" t="s">
        <v>1814</v>
      </c>
    </row>
    <row r="379" spans="1:58" ht="17" x14ac:dyDescent="0.2">
      <c r="A379" s="214" t="s">
        <v>453</v>
      </c>
      <c r="B379" s="214"/>
      <c r="C379" s="214" t="s">
        <v>454</v>
      </c>
      <c r="D379" s="28" t="s">
        <v>893</v>
      </c>
      <c r="E379" s="92" t="s">
        <v>1425</v>
      </c>
      <c r="BF379" s="83" t="s">
        <v>1426</v>
      </c>
    </row>
    <row r="380" spans="1:58" ht="17" x14ac:dyDescent="0.2">
      <c r="A380" s="214"/>
      <c r="B380" s="214"/>
      <c r="C380" s="214"/>
      <c r="D380" s="31" t="s">
        <v>455</v>
      </c>
    </row>
    <row r="381" spans="1:58" ht="68" x14ac:dyDescent="0.2">
      <c r="A381" s="214" t="s">
        <v>456</v>
      </c>
      <c r="B381" s="214"/>
      <c r="C381" s="13" t="s">
        <v>457</v>
      </c>
    </row>
    <row r="382" spans="1:58" ht="68" x14ac:dyDescent="0.2">
      <c r="A382" s="214"/>
      <c r="B382" s="214"/>
      <c r="C382" s="14" t="s">
        <v>458</v>
      </c>
      <c r="D382" s="17" t="s">
        <v>1427</v>
      </c>
      <c r="E382" s="96"/>
      <c r="BF382" s="7" t="s">
        <v>1427</v>
      </c>
    </row>
    <row r="383" spans="1:58" ht="71" customHeight="1" x14ac:dyDescent="0.2">
      <c r="A383" s="214" t="s">
        <v>459</v>
      </c>
      <c r="B383" s="214"/>
      <c r="C383" s="13" t="s">
        <v>460</v>
      </c>
    </row>
    <row r="384" spans="1:58" ht="68" x14ac:dyDescent="0.2">
      <c r="A384" s="214" t="s">
        <v>461</v>
      </c>
      <c r="B384" s="214"/>
      <c r="C384" s="26" t="s">
        <v>462</v>
      </c>
    </row>
    <row r="385" spans="1:58" s="20" customFormat="1" x14ac:dyDescent="0.2">
      <c r="A385" s="25"/>
      <c r="B385" s="25"/>
      <c r="C385" s="25"/>
      <c r="D385" s="5"/>
      <c r="E385" s="85"/>
    </row>
    <row r="386" spans="1:58" s="20" customFormat="1" ht="17" x14ac:dyDescent="0.2">
      <c r="A386" s="24" t="s">
        <v>463</v>
      </c>
      <c r="B386" s="24" t="s">
        <v>464</v>
      </c>
      <c r="C386" s="25"/>
      <c r="D386" s="5"/>
      <c r="E386" s="85"/>
    </row>
    <row r="387" spans="1:58" ht="34" x14ac:dyDescent="0.2">
      <c r="A387" s="214" t="s">
        <v>465</v>
      </c>
      <c r="B387" s="214"/>
      <c r="C387" s="13" t="s">
        <v>466</v>
      </c>
    </row>
    <row r="388" spans="1:58" x14ac:dyDescent="0.2">
      <c r="A388" s="214"/>
      <c r="B388" s="214"/>
      <c r="C388" s="214" t="s">
        <v>467</v>
      </c>
      <c r="D388" s="8" t="s">
        <v>895</v>
      </c>
      <c r="E388" s="95">
        <v>176198</v>
      </c>
      <c r="BF388" s="42" t="s">
        <v>1428</v>
      </c>
    </row>
    <row r="389" spans="1:58" x14ac:dyDescent="0.2">
      <c r="A389" s="214"/>
      <c r="B389" s="214"/>
      <c r="C389" s="214"/>
      <c r="D389" s="8" t="s">
        <v>896</v>
      </c>
      <c r="E389" s="95">
        <v>2031975</v>
      </c>
      <c r="BF389" s="42" t="s">
        <v>1429</v>
      </c>
    </row>
    <row r="390" spans="1:58" x14ac:dyDescent="0.2">
      <c r="A390" s="214"/>
      <c r="B390" s="214"/>
      <c r="C390" s="214"/>
      <c r="D390" s="8" t="s">
        <v>902</v>
      </c>
      <c r="E390" s="95">
        <v>10516000</v>
      </c>
      <c r="BF390" s="42" t="s">
        <v>1430</v>
      </c>
    </row>
    <row r="391" spans="1:58" x14ac:dyDescent="0.2">
      <c r="A391" s="214"/>
      <c r="B391" s="214"/>
      <c r="C391" s="214"/>
      <c r="D391" s="8" t="s">
        <v>901</v>
      </c>
      <c r="E391" s="95">
        <v>10624439</v>
      </c>
      <c r="BF391" s="42" t="s">
        <v>1431</v>
      </c>
    </row>
    <row r="392" spans="1:58" ht="34" x14ac:dyDescent="0.2">
      <c r="A392" s="214" t="s">
        <v>468</v>
      </c>
      <c r="B392" s="214"/>
      <c r="C392" s="14" t="s">
        <v>469</v>
      </c>
      <c r="D392" s="6" t="s">
        <v>470</v>
      </c>
      <c r="E392" s="92" t="s">
        <v>1432</v>
      </c>
      <c r="BF392" s="42" t="s">
        <v>1433</v>
      </c>
    </row>
    <row r="393" spans="1:58" ht="34" x14ac:dyDescent="0.2">
      <c r="A393" s="214"/>
      <c r="B393" s="214"/>
      <c r="C393" s="14" t="s">
        <v>471</v>
      </c>
      <c r="D393" s="6" t="s">
        <v>472</v>
      </c>
      <c r="E393" s="92">
        <v>4.1599999999999998E-2</v>
      </c>
      <c r="BF393" s="42" t="s">
        <v>1434</v>
      </c>
    </row>
    <row r="394" spans="1:58" ht="34" x14ac:dyDescent="0.2">
      <c r="A394" s="214" t="s">
        <v>473</v>
      </c>
      <c r="B394" s="214"/>
      <c r="C394" s="14" t="s">
        <v>474</v>
      </c>
      <c r="D394" s="6" t="s">
        <v>476</v>
      </c>
      <c r="E394" s="95">
        <v>594124</v>
      </c>
      <c r="BF394" s="42" t="s">
        <v>1435</v>
      </c>
    </row>
    <row r="395" spans="1:58" ht="34" x14ac:dyDescent="0.2">
      <c r="A395" s="214"/>
      <c r="B395" s="214"/>
      <c r="C395" s="14" t="s">
        <v>475</v>
      </c>
      <c r="D395" s="6" t="s">
        <v>477</v>
      </c>
      <c r="E395" s="92">
        <v>8.7999999999999995E-2</v>
      </c>
      <c r="BF395" s="42" t="s">
        <v>1435</v>
      </c>
    </row>
    <row r="396" spans="1:58" ht="82" customHeight="1" x14ac:dyDescent="0.2">
      <c r="A396" s="214" t="s">
        <v>478</v>
      </c>
      <c r="B396" s="214"/>
      <c r="C396" s="14" t="s">
        <v>479</v>
      </c>
      <c r="D396" s="6" t="s">
        <v>480</v>
      </c>
      <c r="E396" s="89" t="s">
        <v>1436</v>
      </c>
      <c r="BF396" s="45" t="s">
        <v>1437</v>
      </c>
    </row>
    <row r="397" spans="1:58" ht="63" customHeight="1" x14ac:dyDescent="0.2">
      <c r="A397" s="214" t="s">
        <v>481</v>
      </c>
      <c r="B397" s="214"/>
      <c r="C397" s="14" t="s">
        <v>482</v>
      </c>
      <c r="E397" s="92">
        <v>5.57E-2</v>
      </c>
      <c r="BF397" s="42" t="s">
        <v>1438</v>
      </c>
    </row>
    <row r="398" spans="1:58" ht="34" x14ac:dyDescent="0.2">
      <c r="A398" s="214"/>
      <c r="B398" s="214"/>
      <c r="C398" s="14" t="s">
        <v>483</v>
      </c>
      <c r="E398" s="92">
        <v>2.98E-2</v>
      </c>
      <c r="BF398" s="45" t="s">
        <v>1439</v>
      </c>
    </row>
    <row r="399" spans="1:58" ht="91" customHeight="1" x14ac:dyDescent="0.2">
      <c r="A399" s="214" t="s">
        <v>485</v>
      </c>
      <c r="B399" s="214"/>
      <c r="C399" s="13" t="s">
        <v>484</v>
      </c>
    </row>
    <row r="400" spans="1:58" ht="17" x14ac:dyDescent="0.2">
      <c r="A400" s="214" t="s">
        <v>486</v>
      </c>
      <c r="B400" s="214"/>
      <c r="C400" s="214" t="s">
        <v>487</v>
      </c>
      <c r="D400" s="17" t="s">
        <v>903</v>
      </c>
    </row>
    <row r="401" spans="1:58" ht="34" x14ac:dyDescent="0.2">
      <c r="A401" s="214"/>
      <c r="B401" s="214"/>
      <c r="C401" s="214"/>
      <c r="D401" s="17" t="s">
        <v>904</v>
      </c>
    </row>
    <row r="402" spans="1:58" ht="67" customHeight="1" x14ac:dyDescent="0.2">
      <c r="A402" s="214" t="s">
        <v>488</v>
      </c>
      <c r="B402" s="214"/>
      <c r="C402" s="14" t="s">
        <v>489</v>
      </c>
      <c r="D402" s="15" t="s">
        <v>1467</v>
      </c>
      <c r="E402"/>
      <c r="F402">
        <v>98.1</v>
      </c>
      <c r="G402">
        <v>98.4</v>
      </c>
      <c r="H402">
        <v>98</v>
      </c>
      <c r="I402">
        <v>98.1</v>
      </c>
      <c r="J402">
        <v>97.5</v>
      </c>
      <c r="K402">
        <v>98.7</v>
      </c>
      <c r="L402">
        <v>98.5</v>
      </c>
      <c r="M402">
        <v>98</v>
      </c>
      <c r="N402">
        <v>97.1</v>
      </c>
      <c r="O402">
        <v>98.3</v>
      </c>
      <c r="P402">
        <v>97.4</v>
      </c>
      <c r="Q402">
        <v>98.6</v>
      </c>
      <c r="R402">
        <v>98.7</v>
      </c>
      <c r="S402">
        <v>98</v>
      </c>
      <c r="T402">
        <v>97.5</v>
      </c>
      <c r="U402">
        <v>98.6</v>
      </c>
      <c r="V402">
        <v>97.4</v>
      </c>
      <c r="W402">
        <v>98.7</v>
      </c>
      <c r="X402">
        <v>98</v>
      </c>
      <c r="Y402">
        <v>98.2</v>
      </c>
      <c r="Z402">
        <v>96.4</v>
      </c>
      <c r="AA402">
        <v>98.4</v>
      </c>
      <c r="AB402">
        <v>98.6</v>
      </c>
      <c r="AC402">
        <v>97.4</v>
      </c>
      <c r="AD402">
        <v>98.7</v>
      </c>
      <c r="AE402">
        <v>98</v>
      </c>
      <c r="AF402">
        <v>98.2</v>
      </c>
      <c r="AG402">
        <v>96.4</v>
      </c>
      <c r="AH402">
        <v>98.5</v>
      </c>
      <c r="AI402">
        <v>98.6</v>
      </c>
      <c r="AJ402">
        <v>98.4</v>
      </c>
      <c r="AK402">
        <v>98.4</v>
      </c>
      <c r="AL402">
        <v>98.8</v>
      </c>
      <c r="AM402">
        <v>98.5</v>
      </c>
      <c r="AN402">
        <v>97.7</v>
      </c>
      <c r="AO402">
        <v>98.6</v>
      </c>
      <c r="AP402">
        <v>98.4</v>
      </c>
      <c r="AQ402">
        <v>97.7</v>
      </c>
      <c r="AR402">
        <v>98.1</v>
      </c>
      <c r="AS402">
        <v>98.1</v>
      </c>
      <c r="AT402">
        <v>97.6</v>
      </c>
      <c r="AU402">
        <v>98.3</v>
      </c>
      <c r="AV402">
        <v>98.2</v>
      </c>
      <c r="AW402">
        <v>96.8</v>
      </c>
      <c r="AX402">
        <v>96.4</v>
      </c>
      <c r="AY402">
        <v>97.4</v>
      </c>
      <c r="AZ402">
        <v>98.7</v>
      </c>
      <c r="BA402">
        <v>98.5</v>
      </c>
      <c r="BB402">
        <v>98.6</v>
      </c>
      <c r="BC402">
        <v>98.3</v>
      </c>
      <c r="BD402">
        <v>98.2</v>
      </c>
      <c r="BE402" s="122"/>
      <c r="BF402" s="111" t="s">
        <v>1469</v>
      </c>
    </row>
    <row r="403" spans="1:58" s="20" customFormat="1" x14ac:dyDescent="0.2">
      <c r="A403" s="32"/>
      <c r="B403" s="32"/>
      <c r="C403" s="32"/>
      <c r="D403" s="33"/>
      <c r="E403" s="85"/>
    </row>
    <row r="404" spans="1:58" s="20" customFormat="1" ht="17" x14ac:dyDescent="0.2">
      <c r="A404" s="34" t="s">
        <v>490</v>
      </c>
      <c r="B404" s="34" t="s">
        <v>491</v>
      </c>
      <c r="C404" s="32"/>
      <c r="D404" s="33"/>
      <c r="E404" s="85"/>
    </row>
    <row r="405" spans="1:58" ht="35" customHeight="1" x14ac:dyDescent="0.2">
      <c r="A405" s="216" t="s">
        <v>1749</v>
      </c>
      <c r="B405" s="221"/>
      <c r="C405" s="154"/>
      <c r="D405" s="9" t="s">
        <v>1815</v>
      </c>
      <c r="E405">
        <v>84805</v>
      </c>
      <c r="G405" s="156">
        <v>76887</v>
      </c>
      <c r="H405" s="156">
        <v>58598</v>
      </c>
      <c r="I405" s="156">
        <v>97034</v>
      </c>
      <c r="J405" s="156">
        <v>58638</v>
      </c>
      <c r="K405" s="156">
        <v>73547</v>
      </c>
      <c r="L405" s="156">
        <v>52917</v>
      </c>
      <c r="M405" s="156">
        <v>56956</v>
      </c>
      <c r="N405" s="156">
        <v>63499</v>
      </c>
      <c r="O405" s="156">
        <v>37803</v>
      </c>
      <c r="P405" s="156">
        <v>76866</v>
      </c>
      <c r="Q405" s="156">
        <v>96769</v>
      </c>
      <c r="R405" s="156">
        <v>121160</v>
      </c>
      <c r="S405" s="156">
        <v>89147</v>
      </c>
      <c r="T405" s="39"/>
      <c r="U405" s="156">
        <v>100798</v>
      </c>
      <c r="V405" s="156">
        <v>76866</v>
      </c>
      <c r="W405" s="156">
        <v>121160</v>
      </c>
      <c r="X405" s="156">
        <v>89147</v>
      </c>
      <c r="Y405" s="156">
        <v>108820</v>
      </c>
      <c r="Z405" s="156">
        <v>50379</v>
      </c>
      <c r="AA405" s="39"/>
      <c r="AB405" s="156">
        <v>100798</v>
      </c>
      <c r="AC405" s="156">
        <v>76866</v>
      </c>
      <c r="AD405" s="156">
        <v>121160</v>
      </c>
      <c r="AE405" s="156">
        <v>89147</v>
      </c>
      <c r="AF405" s="156">
        <v>108820</v>
      </c>
      <c r="AG405" s="156">
        <v>50379</v>
      </c>
      <c r="AH405" s="39"/>
      <c r="AI405" s="156">
        <v>100798</v>
      </c>
      <c r="AJ405" s="156">
        <v>84920</v>
      </c>
      <c r="AK405" s="39"/>
      <c r="AL405" s="156">
        <v>109313</v>
      </c>
      <c r="AM405" s="79">
        <v>100003</v>
      </c>
      <c r="AN405" s="156">
        <v>89845</v>
      </c>
      <c r="AO405" s="156">
        <v>100798</v>
      </c>
      <c r="AP405" s="156">
        <v>84920</v>
      </c>
      <c r="AQ405" s="39"/>
      <c r="AR405" s="156">
        <v>45893</v>
      </c>
      <c r="AS405" s="156">
        <v>52617</v>
      </c>
      <c r="AT405" s="156">
        <v>60860</v>
      </c>
      <c r="AU405" s="156">
        <v>97730</v>
      </c>
      <c r="AV405" s="156">
        <v>108820</v>
      </c>
      <c r="AW405" s="39"/>
      <c r="AX405" s="156">
        <v>50379</v>
      </c>
      <c r="AY405" s="156">
        <v>76866</v>
      </c>
      <c r="AZ405" s="156">
        <v>121160</v>
      </c>
      <c r="BA405" s="39"/>
      <c r="BB405" s="156">
        <v>96769</v>
      </c>
      <c r="BC405" s="156">
        <v>97730</v>
      </c>
      <c r="BD405" s="8">
        <v>108820</v>
      </c>
      <c r="BF405" s="83" t="s">
        <v>1311</v>
      </c>
    </row>
    <row r="406" spans="1:58" ht="119" x14ac:dyDescent="0.2">
      <c r="A406" s="214" t="s">
        <v>492</v>
      </c>
      <c r="B406" s="214"/>
      <c r="C406" s="214" t="s">
        <v>493</v>
      </c>
      <c r="D406" s="9" t="s">
        <v>857</v>
      </c>
      <c r="E406" s="97">
        <v>3.6999999999999998E-2</v>
      </c>
      <c r="BF406" s="51" t="s">
        <v>1214</v>
      </c>
    </row>
    <row r="407" spans="1:58" ht="51" x14ac:dyDescent="0.2">
      <c r="A407" s="214"/>
      <c r="B407" s="214"/>
      <c r="C407" s="214"/>
      <c r="D407" s="9" t="s">
        <v>918</v>
      </c>
      <c r="E407" s="97">
        <v>2.9000000000000001E-2</v>
      </c>
      <c r="BF407" s="52" t="s">
        <v>1215</v>
      </c>
    </row>
    <row r="408" spans="1:58" ht="34" x14ac:dyDescent="0.2">
      <c r="A408" s="214" t="s">
        <v>494</v>
      </c>
      <c r="B408" s="214"/>
      <c r="C408" s="214" t="s">
        <v>495</v>
      </c>
      <c r="D408" s="9" t="s">
        <v>496</v>
      </c>
      <c r="BF408" s="51" t="s">
        <v>1216</v>
      </c>
    </row>
    <row r="409" spans="1:58" ht="17" x14ac:dyDescent="0.2">
      <c r="A409" s="214"/>
      <c r="B409" s="214"/>
      <c r="C409" s="214"/>
      <c r="D409" s="9" t="s">
        <v>497</v>
      </c>
      <c r="G409" s="50">
        <v>0.6</v>
      </c>
      <c r="H409" s="9" t="s">
        <v>1378</v>
      </c>
      <c r="I409" s="9" t="s">
        <v>1378</v>
      </c>
      <c r="J409" s="9" t="s">
        <v>1378</v>
      </c>
      <c r="K409" s="9" t="s">
        <v>1378</v>
      </c>
      <c r="L409" s="9" t="s">
        <v>1378</v>
      </c>
      <c r="M409" s="50">
        <v>1.9</v>
      </c>
      <c r="N409" s="9" t="s">
        <v>1378</v>
      </c>
      <c r="O409" s="9" t="s">
        <v>1378</v>
      </c>
      <c r="P409" s="50">
        <v>1.5</v>
      </c>
      <c r="Q409" s="50">
        <v>1.2</v>
      </c>
      <c r="R409" s="50">
        <v>0.8</v>
      </c>
      <c r="S409" s="50">
        <v>0.6</v>
      </c>
      <c r="T409" s="38"/>
      <c r="U409" s="50">
        <v>0.9</v>
      </c>
      <c r="V409" s="50">
        <v>1.5</v>
      </c>
      <c r="W409" s="50">
        <v>0.8</v>
      </c>
      <c r="X409" s="50">
        <v>0.6</v>
      </c>
      <c r="Y409" s="50">
        <v>1.8</v>
      </c>
      <c r="Z409" s="50">
        <v>2.5</v>
      </c>
      <c r="AA409" s="38"/>
      <c r="AB409" s="50">
        <v>0.9</v>
      </c>
      <c r="AC409" s="50">
        <v>1.5</v>
      </c>
      <c r="AD409" s="50">
        <v>0.8</v>
      </c>
      <c r="AE409" s="50">
        <v>0.6</v>
      </c>
      <c r="AF409" s="50">
        <v>1.8</v>
      </c>
      <c r="AG409" s="50">
        <v>2.5</v>
      </c>
      <c r="AH409" s="38"/>
      <c r="AI409" s="50">
        <v>0.9</v>
      </c>
      <c r="AJ409" s="50">
        <v>1.5</v>
      </c>
      <c r="AK409" s="38"/>
      <c r="AL409" s="50">
        <v>1.5</v>
      </c>
      <c r="AM409" s="50">
        <v>2.2999999999999998</v>
      </c>
      <c r="AN409" s="50">
        <v>0.7</v>
      </c>
      <c r="AO409" s="50">
        <v>0.9</v>
      </c>
      <c r="AP409" s="50">
        <v>1.5</v>
      </c>
      <c r="AQ409" s="38"/>
      <c r="AR409" s="50">
        <v>1.2</v>
      </c>
      <c r="AS409" s="9" t="s">
        <v>1378</v>
      </c>
      <c r="AT409" s="50">
        <v>1.8</v>
      </c>
      <c r="AU409" s="50">
        <v>1.3</v>
      </c>
      <c r="AV409" s="50">
        <v>1.8</v>
      </c>
      <c r="AW409" s="38"/>
      <c r="AX409" s="50">
        <v>2.5</v>
      </c>
      <c r="AY409" s="50">
        <v>1.5</v>
      </c>
      <c r="AZ409" s="50">
        <v>0.8</v>
      </c>
      <c r="BA409" s="38"/>
      <c r="BB409" s="50">
        <v>1.2</v>
      </c>
      <c r="BC409" s="50">
        <v>1.3</v>
      </c>
      <c r="BD409" s="50">
        <v>1.8</v>
      </c>
    </row>
    <row r="410" spans="1:58" ht="17" x14ac:dyDescent="0.2">
      <c r="A410" s="214"/>
      <c r="B410" s="214"/>
      <c r="C410" s="214"/>
      <c r="D410" s="9" t="s">
        <v>498</v>
      </c>
      <c r="G410" s="50">
        <v>2.9</v>
      </c>
      <c r="H410" s="9" t="s">
        <v>1378</v>
      </c>
      <c r="I410" s="9" t="s">
        <v>1378</v>
      </c>
      <c r="J410" s="9" t="s">
        <v>1378</v>
      </c>
      <c r="K410" s="9" t="s">
        <v>1378</v>
      </c>
      <c r="L410" s="9" t="s">
        <v>1378</v>
      </c>
      <c r="M410" s="50">
        <v>1.1000000000000001</v>
      </c>
      <c r="N410" s="9" t="s">
        <v>1378</v>
      </c>
      <c r="O410" s="9" t="s">
        <v>1378</v>
      </c>
      <c r="P410" s="50">
        <v>1.4</v>
      </c>
      <c r="Q410" s="50">
        <v>1.4</v>
      </c>
      <c r="R410" s="50">
        <v>1.3</v>
      </c>
      <c r="S410" s="50">
        <v>1.3</v>
      </c>
      <c r="T410" s="38"/>
      <c r="U410" s="50">
        <v>0.9</v>
      </c>
      <c r="V410" s="50">
        <v>1.4</v>
      </c>
      <c r="W410" s="50">
        <v>1.3</v>
      </c>
      <c r="X410" s="50">
        <v>1.3</v>
      </c>
      <c r="Y410" s="50">
        <v>1.9</v>
      </c>
      <c r="Z410" s="50">
        <v>1.9</v>
      </c>
      <c r="AA410" s="38"/>
      <c r="AB410" s="50">
        <v>0.9</v>
      </c>
      <c r="AC410" s="50">
        <v>1.4</v>
      </c>
      <c r="AD410" s="50">
        <v>1.3</v>
      </c>
      <c r="AE410" s="50">
        <v>1.3</v>
      </c>
      <c r="AF410" s="50">
        <v>1.9</v>
      </c>
      <c r="AG410" s="50">
        <v>1.9</v>
      </c>
      <c r="AH410" s="38"/>
      <c r="AI410" s="50">
        <v>0.9</v>
      </c>
      <c r="AJ410" s="50">
        <v>1.5</v>
      </c>
      <c r="AK410" s="38"/>
      <c r="AL410" s="50">
        <v>1.1000000000000001</v>
      </c>
      <c r="AM410" s="50">
        <v>0.6</v>
      </c>
      <c r="AN410" s="50">
        <v>1.1000000000000001</v>
      </c>
      <c r="AO410" s="50">
        <v>0.9</v>
      </c>
      <c r="AP410" s="50">
        <v>1.5</v>
      </c>
      <c r="AQ410" s="38"/>
      <c r="AR410" s="50">
        <v>1.8</v>
      </c>
      <c r="AS410" s="9" t="s">
        <v>1378</v>
      </c>
      <c r="AT410" s="50">
        <v>2.9</v>
      </c>
      <c r="AU410" s="50">
        <v>1.9</v>
      </c>
      <c r="AV410" s="50">
        <v>1.9</v>
      </c>
      <c r="AW410" s="38"/>
      <c r="AX410" s="50">
        <v>1.9</v>
      </c>
      <c r="AY410" s="50">
        <v>1.4</v>
      </c>
      <c r="AZ410" s="50">
        <v>1.3</v>
      </c>
      <c r="BA410" s="38"/>
      <c r="BB410" s="50">
        <v>1.4</v>
      </c>
      <c r="BC410" s="50">
        <v>1.9</v>
      </c>
      <c r="BD410" s="50">
        <v>1.9</v>
      </c>
    </row>
    <row r="411" spans="1:58" ht="17" x14ac:dyDescent="0.2">
      <c r="A411" s="214"/>
      <c r="B411" s="214"/>
      <c r="C411" s="214"/>
      <c r="D411" s="9" t="s">
        <v>499</v>
      </c>
      <c r="G411" s="50">
        <v>7.6</v>
      </c>
      <c r="H411" s="9" t="s">
        <v>1378</v>
      </c>
      <c r="I411" s="9" t="s">
        <v>1378</v>
      </c>
      <c r="J411" s="9" t="s">
        <v>1378</v>
      </c>
      <c r="K411" s="9" t="s">
        <v>1378</v>
      </c>
      <c r="L411" s="9" t="s">
        <v>1378</v>
      </c>
      <c r="M411" s="50">
        <v>13.6</v>
      </c>
      <c r="N411" s="9" t="s">
        <v>1378</v>
      </c>
      <c r="O411" s="9" t="s">
        <v>1378</v>
      </c>
      <c r="P411" s="50">
        <v>6.6</v>
      </c>
      <c r="Q411" s="50">
        <v>6.5</v>
      </c>
      <c r="R411" s="50">
        <v>4.9000000000000004</v>
      </c>
      <c r="S411" s="50">
        <v>4.8</v>
      </c>
      <c r="T411" s="38"/>
      <c r="U411" s="50">
        <v>6.4</v>
      </c>
      <c r="V411" s="50">
        <v>6.6</v>
      </c>
      <c r="W411" s="50">
        <v>4.9000000000000004</v>
      </c>
      <c r="X411" s="50">
        <v>4.8</v>
      </c>
      <c r="Y411" s="50">
        <v>5.6</v>
      </c>
      <c r="Z411" s="50">
        <v>9.6</v>
      </c>
      <c r="AA411" s="38"/>
      <c r="AB411" s="50">
        <v>6.4</v>
      </c>
      <c r="AC411" s="50">
        <v>6.6</v>
      </c>
      <c r="AD411" s="50">
        <v>4.9000000000000004</v>
      </c>
      <c r="AE411" s="50">
        <v>4.8</v>
      </c>
      <c r="AF411" s="50">
        <v>5.6</v>
      </c>
      <c r="AG411" s="50">
        <v>9.6</v>
      </c>
      <c r="AH411" s="38"/>
      <c r="AI411" s="50">
        <v>6.4</v>
      </c>
      <c r="AJ411" s="50">
        <v>7.6</v>
      </c>
      <c r="AK411" s="38"/>
      <c r="AL411" s="50">
        <v>7.4</v>
      </c>
      <c r="AM411" s="50">
        <v>5.6</v>
      </c>
      <c r="AN411" s="50">
        <v>8.1999999999999993</v>
      </c>
      <c r="AO411" s="50">
        <v>6.4</v>
      </c>
      <c r="AP411" s="50">
        <v>7.6</v>
      </c>
      <c r="AQ411" s="38"/>
      <c r="AR411" s="50">
        <v>15.3</v>
      </c>
      <c r="AS411" s="9" t="s">
        <v>1378</v>
      </c>
      <c r="AT411" s="50">
        <v>10.6</v>
      </c>
      <c r="AU411" s="50">
        <v>5.5</v>
      </c>
      <c r="AV411" s="50">
        <v>5.6</v>
      </c>
      <c r="AW411" s="38"/>
      <c r="AX411" s="50">
        <v>9.6</v>
      </c>
      <c r="AY411" s="50">
        <v>6.6</v>
      </c>
      <c r="AZ411" s="50">
        <v>4.9000000000000004</v>
      </c>
      <c r="BA411" s="38"/>
      <c r="BB411" s="50">
        <v>6.5</v>
      </c>
      <c r="BC411" s="50">
        <v>5.5</v>
      </c>
      <c r="BD411" s="50">
        <v>5.6</v>
      </c>
    </row>
    <row r="412" spans="1:58" ht="17" x14ac:dyDescent="0.2">
      <c r="A412" s="214"/>
      <c r="B412" s="214"/>
      <c r="C412" s="214"/>
      <c r="D412" s="9" t="s">
        <v>500</v>
      </c>
      <c r="G412" s="50">
        <v>12.8</v>
      </c>
      <c r="H412" s="9" t="s">
        <v>1378</v>
      </c>
      <c r="I412" s="9" t="s">
        <v>1378</v>
      </c>
      <c r="J412" s="9" t="s">
        <v>1378</v>
      </c>
      <c r="K412" s="9" t="s">
        <v>1378</v>
      </c>
      <c r="L412" s="9" t="s">
        <v>1378</v>
      </c>
      <c r="M412" s="50">
        <v>18</v>
      </c>
      <c r="N412" s="9" t="s">
        <v>1378</v>
      </c>
      <c r="O412" s="9" t="s">
        <v>1378</v>
      </c>
      <c r="P412" s="50">
        <v>11.6</v>
      </c>
      <c r="Q412" s="50">
        <v>9.1999999999999993</v>
      </c>
      <c r="R412" s="50">
        <v>6.7</v>
      </c>
      <c r="S412" s="50">
        <v>11.1</v>
      </c>
      <c r="T412" s="38"/>
      <c r="U412" s="50">
        <v>10</v>
      </c>
      <c r="V412" s="50">
        <v>11.6</v>
      </c>
      <c r="W412" s="50">
        <v>6.7</v>
      </c>
      <c r="X412" s="50">
        <v>11.1</v>
      </c>
      <c r="Y412" s="50">
        <v>9.5</v>
      </c>
      <c r="Z412" s="50">
        <v>15.2</v>
      </c>
      <c r="AA412" s="38"/>
      <c r="AB412" s="50">
        <v>10</v>
      </c>
      <c r="AC412" s="50">
        <v>11.6</v>
      </c>
      <c r="AD412" s="50">
        <v>6.7</v>
      </c>
      <c r="AE412" s="50">
        <v>11.1</v>
      </c>
      <c r="AF412" s="50">
        <v>9.5</v>
      </c>
      <c r="AG412" s="50">
        <v>15.2</v>
      </c>
      <c r="AH412" s="38"/>
      <c r="AI412" s="50">
        <v>10</v>
      </c>
      <c r="AJ412" s="50">
        <v>11.6</v>
      </c>
      <c r="AK412" s="38"/>
      <c r="AL412" s="50">
        <v>6.5</v>
      </c>
      <c r="AM412" s="50">
        <v>10.6</v>
      </c>
      <c r="AN412" s="50">
        <v>11.9</v>
      </c>
      <c r="AO412" s="50">
        <v>10</v>
      </c>
      <c r="AP412" s="50">
        <v>11.6</v>
      </c>
      <c r="AQ412" s="38"/>
      <c r="AR412" s="50">
        <v>20.3</v>
      </c>
      <c r="AS412" s="9" t="s">
        <v>1378</v>
      </c>
      <c r="AT412" s="50">
        <v>15.8</v>
      </c>
      <c r="AU412" s="50">
        <v>12.1</v>
      </c>
      <c r="AV412" s="50">
        <v>9.5</v>
      </c>
      <c r="AW412" s="38"/>
      <c r="AX412" s="50">
        <v>15.2</v>
      </c>
      <c r="AY412" s="50">
        <v>11.6</v>
      </c>
      <c r="AZ412" s="50">
        <v>6.7</v>
      </c>
      <c r="BA412" s="38"/>
      <c r="BB412" s="50">
        <v>9.1999999999999993</v>
      </c>
      <c r="BC412" s="50">
        <v>12.1</v>
      </c>
      <c r="BD412" s="50">
        <v>9.5</v>
      </c>
    </row>
    <row r="413" spans="1:58" ht="17" x14ac:dyDescent="0.2">
      <c r="A413" s="214"/>
      <c r="B413" s="214"/>
      <c r="C413" s="214"/>
      <c r="D413" s="9" t="s">
        <v>501</v>
      </c>
      <c r="G413" s="50">
        <v>19.2</v>
      </c>
      <c r="H413" s="9" t="s">
        <v>1378</v>
      </c>
      <c r="I413" s="9" t="s">
        <v>1378</v>
      </c>
      <c r="J413" s="9" t="s">
        <v>1378</v>
      </c>
      <c r="K413" s="9" t="s">
        <v>1378</v>
      </c>
      <c r="L413" s="9" t="s">
        <v>1378</v>
      </c>
      <c r="M413" s="50">
        <v>20.9</v>
      </c>
      <c r="N413" s="9" t="s">
        <v>1378</v>
      </c>
      <c r="O413" s="9" t="s">
        <v>1378</v>
      </c>
      <c r="P413" s="50">
        <v>19.8</v>
      </c>
      <c r="Q413" s="50">
        <v>12.7</v>
      </c>
      <c r="R413" s="50">
        <v>10.6</v>
      </c>
      <c r="S413" s="50">
        <v>15.4</v>
      </c>
      <c r="T413" s="38"/>
      <c r="U413" s="50">
        <v>13.9</v>
      </c>
      <c r="V413" s="50">
        <v>19.8</v>
      </c>
      <c r="W413" s="50">
        <v>10.6</v>
      </c>
      <c r="X413" s="50">
        <v>15.4</v>
      </c>
      <c r="Y413" s="50">
        <v>13.7</v>
      </c>
      <c r="Z413" s="50">
        <v>20.9</v>
      </c>
      <c r="AA413" s="38"/>
      <c r="AB413" s="50">
        <v>13.9</v>
      </c>
      <c r="AC413" s="50">
        <v>19.8</v>
      </c>
      <c r="AD413" s="50">
        <v>10.6</v>
      </c>
      <c r="AE413" s="50">
        <v>15.4</v>
      </c>
      <c r="AF413" s="50">
        <v>13.7</v>
      </c>
      <c r="AG413" s="50">
        <v>20.9</v>
      </c>
      <c r="AH413" s="38"/>
      <c r="AI413" s="50">
        <v>13.9</v>
      </c>
      <c r="AJ413" s="50">
        <v>20.3</v>
      </c>
      <c r="AK413" s="38"/>
      <c r="AL413" s="50">
        <v>14.5</v>
      </c>
      <c r="AM413" s="50">
        <v>15</v>
      </c>
      <c r="AN413" s="50">
        <v>16.3</v>
      </c>
      <c r="AO413" s="50">
        <v>13.9</v>
      </c>
      <c r="AP413" s="50">
        <v>20.3</v>
      </c>
      <c r="AQ413" s="38"/>
      <c r="AR413" s="50">
        <v>23.1</v>
      </c>
      <c r="AS413" s="9" t="s">
        <v>1378</v>
      </c>
      <c r="AT413" s="50">
        <v>20.3</v>
      </c>
      <c r="AU413" s="50">
        <v>13.4</v>
      </c>
      <c r="AV413" s="50">
        <v>13.7</v>
      </c>
      <c r="AW413" s="38"/>
      <c r="AX413" s="50">
        <v>20.9</v>
      </c>
      <c r="AY413" s="50">
        <v>19.8</v>
      </c>
      <c r="AZ413" s="50">
        <v>10.6</v>
      </c>
      <c r="BA413" s="38"/>
      <c r="BB413" s="50">
        <v>12.7</v>
      </c>
      <c r="BC413" s="50">
        <v>13.4</v>
      </c>
      <c r="BD413" s="50">
        <v>13.7</v>
      </c>
    </row>
    <row r="414" spans="1:58" ht="17" x14ac:dyDescent="0.2">
      <c r="A414" s="214"/>
      <c r="B414" s="214"/>
      <c r="C414" s="214"/>
      <c r="D414" s="9" t="s">
        <v>502</v>
      </c>
      <c r="G414" s="50">
        <v>8.1999999999999993</v>
      </c>
      <c r="H414" s="9" t="s">
        <v>1378</v>
      </c>
      <c r="I414" s="9" t="s">
        <v>1378</v>
      </c>
      <c r="J414" s="9" t="s">
        <v>1378</v>
      </c>
      <c r="K414" s="9" t="s">
        <v>1378</v>
      </c>
      <c r="L414" s="9" t="s">
        <v>1378</v>
      </c>
      <c r="M414" s="50">
        <v>16.100000000000001</v>
      </c>
      <c r="N414" s="9" t="s">
        <v>1378</v>
      </c>
      <c r="O414" s="9" t="s">
        <v>1378</v>
      </c>
      <c r="P414" s="50">
        <v>17.600000000000001</v>
      </c>
      <c r="Q414" s="50">
        <v>18.899999999999999</v>
      </c>
      <c r="R414" s="50">
        <v>11.3</v>
      </c>
      <c r="S414" s="50">
        <v>15.5</v>
      </c>
      <c r="T414" s="38"/>
      <c r="U414" s="50">
        <v>17.2</v>
      </c>
      <c r="V414" s="50">
        <v>17.600000000000001</v>
      </c>
      <c r="W414" s="50">
        <v>11.3</v>
      </c>
      <c r="X414" s="50">
        <v>15.5</v>
      </c>
      <c r="Y414" s="50">
        <v>12.4</v>
      </c>
      <c r="Z414" s="50">
        <v>16.3</v>
      </c>
      <c r="AA414" s="38"/>
      <c r="AB414" s="50">
        <v>17.2</v>
      </c>
      <c r="AC414" s="50">
        <v>17.600000000000001</v>
      </c>
      <c r="AD414" s="50">
        <v>11.3</v>
      </c>
      <c r="AE414" s="50">
        <v>15.5</v>
      </c>
      <c r="AF414" s="50">
        <v>12.4</v>
      </c>
      <c r="AG414" s="50">
        <v>16.3</v>
      </c>
      <c r="AH414" s="38"/>
      <c r="AI414" s="50">
        <v>17.2</v>
      </c>
      <c r="AJ414" s="50">
        <v>16.600000000000001</v>
      </c>
      <c r="AK414" s="38"/>
      <c r="AL414" s="50">
        <v>16.600000000000001</v>
      </c>
      <c r="AM414" s="50">
        <v>15.3</v>
      </c>
      <c r="AN414" s="50">
        <v>13.6</v>
      </c>
      <c r="AO414" s="50">
        <v>17.2</v>
      </c>
      <c r="AP414" s="50">
        <v>16.600000000000001</v>
      </c>
      <c r="AQ414" s="38"/>
      <c r="AR414" s="50">
        <v>16.399999999999999</v>
      </c>
      <c r="AS414" s="9" t="s">
        <v>1378</v>
      </c>
      <c r="AT414" s="50">
        <v>19</v>
      </c>
      <c r="AU414" s="50">
        <v>16.600000000000001</v>
      </c>
      <c r="AV414" s="50">
        <v>12.4</v>
      </c>
      <c r="AW414" s="38"/>
      <c r="AX414" s="50">
        <v>16.3</v>
      </c>
      <c r="AY414" s="50">
        <v>17.600000000000001</v>
      </c>
      <c r="AZ414" s="50">
        <v>11.3</v>
      </c>
      <c r="BA414" s="38"/>
      <c r="BB414" s="50">
        <v>18.899999999999999</v>
      </c>
      <c r="BC414" s="50">
        <v>16.600000000000001</v>
      </c>
      <c r="BD414" s="50">
        <v>12.4</v>
      </c>
    </row>
    <row r="415" spans="1:58" ht="17" x14ac:dyDescent="0.2">
      <c r="A415" s="214"/>
      <c r="B415" s="214"/>
      <c r="C415" s="214"/>
      <c r="D415" s="9" t="s">
        <v>503</v>
      </c>
      <c r="G415" s="50">
        <v>14</v>
      </c>
      <c r="H415" s="9" t="s">
        <v>1378</v>
      </c>
      <c r="I415" s="9" t="s">
        <v>1378</v>
      </c>
      <c r="J415" s="9" t="s">
        <v>1378</v>
      </c>
      <c r="K415" s="9" t="s">
        <v>1378</v>
      </c>
      <c r="L415" s="9" t="s">
        <v>1378</v>
      </c>
      <c r="M415" s="50">
        <v>6.9</v>
      </c>
      <c r="N415" s="9" t="s">
        <v>1378</v>
      </c>
      <c r="O415" s="9" t="s">
        <v>1378</v>
      </c>
      <c r="P415" s="50">
        <v>7.8</v>
      </c>
      <c r="Q415" s="50">
        <v>9</v>
      </c>
      <c r="R415" s="50">
        <v>7.2</v>
      </c>
      <c r="S415" s="50">
        <v>10.6</v>
      </c>
      <c r="T415" s="38"/>
      <c r="U415" s="50">
        <v>7.8</v>
      </c>
      <c r="V415" s="50">
        <v>7.8</v>
      </c>
      <c r="W415" s="50">
        <v>7.2</v>
      </c>
      <c r="X415" s="50">
        <v>10.6</v>
      </c>
      <c r="Y415" s="50">
        <v>6.4</v>
      </c>
      <c r="Z415" s="50">
        <v>8.6</v>
      </c>
      <c r="AA415" s="38"/>
      <c r="AB415" s="50">
        <v>7.8</v>
      </c>
      <c r="AC415" s="50">
        <v>7.8</v>
      </c>
      <c r="AD415" s="50">
        <v>7.2</v>
      </c>
      <c r="AE415" s="50">
        <v>10.6</v>
      </c>
      <c r="AF415" s="50">
        <v>6.4</v>
      </c>
      <c r="AG415" s="50">
        <v>8.6</v>
      </c>
      <c r="AH415" s="38"/>
      <c r="AI415" s="50">
        <v>7.8</v>
      </c>
      <c r="AJ415" s="50">
        <v>9</v>
      </c>
      <c r="AK415" s="38"/>
      <c r="AL415" s="50">
        <v>6.8</v>
      </c>
      <c r="AM415" s="50">
        <v>9.4</v>
      </c>
      <c r="AN415" s="50">
        <v>8.3000000000000007</v>
      </c>
      <c r="AO415" s="50">
        <v>7.8</v>
      </c>
      <c r="AP415" s="50">
        <v>9</v>
      </c>
      <c r="AQ415" s="38"/>
      <c r="AR415" s="50">
        <v>6.2</v>
      </c>
      <c r="AS415" s="9" t="s">
        <v>1378</v>
      </c>
      <c r="AT415" s="50">
        <v>6.2</v>
      </c>
      <c r="AU415" s="50">
        <v>7</v>
      </c>
      <c r="AV415" s="50">
        <v>6.4</v>
      </c>
      <c r="AW415" s="38"/>
      <c r="AX415" s="50">
        <v>8.6</v>
      </c>
      <c r="AY415" s="50">
        <v>7.8</v>
      </c>
      <c r="AZ415" s="50">
        <v>7.2</v>
      </c>
      <c r="BA415" s="38"/>
      <c r="BB415" s="50">
        <v>9</v>
      </c>
      <c r="BC415" s="50">
        <v>7</v>
      </c>
      <c r="BD415" s="50">
        <v>6.4</v>
      </c>
    </row>
    <row r="416" spans="1:58" ht="17" x14ac:dyDescent="0.2">
      <c r="A416" s="214"/>
      <c r="B416" s="214"/>
      <c r="C416" s="214"/>
      <c r="D416" s="9" t="s">
        <v>504</v>
      </c>
      <c r="G416" s="50">
        <v>15.5</v>
      </c>
      <c r="H416" s="9" t="s">
        <v>1378</v>
      </c>
      <c r="I416" s="9" t="s">
        <v>1378</v>
      </c>
      <c r="J416" s="9" t="s">
        <v>1378</v>
      </c>
      <c r="K416" s="9" t="s">
        <v>1378</v>
      </c>
      <c r="L416" s="9" t="s">
        <v>1378</v>
      </c>
      <c r="M416" s="50">
        <v>11</v>
      </c>
      <c r="N416" s="9" t="s">
        <v>1378</v>
      </c>
      <c r="O416" s="9" t="s">
        <v>1378</v>
      </c>
      <c r="P416" s="50">
        <v>14.7</v>
      </c>
      <c r="Q416" s="50">
        <v>16.600000000000001</v>
      </c>
      <c r="R416" s="50">
        <v>15.2</v>
      </c>
      <c r="S416" s="50">
        <v>18.600000000000001</v>
      </c>
      <c r="T416" s="38"/>
      <c r="U416" s="50">
        <v>15.2</v>
      </c>
      <c r="V416" s="50">
        <v>14.7</v>
      </c>
      <c r="W416" s="50">
        <v>15.2</v>
      </c>
      <c r="X416" s="50">
        <v>18.600000000000001</v>
      </c>
      <c r="Y416" s="50">
        <v>13</v>
      </c>
      <c r="Z416" s="50">
        <v>10.4</v>
      </c>
      <c r="AA416" s="38"/>
      <c r="AB416" s="50">
        <v>15.2</v>
      </c>
      <c r="AC416" s="50">
        <v>14.7</v>
      </c>
      <c r="AD416" s="50">
        <v>15.2</v>
      </c>
      <c r="AE416" s="50">
        <v>18.600000000000001</v>
      </c>
      <c r="AF416" s="50">
        <v>13</v>
      </c>
      <c r="AG416" s="50">
        <v>10.4</v>
      </c>
      <c r="AH416" s="38"/>
      <c r="AI416" s="50">
        <v>15.2</v>
      </c>
      <c r="AJ416" s="50">
        <v>14.6</v>
      </c>
      <c r="AK416" s="38"/>
      <c r="AL416" s="50">
        <v>16.399999999999999</v>
      </c>
      <c r="AM416" s="50">
        <v>19.600000000000001</v>
      </c>
      <c r="AN416" s="50">
        <v>16.8</v>
      </c>
      <c r="AO416" s="50">
        <v>15.2</v>
      </c>
      <c r="AP416" s="50">
        <v>14.6</v>
      </c>
      <c r="AQ416" s="38"/>
      <c r="AR416" s="50">
        <v>10.199999999999999</v>
      </c>
      <c r="AS416" s="9" t="s">
        <v>1378</v>
      </c>
      <c r="AT416" s="50">
        <v>9.6999999999999993</v>
      </c>
      <c r="AU416" s="50">
        <v>15.6</v>
      </c>
      <c r="AV416" s="50">
        <v>13</v>
      </c>
      <c r="AW416" s="38"/>
      <c r="AX416" s="50">
        <v>10.4</v>
      </c>
      <c r="AY416" s="50">
        <v>14.7</v>
      </c>
      <c r="AZ416" s="50">
        <v>15.2</v>
      </c>
      <c r="BA416" s="38"/>
      <c r="BB416" s="50">
        <v>16.600000000000001</v>
      </c>
      <c r="BC416" s="50">
        <v>15.6</v>
      </c>
      <c r="BD416" s="50">
        <v>13</v>
      </c>
    </row>
    <row r="417" spans="1:58" ht="17" x14ac:dyDescent="0.2">
      <c r="A417" s="214"/>
      <c r="B417" s="214"/>
      <c r="C417" s="214"/>
      <c r="D417" s="9" t="s">
        <v>505</v>
      </c>
      <c r="G417" s="38"/>
      <c r="H417" s="9" t="s">
        <v>1378</v>
      </c>
      <c r="I417" s="9" t="s">
        <v>1378</v>
      </c>
      <c r="J417" s="9" t="s">
        <v>1378</v>
      </c>
      <c r="K417" s="9" t="s">
        <v>1378</v>
      </c>
      <c r="L417" s="9" t="s">
        <v>1378</v>
      </c>
      <c r="M417" s="50">
        <v>10.5</v>
      </c>
      <c r="N417" s="9" t="s">
        <v>1378</v>
      </c>
      <c r="O417" s="9" t="s">
        <v>1378</v>
      </c>
      <c r="P417" s="50">
        <v>19.2</v>
      </c>
      <c r="Q417" s="50">
        <v>24.5</v>
      </c>
      <c r="R417" s="50">
        <v>42.1</v>
      </c>
      <c r="S417" s="50">
        <v>22.2</v>
      </c>
      <c r="T417" s="38"/>
      <c r="U417" s="50">
        <v>27.6</v>
      </c>
      <c r="V417" s="50">
        <v>19.2</v>
      </c>
      <c r="W417" s="50">
        <v>42.1</v>
      </c>
      <c r="X417" s="50">
        <v>22.2</v>
      </c>
      <c r="Y417" s="50">
        <v>35.6</v>
      </c>
      <c r="Z417" s="50">
        <v>14.7</v>
      </c>
      <c r="AA417" s="38"/>
      <c r="AB417" s="50">
        <v>27.6</v>
      </c>
      <c r="AC417" s="50">
        <v>19.2</v>
      </c>
      <c r="AD417" s="50">
        <v>42.1</v>
      </c>
      <c r="AE417" s="50">
        <v>22.2</v>
      </c>
      <c r="AF417" s="50">
        <v>35.6</v>
      </c>
      <c r="AG417" s="50">
        <v>14.7</v>
      </c>
      <c r="AH417" s="38"/>
      <c r="AI417" s="50">
        <v>27.6</v>
      </c>
      <c r="AJ417" s="50">
        <v>17.3</v>
      </c>
      <c r="AK417" s="38"/>
      <c r="AL417" s="50">
        <v>29.3</v>
      </c>
      <c r="AM417" s="50">
        <v>21.6</v>
      </c>
      <c r="AN417" s="50">
        <v>23.1</v>
      </c>
      <c r="AO417" s="50">
        <v>27.6</v>
      </c>
      <c r="AP417" s="50">
        <v>17.3</v>
      </c>
      <c r="AQ417" s="38"/>
      <c r="AR417" s="50">
        <v>5.4</v>
      </c>
      <c r="AS417" s="9" t="s">
        <v>1378</v>
      </c>
      <c r="AT417" s="50">
        <v>13.8</v>
      </c>
      <c r="AU417" s="50">
        <v>26.6</v>
      </c>
      <c r="AV417" s="50">
        <v>35.6</v>
      </c>
      <c r="AW417" s="38"/>
      <c r="AX417" s="50">
        <v>14.7</v>
      </c>
      <c r="AY417" s="50">
        <v>19.2</v>
      </c>
      <c r="AZ417" s="50">
        <v>42.1</v>
      </c>
      <c r="BA417" s="38"/>
      <c r="BB417" s="50">
        <v>24.5</v>
      </c>
      <c r="BC417" s="50">
        <v>26.6</v>
      </c>
      <c r="BD417" s="50">
        <v>35.6</v>
      </c>
    </row>
    <row r="418" spans="1:58" x14ac:dyDescent="0.2">
      <c r="A418" s="214" t="s">
        <v>506</v>
      </c>
      <c r="B418" s="214"/>
      <c r="C418" s="214" t="s">
        <v>507</v>
      </c>
      <c r="D418" s="8" t="s">
        <v>508</v>
      </c>
      <c r="E418" s="89">
        <v>90</v>
      </c>
      <c r="BF418" s="51" t="s">
        <v>1217</v>
      </c>
    </row>
    <row r="419" spans="1:58" x14ac:dyDescent="0.2">
      <c r="A419" s="214"/>
      <c r="B419" s="214"/>
      <c r="C419" s="214"/>
      <c r="D419" s="8" t="s">
        <v>509</v>
      </c>
      <c r="E419" s="89">
        <v>58</v>
      </c>
      <c r="BF419" s="51" t="s">
        <v>1217</v>
      </c>
    </row>
    <row r="420" spans="1:58" x14ac:dyDescent="0.2">
      <c r="A420" s="214"/>
      <c r="B420" s="214"/>
      <c r="C420" s="214"/>
      <c r="D420" s="8" t="s">
        <v>510</v>
      </c>
      <c r="E420" s="89">
        <v>19</v>
      </c>
      <c r="BF420" s="51" t="s">
        <v>1217</v>
      </c>
    </row>
    <row r="421" spans="1:58" x14ac:dyDescent="0.2">
      <c r="A421" s="214"/>
      <c r="B421" s="214"/>
      <c r="C421" s="214"/>
      <c r="D421" s="8" t="s">
        <v>511</v>
      </c>
      <c r="E421" s="89">
        <v>10</v>
      </c>
      <c r="BF421" s="51" t="s">
        <v>1217</v>
      </c>
    </row>
    <row r="422" spans="1:58" x14ac:dyDescent="0.2">
      <c r="A422" s="214"/>
      <c r="B422" s="214"/>
      <c r="C422" s="214"/>
      <c r="D422" s="8" t="s">
        <v>512</v>
      </c>
      <c r="E422" s="89">
        <v>0</v>
      </c>
      <c r="BF422" s="51" t="s">
        <v>1217</v>
      </c>
    </row>
    <row r="423" spans="1:58" x14ac:dyDescent="0.2">
      <c r="A423" s="214"/>
      <c r="B423" s="214"/>
      <c r="C423" s="214"/>
      <c r="D423" s="8" t="s">
        <v>513</v>
      </c>
      <c r="E423" s="89">
        <v>0</v>
      </c>
      <c r="BF423" s="51" t="s">
        <v>1217</v>
      </c>
    </row>
    <row r="424" spans="1:58" x14ac:dyDescent="0.2">
      <c r="A424" s="214"/>
      <c r="B424" s="214"/>
      <c r="C424" s="214"/>
      <c r="D424" s="8" t="s">
        <v>514</v>
      </c>
      <c r="E424" s="89">
        <v>3</v>
      </c>
      <c r="BF424" s="51" t="s">
        <v>1217</v>
      </c>
    </row>
    <row r="425" spans="1:58" ht="17" x14ac:dyDescent="0.2">
      <c r="A425" s="214" t="s">
        <v>515</v>
      </c>
      <c r="B425" s="214"/>
      <c r="C425" s="13" t="s">
        <v>516</v>
      </c>
    </row>
    <row r="426" spans="1:58" ht="17" x14ac:dyDescent="0.2">
      <c r="A426" s="214"/>
      <c r="B426" s="214"/>
      <c r="C426" s="14" t="s">
        <v>517</v>
      </c>
      <c r="D426" s="6" t="s">
        <v>518</v>
      </c>
      <c r="E426" s="89">
        <v>0.46</v>
      </c>
      <c r="BF426" s="51" t="s">
        <v>1218</v>
      </c>
    </row>
    <row r="427" spans="1:58" ht="66" customHeight="1" x14ac:dyDescent="0.2">
      <c r="A427" s="214" t="s">
        <v>519</v>
      </c>
      <c r="B427" s="214"/>
      <c r="C427" s="13" t="s">
        <v>520</v>
      </c>
    </row>
    <row r="428" spans="1:58" ht="92" customHeight="1" x14ac:dyDescent="0.2">
      <c r="A428" s="214" t="s">
        <v>521</v>
      </c>
      <c r="B428" s="214"/>
      <c r="C428" s="13" t="s">
        <v>522</v>
      </c>
    </row>
    <row r="429" spans="1:58" ht="51" x14ac:dyDescent="0.2">
      <c r="A429" s="214" t="s">
        <v>523</v>
      </c>
      <c r="B429" s="214"/>
      <c r="C429" s="13" t="s">
        <v>524</v>
      </c>
    </row>
    <row r="430" spans="1:58" x14ac:dyDescent="0.2">
      <c r="A430" s="214"/>
      <c r="B430" s="214"/>
      <c r="C430" s="214" t="s">
        <v>525</v>
      </c>
      <c r="D430" s="39" t="s">
        <v>1816</v>
      </c>
      <c r="E430" s="87">
        <v>7870</v>
      </c>
      <c r="BF430" s="42" t="s">
        <v>1822</v>
      </c>
    </row>
    <row r="431" spans="1:58" x14ac:dyDescent="0.2">
      <c r="A431" s="214"/>
      <c r="B431" s="214"/>
      <c r="C431" s="214"/>
      <c r="D431" s="39" t="s">
        <v>1817</v>
      </c>
      <c r="E431" s="90">
        <v>275000</v>
      </c>
      <c r="BF431" s="42" t="s">
        <v>1822</v>
      </c>
    </row>
    <row r="432" spans="1:58" x14ac:dyDescent="0.2">
      <c r="A432" s="214"/>
      <c r="B432" s="214"/>
      <c r="C432" s="214"/>
      <c r="D432" s="39" t="s">
        <v>1818</v>
      </c>
      <c r="E432" s="67">
        <v>289091</v>
      </c>
      <c r="BF432" s="42" t="s">
        <v>1822</v>
      </c>
    </row>
    <row r="433" spans="1:58" x14ac:dyDescent="0.2">
      <c r="A433" s="214"/>
      <c r="B433" s="214"/>
      <c r="C433" s="214"/>
      <c r="D433" s="39" t="s">
        <v>1819</v>
      </c>
      <c r="E433" s="87">
        <v>43</v>
      </c>
      <c r="BF433" s="83" t="s">
        <v>1822</v>
      </c>
    </row>
    <row r="434" spans="1:58" x14ac:dyDescent="0.2">
      <c r="A434" s="214"/>
      <c r="B434" s="214"/>
      <c r="C434" s="214"/>
      <c r="D434" s="39" t="s">
        <v>1820</v>
      </c>
      <c r="E434" s="87">
        <v>20</v>
      </c>
      <c r="BF434" s="83" t="s">
        <v>1822</v>
      </c>
    </row>
    <row r="435" spans="1:58" x14ac:dyDescent="0.2">
      <c r="A435" s="214"/>
      <c r="B435" s="214"/>
      <c r="C435" s="214"/>
      <c r="D435" s="39" t="s">
        <v>1821</v>
      </c>
      <c r="E435" s="87">
        <v>23</v>
      </c>
      <c r="BF435" s="83" t="s">
        <v>1822</v>
      </c>
    </row>
    <row r="436" spans="1:58" ht="68" customHeight="1" x14ac:dyDescent="0.2">
      <c r="A436" s="214"/>
      <c r="B436" s="214"/>
      <c r="C436" s="214"/>
      <c r="D436" s="35" t="s">
        <v>526</v>
      </c>
      <c r="BF436" s="7" t="s">
        <v>1071</v>
      </c>
    </row>
    <row r="437" spans="1:58" ht="51" x14ac:dyDescent="0.2">
      <c r="A437" s="214"/>
      <c r="B437" s="214"/>
      <c r="C437" s="13" t="s">
        <v>527</v>
      </c>
    </row>
    <row r="438" spans="1:58" ht="34" x14ac:dyDescent="0.2">
      <c r="A438" s="214"/>
      <c r="B438" s="214"/>
      <c r="C438" s="14" t="s">
        <v>528</v>
      </c>
      <c r="D438" s="6" t="s">
        <v>529</v>
      </c>
      <c r="E438" s="89">
        <v>2130</v>
      </c>
      <c r="BF438" s="51" t="s">
        <v>1219</v>
      </c>
    </row>
    <row r="439" spans="1:58" ht="51" x14ac:dyDescent="0.2">
      <c r="A439" s="214" t="s">
        <v>530</v>
      </c>
      <c r="B439" s="214"/>
      <c r="C439" s="13" t="s">
        <v>531</v>
      </c>
    </row>
    <row r="440" spans="1:58" ht="109" customHeight="1" x14ac:dyDescent="0.2">
      <c r="A440" s="214" t="s">
        <v>532</v>
      </c>
      <c r="B440" s="214"/>
      <c r="C440" s="13" t="s">
        <v>533</v>
      </c>
    </row>
    <row r="441" spans="1:58" ht="75" customHeight="1" x14ac:dyDescent="0.2">
      <c r="A441" s="214" t="s">
        <v>534</v>
      </c>
      <c r="B441" s="214"/>
      <c r="C441" s="13" t="s">
        <v>535</v>
      </c>
    </row>
    <row r="442" spans="1:58" s="20" customFormat="1" x14ac:dyDescent="0.2">
      <c r="A442" s="32"/>
      <c r="B442" s="32"/>
      <c r="C442" s="32"/>
      <c r="D442" s="33"/>
      <c r="E442" s="85"/>
    </row>
    <row r="443" spans="1:58" s="20" customFormat="1" ht="17" x14ac:dyDescent="0.2">
      <c r="A443" s="34" t="s">
        <v>536</v>
      </c>
      <c r="B443" s="34" t="s">
        <v>537</v>
      </c>
      <c r="C443" s="32"/>
      <c r="D443" s="33"/>
      <c r="E443" s="85"/>
    </row>
    <row r="444" spans="1:58" ht="17" x14ac:dyDescent="0.2">
      <c r="A444" s="214" t="s">
        <v>538</v>
      </c>
      <c r="B444" s="214"/>
      <c r="C444" s="214" t="s">
        <v>539</v>
      </c>
      <c r="D444" s="10" t="s">
        <v>540</v>
      </c>
    </row>
    <row r="445" spans="1:58" ht="17" x14ac:dyDescent="0.2">
      <c r="A445" s="214"/>
      <c r="B445" s="214"/>
      <c r="C445" s="214"/>
      <c r="D445" s="9" t="s">
        <v>541</v>
      </c>
      <c r="E445" s="89">
        <v>7352</v>
      </c>
      <c r="F445" s="38"/>
      <c r="G445" s="50">
        <v>167</v>
      </c>
      <c r="H445" s="9" t="s">
        <v>1378</v>
      </c>
      <c r="I445" s="9" t="s">
        <v>1378</v>
      </c>
      <c r="J445" s="9" t="s">
        <v>1378</v>
      </c>
      <c r="K445" s="9" t="s">
        <v>1378</v>
      </c>
      <c r="L445" s="9" t="s">
        <v>1378</v>
      </c>
      <c r="M445" s="9" t="s">
        <v>1378</v>
      </c>
      <c r="N445" s="9" t="s">
        <v>1378</v>
      </c>
      <c r="O445" s="9" t="s">
        <v>1378</v>
      </c>
      <c r="P445" s="50">
        <v>763</v>
      </c>
      <c r="Q445" s="50">
        <v>136</v>
      </c>
      <c r="R445" s="50">
        <v>214</v>
      </c>
      <c r="S445" s="50">
        <v>179</v>
      </c>
      <c r="T445" s="38"/>
      <c r="U445" s="50">
        <v>390</v>
      </c>
      <c r="V445" s="50">
        <f>P445</f>
        <v>763</v>
      </c>
      <c r="W445" s="50">
        <f t="shared" ref="W445:X445" si="30">R445</f>
        <v>214</v>
      </c>
      <c r="X445" s="50">
        <f t="shared" si="30"/>
        <v>179</v>
      </c>
      <c r="Y445" s="50">
        <v>981</v>
      </c>
      <c r="Z445" s="50">
        <v>2388</v>
      </c>
      <c r="AA445" s="38"/>
      <c r="AB445" s="50">
        <f>U445</f>
        <v>390</v>
      </c>
      <c r="AC445" s="50">
        <f>P445</f>
        <v>763</v>
      </c>
      <c r="AD445" s="50">
        <f t="shared" ref="AD445:AE445" si="31">R445</f>
        <v>214</v>
      </c>
      <c r="AE445" s="50">
        <f t="shared" si="31"/>
        <v>179</v>
      </c>
      <c r="AF445" s="50">
        <f t="shared" ref="AF445:AG445" si="32">Y445</f>
        <v>981</v>
      </c>
      <c r="AG445" s="50">
        <f t="shared" si="32"/>
        <v>2388</v>
      </c>
      <c r="AH445" s="38"/>
      <c r="AI445" s="50">
        <f>U445</f>
        <v>390</v>
      </c>
      <c r="AJ445" s="50">
        <v>544</v>
      </c>
      <c r="AK445" s="38"/>
      <c r="AL445" s="9" t="s">
        <v>1378</v>
      </c>
      <c r="AM445" s="9" t="s">
        <v>1378</v>
      </c>
      <c r="AN445" s="9" t="s">
        <v>1378</v>
      </c>
      <c r="AO445" s="50">
        <f>U445</f>
        <v>390</v>
      </c>
      <c r="AP445" s="50">
        <f>AJ445</f>
        <v>544</v>
      </c>
      <c r="AQ445" s="38"/>
      <c r="AR445" s="50">
        <v>124</v>
      </c>
      <c r="AS445" s="9" t="s">
        <v>1378</v>
      </c>
      <c r="AT445" s="50">
        <v>233</v>
      </c>
      <c r="AU445" s="50">
        <v>349</v>
      </c>
      <c r="AV445" s="50">
        <f>AF445</f>
        <v>981</v>
      </c>
      <c r="AW445" s="38"/>
      <c r="AX445" s="50">
        <f>AG445</f>
        <v>2388</v>
      </c>
      <c r="AY445" s="50">
        <f>AC445</f>
        <v>763</v>
      </c>
      <c r="AZ445" s="50">
        <f>R445</f>
        <v>214</v>
      </c>
      <c r="BA445" s="38"/>
      <c r="BB445" s="50">
        <f>Q445</f>
        <v>136</v>
      </c>
      <c r="BC445" s="50">
        <f>AU445</f>
        <v>349</v>
      </c>
      <c r="BD445" s="50">
        <f>AF445</f>
        <v>981</v>
      </c>
      <c r="BF445" s="51" t="s">
        <v>1220</v>
      </c>
    </row>
    <row r="446" spans="1:58" ht="34" x14ac:dyDescent="0.2">
      <c r="A446" s="214"/>
      <c r="B446" s="214"/>
      <c r="C446" s="214"/>
      <c r="D446" s="9" t="s">
        <v>1824</v>
      </c>
      <c r="E446" s="87">
        <v>25.3</v>
      </c>
      <c r="G446">
        <v>25</v>
      </c>
      <c r="H446">
        <v>32.1</v>
      </c>
      <c r="I446">
        <v>24.8</v>
      </c>
      <c r="J446">
        <v>30.2</v>
      </c>
      <c r="K446">
        <v>29.1</v>
      </c>
      <c r="L446">
        <v>32.1</v>
      </c>
      <c r="M446">
        <v>27.7</v>
      </c>
      <c r="N446">
        <v>32.700000000000003</v>
      </c>
      <c r="O446">
        <v>31.5</v>
      </c>
      <c r="P446">
        <v>24.2</v>
      </c>
      <c r="Q446">
        <v>23.5</v>
      </c>
      <c r="R446">
        <v>20.399999999999999</v>
      </c>
      <c r="S446">
        <v>21.6</v>
      </c>
      <c r="U446">
        <v>23.4</v>
      </c>
      <c r="V446">
        <v>24.2</v>
      </c>
      <c r="W446">
        <v>20.399999999999999</v>
      </c>
      <c r="X446">
        <v>21.6</v>
      </c>
      <c r="Y446">
        <v>23.7</v>
      </c>
      <c r="Z446">
        <v>30.1</v>
      </c>
      <c r="AB446">
        <v>23.4</v>
      </c>
      <c r="AC446">
        <v>24.2</v>
      </c>
      <c r="AD446">
        <v>20.399999999999999</v>
      </c>
      <c r="AE446">
        <v>21.6</v>
      </c>
      <c r="AF446">
        <v>23.7</v>
      </c>
      <c r="AG446">
        <v>30.1</v>
      </c>
      <c r="AI446">
        <v>23.4</v>
      </c>
      <c r="AJ446">
        <v>31.5</v>
      </c>
      <c r="AL446">
        <v>23.7</v>
      </c>
      <c r="AM446">
        <v>24.4</v>
      </c>
      <c r="AN446">
        <v>18.5</v>
      </c>
      <c r="AO446">
        <v>23.4</v>
      </c>
      <c r="AP446">
        <v>31.5</v>
      </c>
      <c r="AR446">
        <v>20.6</v>
      </c>
      <c r="AS446">
        <v>29.2</v>
      </c>
      <c r="AT446">
        <v>26.8</v>
      </c>
      <c r="AU446">
        <v>21.6</v>
      </c>
      <c r="AV446">
        <v>23.7</v>
      </c>
      <c r="AX446">
        <v>30.1</v>
      </c>
      <c r="AY446">
        <v>24.2</v>
      </c>
      <c r="AZ446">
        <v>20.399999999999999</v>
      </c>
      <c r="BB446">
        <v>23.5</v>
      </c>
      <c r="BC446">
        <v>21.6</v>
      </c>
      <c r="BD446">
        <v>23.7</v>
      </c>
      <c r="BF446" s="42" t="s">
        <v>1826</v>
      </c>
    </row>
    <row r="447" spans="1:58" ht="17" x14ac:dyDescent="0.2">
      <c r="A447" s="214"/>
      <c r="B447" s="214"/>
      <c r="C447" s="214"/>
      <c r="D447" s="9" t="s">
        <v>1825</v>
      </c>
      <c r="E447" s="87">
        <v>42.4</v>
      </c>
      <c r="G447">
        <v>40.6</v>
      </c>
      <c r="H447">
        <v>29.1</v>
      </c>
      <c r="I447">
        <v>42.4</v>
      </c>
      <c r="J447">
        <v>48.3</v>
      </c>
      <c r="K447">
        <v>52.3</v>
      </c>
      <c r="L447">
        <v>45.2</v>
      </c>
      <c r="M447">
        <v>47.7</v>
      </c>
      <c r="N447">
        <v>45.4</v>
      </c>
      <c r="O447">
        <v>56.7</v>
      </c>
      <c r="P447">
        <v>42.5</v>
      </c>
      <c r="Q447">
        <v>41.7</v>
      </c>
      <c r="R447">
        <v>39.700000000000003</v>
      </c>
      <c r="S447">
        <v>41.6</v>
      </c>
      <c r="U447">
        <v>38.5</v>
      </c>
      <c r="V447">
        <v>42.5</v>
      </c>
      <c r="W447">
        <v>39.700000000000003</v>
      </c>
      <c r="X447">
        <v>41.6</v>
      </c>
      <c r="Y447">
        <v>40.5</v>
      </c>
      <c r="Z447">
        <v>46.7</v>
      </c>
      <c r="AB447">
        <v>38.5</v>
      </c>
      <c r="AC447">
        <v>42.5</v>
      </c>
      <c r="AD447">
        <v>39.700000000000003</v>
      </c>
      <c r="AE447">
        <v>41.6</v>
      </c>
      <c r="AF447">
        <v>40.5</v>
      </c>
      <c r="AG447">
        <v>46.7</v>
      </c>
      <c r="AI447">
        <v>38.5</v>
      </c>
      <c r="AJ447">
        <v>42.1</v>
      </c>
      <c r="AL447">
        <v>44.5</v>
      </c>
      <c r="AM447">
        <v>46</v>
      </c>
      <c r="AN447">
        <v>38.1</v>
      </c>
      <c r="AO447">
        <v>38.5</v>
      </c>
      <c r="AP447">
        <v>42.1</v>
      </c>
      <c r="AR447">
        <v>44.5</v>
      </c>
      <c r="AS447">
        <v>43.6</v>
      </c>
      <c r="AT447">
        <v>35.200000000000003</v>
      </c>
      <c r="AU447">
        <v>41.8</v>
      </c>
      <c r="AV447">
        <v>40.5</v>
      </c>
      <c r="AX447">
        <v>46.7</v>
      </c>
      <c r="AY447">
        <v>42.5</v>
      </c>
      <c r="AZ447">
        <v>39.700000000000003</v>
      </c>
      <c r="BB447">
        <v>41.7</v>
      </c>
      <c r="BC447">
        <v>41.8</v>
      </c>
      <c r="BD447">
        <v>40.5</v>
      </c>
      <c r="BF447" s="42" t="s">
        <v>1826</v>
      </c>
    </row>
    <row r="448" spans="1:58" ht="37" customHeight="1" x14ac:dyDescent="0.2">
      <c r="A448" s="214"/>
      <c r="B448" s="214"/>
      <c r="C448" s="214"/>
      <c r="D448" s="9" t="s">
        <v>542</v>
      </c>
      <c r="E448" s="96">
        <v>0.105</v>
      </c>
      <c r="BF448" s="42" t="s">
        <v>1823</v>
      </c>
    </row>
    <row r="449" spans="1:58" ht="17" x14ac:dyDescent="0.2">
      <c r="A449" s="214" t="s">
        <v>543</v>
      </c>
      <c r="B449" s="214"/>
      <c r="C449" s="214" t="s">
        <v>544</v>
      </c>
      <c r="D449" s="6" t="s">
        <v>1827</v>
      </c>
      <c r="E449" s="87">
        <v>2</v>
      </c>
      <c r="BF449" s="42" t="s">
        <v>1829</v>
      </c>
    </row>
    <row r="450" spans="1:58" ht="17" x14ac:dyDescent="0.2">
      <c r="A450" s="214"/>
      <c r="B450" s="214"/>
      <c r="C450" s="214"/>
      <c r="D450" s="6" t="s">
        <v>1828</v>
      </c>
      <c r="E450" s="159" t="s">
        <v>1830</v>
      </c>
      <c r="BF450" s="42" t="s">
        <v>1829</v>
      </c>
    </row>
    <row r="451" spans="1:58" ht="34" x14ac:dyDescent="0.2">
      <c r="A451" s="214"/>
      <c r="B451" s="214"/>
      <c r="C451" s="214"/>
      <c r="D451" s="6" t="s">
        <v>1222</v>
      </c>
      <c r="E451" s="89">
        <v>9.1</v>
      </c>
      <c r="F451" s="38"/>
      <c r="G451" s="9" t="s">
        <v>1378</v>
      </c>
      <c r="H451" s="9" t="s">
        <v>1378</v>
      </c>
      <c r="I451" s="9" t="s">
        <v>1378</v>
      </c>
      <c r="J451" s="9" t="s">
        <v>1378</v>
      </c>
      <c r="K451" s="9" t="s">
        <v>1378</v>
      </c>
      <c r="L451" s="9" t="s">
        <v>1378</v>
      </c>
      <c r="M451" s="9" t="s">
        <v>1378</v>
      </c>
      <c r="N451" s="9" t="s">
        <v>1378</v>
      </c>
      <c r="O451" s="9" t="s">
        <v>1378</v>
      </c>
      <c r="P451" s="50">
        <v>4.8</v>
      </c>
      <c r="Q451" s="9" t="s">
        <v>1378</v>
      </c>
      <c r="R451" s="50">
        <v>3.3</v>
      </c>
      <c r="S451" s="9" t="s">
        <v>1378</v>
      </c>
      <c r="T451" s="38"/>
      <c r="U451" s="50">
        <v>4.5999999999999996</v>
      </c>
      <c r="V451" s="50">
        <f>P451</f>
        <v>4.8</v>
      </c>
      <c r="W451" s="50">
        <f>R451</f>
        <v>3.3</v>
      </c>
      <c r="X451" s="9" t="s">
        <v>1378</v>
      </c>
      <c r="Y451" s="50">
        <v>15.6</v>
      </c>
      <c r="Z451" s="50">
        <v>18.8</v>
      </c>
      <c r="AA451" s="38"/>
      <c r="AB451" s="50">
        <f>U451</f>
        <v>4.5999999999999996</v>
      </c>
      <c r="AC451" s="50">
        <f>P451</f>
        <v>4.8</v>
      </c>
      <c r="AD451" s="50">
        <f>R451</f>
        <v>3.3</v>
      </c>
      <c r="AE451" s="9" t="s">
        <v>1378</v>
      </c>
      <c r="AF451" s="50">
        <f t="shared" ref="AF451:AG451" si="33">Y451</f>
        <v>15.6</v>
      </c>
      <c r="AG451" s="50">
        <f t="shared" si="33"/>
        <v>18.8</v>
      </c>
      <c r="AH451" s="38"/>
      <c r="AI451" s="50">
        <f>U451</f>
        <v>4.5999999999999996</v>
      </c>
      <c r="AJ451" s="50">
        <v>17.399999999999999</v>
      </c>
      <c r="AK451" s="38"/>
      <c r="AL451" s="9" t="s">
        <v>1378</v>
      </c>
      <c r="AM451" s="50">
        <v>5.2</v>
      </c>
      <c r="AN451" s="9" t="s">
        <v>1378</v>
      </c>
      <c r="AO451" s="50">
        <f>U451</f>
        <v>4.5999999999999996</v>
      </c>
      <c r="AP451" s="50">
        <f>AJ451</f>
        <v>17.399999999999999</v>
      </c>
      <c r="AQ451" s="38"/>
      <c r="AR451" s="9" t="s">
        <v>1378</v>
      </c>
      <c r="AS451" s="9" t="s">
        <v>1378</v>
      </c>
      <c r="AT451" s="9" t="s">
        <v>1378</v>
      </c>
      <c r="AU451" s="50">
        <v>2.6</v>
      </c>
      <c r="AV451" s="50">
        <f>AF451</f>
        <v>15.6</v>
      </c>
      <c r="AW451" s="38"/>
      <c r="AX451" s="50">
        <f>AG451</f>
        <v>18.8</v>
      </c>
      <c r="AY451" s="50">
        <f>AC451</f>
        <v>4.8</v>
      </c>
      <c r="AZ451" s="50">
        <f>R451</f>
        <v>3.3</v>
      </c>
      <c r="BA451" s="38"/>
      <c r="BB451" s="9" t="s">
        <v>1378</v>
      </c>
      <c r="BC451" s="50">
        <f>AU451</f>
        <v>2.6</v>
      </c>
      <c r="BD451" s="50">
        <f>AF451</f>
        <v>15.6</v>
      </c>
      <c r="BF451" s="51" t="s">
        <v>1221</v>
      </c>
    </row>
    <row r="452" spans="1:58" ht="63" customHeight="1" x14ac:dyDescent="0.2">
      <c r="A452" s="214"/>
      <c r="B452" s="214"/>
      <c r="C452" s="214"/>
      <c r="D452" s="17" t="s">
        <v>859</v>
      </c>
    </row>
    <row r="453" spans="1:58" x14ac:dyDescent="0.2">
      <c r="A453" s="214" t="s">
        <v>547</v>
      </c>
      <c r="B453" s="214"/>
      <c r="C453" s="214" t="s">
        <v>548</v>
      </c>
      <c r="D453" s="8" t="s">
        <v>1223</v>
      </c>
      <c r="E453" s="89">
        <v>154</v>
      </c>
      <c r="BF453" s="51" t="s">
        <v>1226</v>
      </c>
    </row>
    <row r="454" spans="1:58" x14ac:dyDescent="0.2">
      <c r="A454" s="214"/>
      <c r="B454" s="214"/>
      <c r="C454" s="214"/>
      <c r="D454" s="8" t="s">
        <v>1224</v>
      </c>
      <c r="E454" s="89">
        <v>39</v>
      </c>
      <c r="BF454" s="51" t="s">
        <v>1226</v>
      </c>
    </row>
    <row r="455" spans="1:58" ht="17" x14ac:dyDescent="0.2">
      <c r="A455" s="214"/>
      <c r="B455" s="214"/>
      <c r="C455" s="214"/>
      <c r="D455" s="54" t="s">
        <v>1080</v>
      </c>
    </row>
    <row r="456" spans="1:58" ht="17" x14ac:dyDescent="0.2">
      <c r="A456" s="214"/>
      <c r="B456" s="214"/>
      <c r="C456" s="214"/>
      <c r="D456" s="55" t="s">
        <v>1225</v>
      </c>
      <c r="E456" s="89">
        <v>3.95</v>
      </c>
      <c r="BF456" s="51" t="s">
        <v>1226</v>
      </c>
    </row>
    <row r="457" spans="1:58" ht="68" x14ac:dyDescent="0.2">
      <c r="A457" s="214"/>
      <c r="B457" s="214"/>
      <c r="C457" s="37" t="s">
        <v>549</v>
      </c>
      <c r="D457" s="10" t="s">
        <v>860</v>
      </c>
    </row>
    <row r="458" spans="1:58" ht="17" x14ac:dyDescent="0.2">
      <c r="A458" s="214" t="s">
        <v>550</v>
      </c>
      <c r="B458" s="214"/>
      <c r="C458" s="214" t="s">
        <v>551</v>
      </c>
      <c r="D458" s="9" t="s">
        <v>1227</v>
      </c>
      <c r="E458" s="98">
        <v>58722</v>
      </c>
      <c r="F458" s="56"/>
      <c r="G458" s="50">
        <v>732</v>
      </c>
      <c r="H458" s="50">
        <v>178</v>
      </c>
      <c r="I458" s="50">
        <v>386</v>
      </c>
      <c r="J458" s="50">
        <v>277</v>
      </c>
      <c r="K458" s="50">
        <v>403</v>
      </c>
      <c r="L458" s="50">
        <v>238</v>
      </c>
      <c r="M458" s="50">
        <v>746</v>
      </c>
      <c r="N458" s="50">
        <v>723</v>
      </c>
      <c r="O458" s="50">
        <v>170</v>
      </c>
      <c r="P458" s="50">
        <v>7172</v>
      </c>
      <c r="Q458" s="50">
        <v>1424</v>
      </c>
      <c r="R458" s="50">
        <v>3751</v>
      </c>
      <c r="S458" s="50">
        <v>2112</v>
      </c>
      <c r="T458" s="56"/>
      <c r="U458" s="50">
        <v>6376</v>
      </c>
      <c r="V458" s="50">
        <f>P458</f>
        <v>7172</v>
      </c>
      <c r="W458" s="50">
        <f t="shared" ref="W458:X458" si="34">R458</f>
        <v>3751</v>
      </c>
      <c r="X458" s="50">
        <f t="shared" si="34"/>
        <v>2112</v>
      </c>
      <c r="Y458" s="50">
        <v>9520</v>
      </c>
      <c r="Z458" s="50">
        <v>10211</v>
      </c>
      <c r="AA458" s="56"/>
      <c r="AB458" s="50">
        <f>U458</f>
        <v>6376</v>
      </c>
      <c r="AC458" s="50">
        <f>P458</f>
        <v>7172</v>
      </c>
      <c r="AD458" s="50">
        <f t="shared" ref="AD458:AE458" si="35">R458</f>
        <v>3751</v>
      </c>
      <c r="AE458" s="50">
        <f t="shared" si="35"/>
        <v>2112</v>
      </c>
      <c r="AF458" s="50">
        <f t="shared" ref="AF458:AG458" si="36">Y458</f>
        <v>9520</v>
      </c>
      <c r="AG458" s="50">
        <f t="shared" si="36"/>
        <v>10211</v>
      </c>
      <c r="AH458" s="56"/>
      <c r="AI458" s="50">
        <f>U458</f>
        <v>6376</v>
      </c>
      <c r="AJ458" s="50">
        <v>8128</v>
      </c>
      <c r="AK458" s="56"/>
      <c r="AL458" s="50">
        <v>635</v>
      </c>
      <c r="AM458" s="50">
        <v>1302</v>
      </c>
      <c r="AN458" s="50">
        <v>720</v>
      </c>
      <c r="AO458" s="50">
        <v>6376</v>
      </c>
      <c r="AP458" s="50">
        <f>AJ458</f>
        <v>8128</v>
      </c>
      <c r="AQ458" s="56"/>
      <c r="AR458" s="50">
        <v>586</v>
      </c>
      <c r="AS458" s="50">
        <v>294</v>
      </c>
      <c r="AT458" s="50">
        <v>1118</v>
      </c>
      <c r="AU458" s="50">
        <v>1522</v>
      </c>
      <c r="AV458" s="50">
        <f>AF458</f>
        <v>9520</v>
      </c>
      <c r="AW458" s="56"/>
      <c r="AX458" s="50">
        <f>AG458</f>
        <v>10211</v>
      </c>
      <c r="AY458" s="50">
        <f>AC458</f>
        <v>7172</v>
      </c>
      <c r="AZ458" s="50">
        <f>R458</f>
        <v>3751</v>
      </c>
      <c r="BA458" s="56"/>
      <c r="BB458" s="50">
        <f>Q458</f>
        <v>1424</v>
      </c>
      <c r="BC458" s="50">
        <f>AU458</f>
        <v>1522</v>
      </c>
      <c r="BD458" s="50">
        <f>AF458</f>
        <v>9520</v>
      </c>
      <c r="BF458" s="51" t="s">
        <v>1228</v>
      </c>
    </row>
    <row r="459" spans="1:58" ht="107" customHeight="1" x14ac:dyDescent="0.2">
      <c r="A459" s="214"/>
      <c r="B459" s="214"/>
      <c r="C459" s="214"/>
      <c r="D459" s="10" t="s">
        <v>1081</v>
      </c>
    </row>
    <row r="460" spans="1:58" ht="51" x14ac:dyDescent="0.2">
      <c r="A460" s="214" t="s">
        <v>552</v>
      </c>
      <c r="B460" s="214"/>
      <c r="C460" s="14" t="s">
        <v>553</v>
      </c>
      <c r="D460" s="6" t="s">
        <v>1113</v>
      </c>
      <c r="E460" s="86">
        <v>4</v>
      </c>
      <c r="BF460" s="51" t="s">
        <v>1231</v>
      </c>
    </row>
    <row r="461" spans="1:58" x14ac:dyDescent="0.2">
      <c r="A461" s="214"/>
      <c r="B461" s="214"/>
      <c r="C461" s="214" t="s">
        <v>554</v>
      </c>
      <c r="D461" s="8" t="s">
        <v>555</v>
      </c>
      <c r="E461" s="89">
        <v>193</v>
      </c>
      <c r="BF461" s="51" t="s">
        <v>1232</v>
      </c>
    </row>
    <row r="462" spans="1:58" x14ac:dyDescent="0.2">
      <c r="A462" s="214"/>
      <c r="B462" s="214"/>
      <c r="C462" s="214"/>
      <c r="D462" s="8" t="s">
        <v>556</v>
      </c>
      <c r="E462" s="99">
        <v>52000</v>
      </c>
      <c r="BF462" s="51" t="s">
        <v>1232</v>
      </c>
    </row>
    <row r="463" spans="1:58" x14ac:dyDescent="0.2">
      <c r="A463" s="214"/>
      <c r="B463" s="214"/>
      <c r="C463" s="214"/>
      <c r="D463" s="8" t="s">
        <v>557</v>
      </c>
      <c r="E463" s="89">
        <v>36</v>
      </c>
      <c r="BF463" s="51" t="s">
        <v>1233</v>
      </c>
    </row>
    <row r="464" spans="1:58" ht="17" x14ac:dyDescent="0.2">
      <c r="A464" s="214"/>
      <c r="B464" s="214"/>
      <c r="C464" s="214"/>
      <c r="D464" s="9" t="s">
        <v>1229</v>
      </c>
      <c r="E464" s="89">
        <v>5371610</v>
      </c>
      <c r="BF464" s="51" t="s">
        <v>1234</v>
      </c>
    </row>
    <row r="465" spans="1:58" ht="17" x14ac:dyDescent="0.2">
      <c r="A465" s="214"/>
      <c r="B465" s="214"/>
      <c r="C465" s="214"/>
      <c r="D465" s="9" t="s">
        <v>1230</v>
      </c>
      <c r="E465" s="89">
        <v>4435949</v>
      </c>
      <c r="BF465" s="51" t="s">
        <v>1234</v>
      </c>
    </row>
    <row r="466" spans="1:58" ht="34" x14ac:dyDescent="0.2">
      <c r="A466" s="214" t="s">
        <v>558</v>
      </c>
      <c r="B466" s="214"/>
      <c r="C466" s="214" t="s">
        <v>559</v>
      </c>
      <c r="D466" s="53" t="s">
        <v>560</v>
      </c>
    </row>
    <row r="467" spans="1:58" ht="17" x14ac:dyDescent="0.2">
      <c r="A467" s="214"/>
      <c r="B467" s="214"/>
      <c r="C467" s="214"/>
      <c r="D467" s="53" t="s">
        <v>561</v>
      </c>
    </row>
    <row r="468" spans="1:58" ht="17" x14ac:dyDescent="0.2">
      <c r="A468" s="214"/>
      <c r="B468" s="214"/>
      <c r="C468" s="214"/>
      <c r="D468" s="53" t="s">
        <v>562</v>
      </c>
    </row>
    <row r="469" spans="1:58" ht="17" x14ac:dyDescent="0.2">
      <c r="A469" s="214"/>
      <c r="B469" s="214"/>
      <c r="C469" s="214"/>
      <c r="D469" s="53" t="s">
        <v>563</v>
      </c>
    </row>
    <row r="470" spans="1:58" ht="17" x14ac:dyDescent="0.2">
      <c r="A470" s="214"/>
      <c r="B470" s="214"/>
      <c r="C470" s="214"/>
      <c r="D470" s="53" t="s">
        <v>564</v>
      </c>
    </row>
    <row r="471" spans="1:58" ht="51" x14ac:dyDescent="0.2">
      <c r="A471" s="214"/>
      <c r="B471" s="214"/>
      <c r="C471" s="14" t="s">
        <v>565</v>
      </c>
      <c r="D471" s="6" t="s">
        <v>566</v>
      </c>
      <c r="E471" s="89">
        <v>7.2</v>
      </c>
      <c r="BF471" s="51" t="s">
        <v>1235</v>
      </c>
    </row>
    <row r="472" spans="1:58" ht="51" x14ac:dyDescent="0.2">
      <c r="A472" s="214" t="s">
        <v>567</v>
      </c>
      <c r="B472" s="214"/>
      <c r="C472" s="14" t="s">
        <v>568</v>
      </c>
      <c r="D472" s="6" t="s">
        <v>1236</v>
      </c>
      <c r="G472" s="50">
        <v>25</v>
      </c>
      <c r="H472" s="57">
        <v>31</v>
      </c>
      <c r="I472" s="57">
        <v>36</v>
      </c>
      <c r="J472" s="57">
        <v>38</v>
      </c>
      <c r="K472" s="57">
        <v>65</v>
      </c>
      <c r="L472" s="57">
        <v>44</v>
      </c>
      <c r="M472" s="57">
        <v>47</v>
      </c>
      <c r="N472" s="57">
        <v>49</v>
      </c>
      <c r="O472" s="57">
        <v>37</v>
      </c>
      <c r="P472" s="57">
        <v>33</v>
      </c>
      <c r="Q472" s="57">
        <v>29</v>
      </c>
      <c r="R472" s="57">
        <v>33</v>
      </c>
      <c r="S472" s="57">
        <v>24</v>
      </c>
      <c r="T472" s="58"/>
      <c r="U472" s="57">
        <v>41</v>
      </c>
      <c r="V472" s="57">
        <f>P472</f>
        <v>33</v>
      </c>
      <c r="W472" s="57">
        <f t="shared" ref="W472:X472" si="37">R472</f>
        <v>33</v>
      </c>
      <c r="X472" s="57">
        <f t="shared" si="37"/>
        <v>24</v>
      </c>
      <c r="Y472" s="57">
        <v>38</v>
      </c>
      <c r="Z472" s="57">
        <v>34</v>
      </c>
      <c r="AA472" s="58"/>
      <c r="AB472" s="57">
        <f>U472</f>
        <v>41</v>
      </c>
      <c r="AC472" s="57">
        <f>P472</f>
        <v>33</v>
      </c>
      <c r="AD472" s="57">
        <f t="shared" ref="AD472:AE472" si="38">R472</f>
        <v>33</v>
      </c>
      <c r="AE472" s="57">
        <f t="shared" si="38"/>
        <v>24</v>
      </c>
      <c r="AF472" s="57">
        <f t="shared" ref="AF472:AG472" si="39">Y472</f>
        <v>38</v>
      </c>
      <c r="AG472" s="57">
        <f t="shared" si="39"/>
        <v>34</v>
      </c>
      <c r="AH472" s="58"/>
      <c r="AI472" s="57">
        <f>U472</f>
        <v>41</v>
      </c>
      <c r="AJ472" s="57">
        <v>36</v>
      </c>
      <c r="AK472" s="58"/>
      <c r="AL472" s="57">
        <v>22</v>
      </c>
      <c r="AM472" s="57">
        <v>21</v>
      </c>
      <c r="AN472" s="57">
        <v>55</v>
      </c>
      <c r="AO472" s="57">
        <f>U472</f>
        <v>41</v>
      </c>
      <c r="AP472" s="57">
        <v>36</v>
      </c>
      <c r="AQ472" s="58"/>
      <c r="AR472" s="57">
        <v>31</v>
      </c>
      <c r="AS472" s="57">
        <v>22</v>
      </c>
      <c r="AT472" s="57">
        <v>40</v>
      </c>
      <c r="AU472" s="57">
        <v>42</v>
      </c>
      <c r="AV472" s="57">
        <f>AF472</f>
        <v>38</v>
      </c>
      <c r="AW472" s="58"/>
      <c r="AX472" s="57">
        <f>AG472</f>
        <v>34</v>
      </c>
      <c r="AY472" s="57">
        <f>AC472</f>
        <v>33</v>
      </c>
      <c r="AZ472" s="57">
        <f>R472</f>
        <v>33</v>
      </c>
      <c r="BA472" s="58"/>
      <c r="BB472" s="57">
        <f>Q472</f>
        <v>29</v>
      </c>
      <c r="BC472" s="57">
        <f>AU472</f>
        <v>42</v>
      </c>
      <c r="BD472" s="57">
        <f>AF472</f>
        <v>38</v>
      </c>
      <c r="BE472" s="59"/>
      <c r="BF472" s="51" t="s">
        <v>1237</v>
      </c>
    </row>
    <row r="473" spans="1:58" ht="68" x14ac:dyDescent="0.2">
      <c r="A473" s="214"/>
      <c r="B473" s="214"/>
      <c r="C473" s="14" t="s">
        <v>569</v>
      </c>
      <c r="D473" s="6" t="s">
        <v>853</v>
      </c>
      <c r="E473" s="89">
        <v>1.4</v>
      </c>
      <c r="BF473" s="52" t="s">
        <v>1238</v>
      </c>
    </row>
    <row r="474" spans="1:58" ht="102" x14ac:dyDescent="0.2">
      <c r="A474" s="214" t="s">
        <v>570</v>
      </c>
      <c r="B474" s="214"/>
      <c r="C474" s="13" t="s">
        <v>571</v>
      </c>
    </row>
    <row r="475" spans="1:58" ht="68" x14ac:dyDescent="0.2">
      <c r="A475" s="214" t="s">
        <v>572</v>
      </c>
      <c r="B475" s="214"/>
      <c r="C475" s="13" t="s">
        <v>573</v>
      </c>
    </row>
    <row r="476" spans="1:58" ht="68" x14ac:dyDescent="0.2">
      <c r="A476" s="214"/>
      <c r="B476" s="214"/>
      <c r="C476" s="14" t="s">
        <v>574</v>
      </c>
      <c r="D476" s="6" t="s">
        <v>1390</v>
      </c>
      <c r="E476" s="90">
        <v>14888707</v>
      </c>
      <c r="BF476" s="51" t="s">
        <v>1228</v>
      </c>
    </row>
    <row r="477" spans="1:58" ht="102" x14ac:dyDescent="0.2">
      <c r="A477" s="214" t="s">
        <v>575</v>
      </c>
      <c r="B477" s="214"/>
      <c r="C477" s="13" t="s">
        <v>576</v>
      </c>
    </row>
    <row r="478" spans="1:58" s="20" customFormat="1" x14ac:dyDescent="0.2">
      <c r="A478" s="32"/>
      <c r="B478" s="32"/>
      <c r="C478" s="32"/>
      <c r="D478" s="33"/>
      <c r="E478" s="85"/>
    </row>
    <row r="479" spans="1:58" s="20" customFormat="1" ht="17" x14ac:dyDescent="0.2">
      <c r="A479" s="34" t="s">
        <v>577</v>
      </c>
      <c r="B479" s="34" t="s">
        <v>578</v>
      </c>
      <c r="C479" s="32"/>
      <c r="D479" s="33"/>
      <c r="E479" s="85"/>
    </row>
    <row r="480" spans="1:58" ht="68" x14ac:dyDescent="0.2">
      <c r="A480" s="214" t="s">
        <v>579</v>
      </c>
      <c r="B480" s="214"/>
      <c r="C480" s="14" t="s">
        <v>580</v>
      </c>
      <c r="D480" s="35" t="s">
        <v>581</v>
      </c>
    </row>
    <row r="481" spans="1:58" ht="34" x14ac:dyDescent="0.2">
      <c r="A481" s="214" t="s">
        <v>582</v>
      </c>
      <c r="B481" s="214"/>
      <c r="C481" s="13" t="s">
        <v>583</v>
      </c>
    </row>
    <row r="482" spans="1:58" ht="51" x14ac:dyDescent="0.2">
      <c r="A482" s="214"/>
      <c r="B482" s="214"/>
      <c r="C482" s="13" t="s">
        <v>584</v>
      </c>
    </row>
    <row r="483" spans="1:58" ht="59" customHeight="1" x14ac:dyDescent="0.2">
      <c r="A483" s="214" t="s">
        <v>585</v>
      </c>
      <c r="B483" s="214"/>
      <c r="C483" s="14" t="s">
        <v>586</v>
      </c>
      <c r="D483" s="6" t="s">
        <v>1240</v>
      </c>
      <c r="E483" s="98">
        <v>927926</v>
      </c>
      <c r="BF483" s="52" t="s">
        <v>1239</v>
      </c>
    </row>
    <row r="484" spans="1:58" ht="102" x14ac:dyDescent="0.2">
      <c r="A484" s="214" t="s">
        <v>588</v>
      </c>
      <c r="B484" s="214"/>
      <c r="C484" s="13" t="s">
        <v>589</v>
      </c>
    </row>
    <row r="485" spans="1:58" ht="51" x14ac:dyDescent="0.2">
      <c r="A485" s="214"/>
      <c r="B485" s="214"/>
      <c r="C485" s="14" t="s">
        <v>590</v>
      </c>
      <c r="D485" s="6" t="s">
        <v>591</v>
      </c>
      <c r="E485" s="89">
        <v>20</v>
      </c>
      <c r="BF485" s="51" t="s">
        <v>1241</v>
      </c>
    </row>
    <row r="486" spans="1:58" ht="34" x14ac:dyDescent="0.2">
      <c r="A486" s="214" t="s">
        <v>592</v>
      </c>
      <c r="B486" s="214"/>
      <c r="C486" s="14" t="s">
        <v>593</v>
      </c>
      <c r="D486" s="6" t="s">
        <v>1391</v>
      </c>
      <c r="E486" s="97">
        <v>0.436</v>
      </c>
      <c r="BF486" s="52" t="s">
        <v>1242</v>
      </c>
    </row>
    <row r="487" spans="1:58" ht="61" customHeight="1" x14ac:dyDescent="0.2">
      <c r="A487" s="214" t="s">
        <v>594</v>
      </c>
      <c r="B487" s="214"/>
      <c r="C487" s="26" t="s">
        <v>595</v>
      </c>
    </row>
    <row r="488" spans="1:58" ht="61" customHeight="1" x14ac:dyDescent="0.2">
      <c r="A488" s="214" t="s">
        <v>596</v>
      </c>
      <c r="B488" s="214"/>
      <c r="C488" s="214" t="s">
        <v>597</v>
      </c>
      <c r="D488" s="35" t="s">
        <v>1392</v>
      </c>
    </row>
    <row r="489" spans="1:58" ht="51" customHeight="1" x14ac:dyDescent="0.2">
      <c r="A489" s="214"/>
      <c r="B489" s="214"/>
      <c r="C489" s="214"/>
      <c r="D489" s="6" t="s">
        <v>598</v>
      </c>
      <c r="E489" s="89">
        <v>113</v>
      </c>
      <c r="BF489" s="52" t="s">
        <v>1243</v>
      </c>
    </row>
    <row r="490" spans="1:58" ht="102" x14ac:dyDescent="0.2">
      <c r="A490" s="214" t="s">
        <v>599</v>
      </c>
      <c r="B490" s="214"/>
      <c r="C490" s="14" t="s">
        <v>600</v>
      </c>
      <c r="D490" s="35" t="s">
        <v>1393</v>
      </c>
    </row>
    <row r="491" spans="1:58" ht="51" x14ac:dyDescent="0.2">
      <c r="A491" s="214" t="s">
        <v>601</v>
      </c>
      <c r="B491" s="214"/>
      <c r="C491" s="13" t="s">
        <v>602</v>
      </c>
    </row>
    <row r="492" spans="1:58" ht="68" x14ac:dyDescent="0.2">
      <c r="A492" s="214" t="s">
        <v>603</v>
      </c>
      <c r="B492" s="214"/>
      <c r="C492" s="14" t="s">
        <v>604</v>
      </c>
      <c r="D492" s="35" t="s">
        <v>1394</v>
      </c>
    </row>
    <row r="493" spans="1:58" ht="17" x14ac:dyDescent="0.2">
      <c r="A493" s="214" t="s">
        <v>605</v>
      </c>
      <c r="B493" s="214"/>
      <c r="C493" s="214" t="s">
        <v>606</v>
      </c>
      <c r="D493" s="17" t="s">
        <v>1244</v>
      </c>
    </row>
    <row r="494" spans="1:58" ht="159" customHeight="1" x14ac:dyDescent="0.2">
      <c r="A494" s="214"/>
      <c r="B494" s="214"/>
      <c r="C494" s="214"/>
      <c r="D494" s="6" t="s">
        <v>1832</v>
      </c>
      <c r="E494" s="87">
        <v>170.6</v>
      </c>
      <c r="BF494" s="42" t="s">
        <v>1831</v>
      </c>
    </row>
    <row r="495" spans="1:58" s="20" customFormat="1" x14ac:dyDescent="0.2">
      <c r="A495" s="32"/>
      <c r="B495" s="32"/>
      <c r="C495" s="32"/>
      <c r="D495" s="33"/>
      <c r="E495" s="85"/>
    </row>
    <row r="496" spans="1:58" s="20" customFormat="1" ht="17" x14ac:dyDescent="0.2">
      <c r="A496" s="34" t="s">
        <v>607</v>
      </c>
      <c r="B496" s="34" t="s">
        <v>608</v>
      </c>
      <c r="C496" s="32"/>
      <c r="D496" s="33"/>
      <c r="E496" s="85"/>
    </row>
    <row r="497" spans="1:58" ht="51" x14ac:dyDescent="0.2">
      <c r="A497" s="214" t="s">
        <v>609</v>
      </c>
      <c r="B497" s="214"/>
      <c r="C497" s="13" t="s">
        <v>610</v>
      </c>
    </row>
    <row r="498" spans="1:58" ht="68" x14ac:dyDescent="0.2">
      <c r="A498" s="214"/>
      <c r="B498" s="214"/>
      <c r="C498" s="13" t="s">
        <v>611</v>
      </c>
    </row>
    <row r="499" spans="1:58" ht="68" x14ac:dyDescent="0.2">
      <c r="A499" s="214"/>
      <c r="B499" s="214"/>
      <c r="C499" s="13" t="s">
        <v>612</v>
      </c>
    </row>
    <row r="500" spans="1:58" ht="102" x14ac:dyDescent="0.2">
      <c r="A500" s="214" t="s">
        <v>613</v>
      </c>
      <c r="B500" s="214"/>
      <c r="C500" s="14" t="s">
        <v>614</v>
      </c>
      <c r="D500" s="46" t="s">
        <v>1190</v>
      </c>
    </row>
    <row r="501" spans="1:58" ht="34" x14ac:dyDescent="0.2">
      <c r="A501" s="214"/>
      <c r="B501" s="214"/>
      <c r="C501" s="14" t="s">
        <v>865</v>
      </c>
    </row>
    <row r="502" spans="1:58" ht="68" x14ac:dyDescent="0.2">
      <c r="A502" s="214" t="s">
        <v>615</v>
      </c>
      <c r="B502" s="214"/>
      <c r="C502" s="13" t="s">
        <v>616</v>
      </c>
    </row>
    <row r="503" spans="1:58" ht="138" customHeight="1" x14ac:dyDescent="0.2">
      <c r="A503" s="214" t="s">
        <v>617</v>
      </c>
      <c r="B503" s="214"/>
      <c r="C503" s="14" t="s">
        <v>618</v>
      </c>
      <c r="D503" s="6" t="s">
        <v>1174</v>
      </c>
      <c r="E503" s="90">
        <v>20200000</v>
      </c>
      <c r="BF503" s="42" t="s">
        <v>1175</v>
      </c>
    </row>
    <row r="504" spans="1:58" ht="119" x14ac:dyDescent="0.2">
      <c r="A504" s="214" t="s">
        <v>619</v>
      </c>
      <c r="B504" s="214"/>
      <c r="C504" s="13" t="s">
        <v>620</v>
      </c>
    </row>
    <row r="505" spans="1:58" s="20" customFormat="1" x14ac:dyDescent="0.2">
      <c r="A505" s="32"/>
      <c r="B505" s="32"/>
      <c r="C505" s="32"/>
      <c r="D505" s="33"/>
      <c r="E505" s="85"/>
    </row>
    <row r="506" spans="1:58" s="20" customFormat="1" ht="17" x14ac:dyDescent="0.2">
      <c r="A506" s="34" t="s">
        <v>621</v>
      </c>
      <c r="B506" s="34" t="s">
        <v>622</v>
      </c>
      <c r="C506" s="32"/>
      <c r="D506" s="33"/>
      <c r="E506" s="85"/>
    </row>
    <row r="507" spans="1:58" ht="34" x14ac:dyDescent="0.2">
      <c r="A507" s="218" t="s">
        <v>623</v>
      </c>
      <c r="B507" s="218"/>
      <c r="C507" s="214" t="s">
        <v>624</v>
      </c>
      <c r="D507" s="43" t="s">
        <v>1176</v>
      </c>
      <c r="E507" s="100">
        <v>103.3</v>
      </c>
      <c r="BF507" s="45" t="s">
        <v>1187</v>
      </c>
    </row>
    <row r="508" spans="1:58" ht="34" x14ac:dyDescent="0.2">
      <c r="A508" s="218"/>
      <c r="B508" s="218"/>
      <c r="C508" s="214"/>
      <c r="D508" s="43" t="s">
        <v>1177</v>
      </c>
      <c r="E508" s="101">
        <v>28.9</v>
      </c>
      <c r="BF508" s="45" t="s">
        <v>1187</v>
      </c>
    </row>
    <row r="509" spans="1:58" ht="34" x14ac:dyDescent="0.2">
      <c r="A509" s="218"/>
      <c r="B509" s="218"/>
      <c r="C509" s="214"/>
      <c r="D509" s="43" t="s">
        <v>1178</v>
      </c>
      <c r="E509" s="86">
        <v>5.8</v>
      </c>
      <c r="BF509" s="45" t="s">
        <v>1187</v>
      </c>
    </row>
    <row r="510" spans="1:58" ht="34" x14ac:dyDescent="0.2">
      <c r="A510" s="218"/>
      <c r="B510" s="218"/>
      <c r="C510" s="214"/>
      <c r="D510" s="43" t="s">
        <v>1179</v>
      </c>
      <c r="E510" s="86">
        <v>17</v>
      </c>
      <c r="BF510" s="45" t="s">
        <v>1187</v>
      </c>
    </row>
    <row r="511" spans="1:58" ht="17" x14ac:dyDescent="0.2">
      <c r="A511" s="218"/>
      <c r="B511" s="218"/>
      <c r="C511" s="214"/>
      <c r="D511" s="44" t="s">
        <v>1180</v>
      </c>
      <c r="E511" s="102">
        <v>44292</v>
      </c>
      <c r="BF511" s="45" t="s">
        <v>1188</v>
      </c>
    </row>
    <row r="512" spans="1:58" x14ac:dyDescent="0.2">
      <c r="A512" s="218"/>
      <c r="B512" s="218"/>
      <c r="C512" s="214"/>
      <c r="D512" s="44" t="s">
        <v>1181</v>
      </c>
      <c r="E512" s="103" t="s">
        <v>1184</v>
      </c>
      <c r="BF512" s="42" t="s">
        <v>1189</v>
      </c>
    </row>
    <row r="513" spans="1:58" x14ac:dyDescent="0.2">
      <c r="A513" s="218"/>
      <c r="B513" s="218"/>
      <c r="C513" s="214"/>
      <c r="D513" s="44" t="s">
        <v>1182</v>
      </c>
      <c r="E513" s="103" t="s">
        <v>1185</v>
      </c>
      <c r="BF513" s="42" t="s">
        <v>1189</v>
      </c>
    </row>
    <row r="514" spans="1:58" x14ac:dyDescent="0.2">
      <c r="A514" s="218"/>
      <c r="B514" s="218"/>
      <c r="C514" s="214"/>
      <c r="D514" s="44" t="s">
        <v>1183</v>
      </c>
      <c r="E514" s="103" t="s">
        <v>1186</v>
      </c>
      <c r="BF514" s="42" t="s">
        <v>1189</v>
      </c>
    </row>
    <row r="515" spans="1:58" ht="78" customHeight="1" x14ac:dyDescent="0.2">
      <c r="A515" s="214" t="s">
        <v>625</v>
      </c>
      <c r="B515" s="214"/>
      <c r="C515" s="14" t="s">
        <v>626</v>
      </c>
      <c r="D515" s="46" t="s">
        <v>1191</v>
      </c>
    </row>
    <row r="516" spans="1:58" ht="51" x14ac:dyDescent="0.2">
      <c r="A516" s="214" t="s">
        <v>627</v>
      </c>
      <c r="B516" s="214"/>
      <c r="C516" s="14" t="s">
        <v>628</v>
      </c>
      <c r="D516" s="47" t="s">
        <v>1192</v>
      </c>
      <c r="E516" s="87">
        <v>8.1999999999999993</v>
      </c>
      <c r="BF516" s="49" t="s">
        <v>1194</v>
      </c>
    </row>
    <row r="517" spans="1:58" x14ac:dyDescent="0.2">
      <c r="A517" s="214" t="s">
        <v>629</v>
      </c>
      <c r="B517" s="214"/>
      <c r="C517" s="214" t="s">
        <v>630</v>
      </c>
      <c r="D517" s="48" t="s">
        <v>1195</v>
      </c>
      <c r="E517" s="87">
        <v>250</v>
      </c>
      <c r="BF517" s="49" t="s">
        <v>1199</v>
      </c>
    </row>
    <row r="518" spans="1:58" x14ac:dyDescent="0.2">
      <c r="A518" s="214"/>
      <c r="B518" s="214"/>
      <c r="C518" s="214"/>
      <c r="D518" s="48" t="s">
        <v>1196</v>
      </c>
      <c r="E518" s="87">
        <v>-22</v>
      </c>
      <c r="BF518" s="49" t="s">
        <v>1199</v>
      </c>
    </row>
    <row r="519" spans="1:58" x14ac:dyDescent="0.2">
      <c r="A519" s="214"/>
      <c r="B519" s="214"/>
      <c r="C519" s="214"/>
      <c r="D519" s="48" t="s">
        <v>1197</v>
      </c>
      <c r="E519" s="87">
        <v>41</v>
      </c>
      <c r="BF519" s="49" t="s">
        <v>1199</v>
      </c>
    </row>
    <row r="520" spans="1:58" ht="43" customHeight="1" x14ac:dyDescent="0.2">
      <c r="A520" s="214"/>
      <c r="B520" s="214"/>
      <c r="C520" s="214"/>
      <c r="D520" s="48" t="s">
        <v>1198</v>
      </c>
      <c r="E520" s="87">
        <v>-77</v>
      </c>
      <c r="BF520" s="49" t="s">
        <v>1199</v>
      </c>
    </row>
    <row r="521" spans="1:58" ht="98" customHeight="1" x14ac:dyDescent="0.2">
      <c r="A521" s="214" t="s">
        <v>631</v>
      </c>
      <c r="B521" s="214"/>
      <c r="C521" s="14" t="s">
        <v>632</v>
      </c>
      <c r="D521" s="6" t="s">
        <v>1200</v>
      </c>
      <c r="E521" s="87">
        <v>16.5</v>
      </c>
      <c r="BF521" s="42" t="s">
        <v>1201</v>
      </c>
    </row>
    <row r="522" spans="1:58" ht="132" customHeight="1" x14ac:dyDescent="0.2">
      <c r="A522" s="214" t="s">
        <v>634</v>
      </c>
      <c r="B522" s="214"/>
      <c r="C522" s="13" t="s">
        <v>633</v>
      </c>
    </row>
    <row r="523" spans="1:58" ht="107" customHeight="1" x14ac:dyDescent="0.2">
      <c r="A523" s="214" t="s">
        <v>635</v>
      </c>
      <c r="B523" s="214"/>
      <c r="C523" s="13" t="s">
        <v>636</v>
      </c>
    </row>
    <row r="524" spans="1:58" ht="124" customHeight="1" x14ac:dyDescent="0.2">
      <c r="A524" s="214" t="s">
        <v>637</v>
      </c>
      <c r="B524" s="214"/>
      <c r="C524" s="14" t="s">
        <v>638</v>
      </c>
      <c r="D524" s="6" t="s">
        <v>1202</v>
      </c>
      <c r="E524" s="90">
        <v>82894410</v>
      </c>
      <c r="BF524" s="49" t="s">
        <v>1203</v>
      </c>
    </row>
    <row r="525" spans="1:58" ht="68" x14ac:dyDescent="0.2">
      <c r="A525" s="214" t="s">
        <v>639</v>
      </c>
      <c r="B525" s="214"/>
      <c r="C525" s="13" t="s">
        <v>640</v>
      </c>
    </row>
    <row r="526" spans="1:58" ht="153" x14ac:dyDescent="0.2">
      <c r="A526" s="214" t="s">
        <v>641</v>
      </c>
      <c r="B526" s="214"/>
      <c r="C526" s="13" t="s">
        <v>642</v>
      </c>
    </row>
    <row r="527" spans="1:58" s="20" customFormat="1" x14ac:dyDescent="0.2">
      <c r="A527" s="32"/>
      <c r="B527" s="32"/>
      <c r="C527" s="32"/>
      <c r="D527" s="33"/>
      <c r="E527" s="85"/>
    </row>
    <row r="528" spans="1:58" s="20" customFormat="1" ht="17" x14ac:dyDescent="0.2">
      <c r="A528" s="34" t="s">
        <v>643</v>
      </c>
      <c r="B528" s="34" t="s">
        <v>644</v>
      </c>
      <c r="C528" s="32"/>
      <c r="D528" s="33"/>
      <c r="E528" s="85"/>
    </row>
    <row r="529" spans="1:58" ht="17" x14ac:dyDescent="0.2">
      <c r="A529" s="214" t="s">
        <v>645</v>
      </c>
      <c r="B529" s="214"/>
      <c r="C529" s="214" t="s">
        <v>646</v>
      </c>
      <c r="D529" s="9" t="s">
        <v>1833</v>
      </c>
      <c r="E529" s="87">
        <v>3.0950000000000002</v>
      </c>
      <c r="BF529" s="83" t="s">
        <v>1834</v>
      </c>
    </row>
    <row r="530" spans="1:58" ht="34" customHeight="1" x14ac:dyDescent="0.2">
      <c r="A530" s="214"/>
      <c r="B530" s="214"/>
      <c r="C530" s="214"/>
      <c r="D530" s="6" t="s">
        <v>1204</v>
      </c>
      <c r="E530" s="87">
        <v>40</v>
      </c>
      <c r="BF530" s="49" t="s">
        <v>1205</v>
      </c>
    </row>
    <row r="531" spans="1:58" ht="68" x14ac:dyDescent="0.2">
      <c r="A531" s="214"/>
      <c r="B531" s="214"/>
      <c r="C531" s="14" t="s">
        <v>647</v>
      </c>
      <c r="D531" s="46" t="s">
        <v>1206</v>
      </c>
      <c r="BF531" s="49" t="s">
        <v>1208</v>
      </c>
    </row>
    <row r="532" spans="1:58" ht="94" customHeight="1" x14ac:dyDescent="0.2">
      <c r="A532" s="214" t="s">
        <v>648</v>
      </c>
      <c r="B532" s="214"/>
      <c r="C532" s="14" t="s">
        <v>649</v>
      </c>
      <c r="D532" s="46" t="s">
        <v>1207</v>
      </c>
      <c r="BF532" s="49" t="s">
        <v>1209</v>
      </c>
    </row>
    <row r="533" spans="1:58" ht="34" x14ac:dyDescent="0.2">
      <c r="A533" s="214" t="s">
        <v>650</v>
      </c>
      <c r="B533" s="214"/>
      <c r="C533" s="13" t="s">
        <v>651</v>
      </c>
    </row>
    <row r="534" spans="1:58" ht="17" x14ac:dyDescent="0.2">
      <c r="A534" s="214"/>
      <c r="B534" s="214"/>
      <c r="C534" s="13" t="s">
        <v>652</v>
      </c>
    </row>
    <row r="535" spans="1:58" ht="17" x14ac:dyDescent="0.2">
      <c r="A535" s="214" t="s">
        <v>653</v>
      </c>
      <c r="B535" s="214"/>
      <c r="C535" s="214" t="s">
        <v>654</v>
      </c>
      <c r="D535" s="47" t="s">
        <v>1210</v>
      </c>
      <c r="E535" s="87">
        <v>36</v>
      </c>
      <c r="BF535" s="49" t="s">
        <v>1211</v>
      </c>
    </row>
    <row r="536" spans="1:58" x14ac:dyDescent="0.2">
      <c r="A536" s="214"/>
      <c r="B536" s="214"/>
      <c r="C536" s="214"/>
      <c r="D536" s="48" t="s">
        <v>655</v>
      </c>
      <c r="E536" s="87">
        <v>346</v>
      </c>
      <c r="BF536" s="49" t="s">
        <v>1211</v>
      </c>
    </row>
    <row r="537" spans="1:58" x14ac:dyDescent="0.2">
      <c r="A537" s="214"/>
      <c r="B537" s="214"/>
      <c r="C537" s="214"/>
      <c r="D537" s="48" t="s">
        <v>656</v>
      </c>
      <c r="E537" s="87">
        <v>94</v>
      </c>
      <c r="BF537" s="49" t="s">
        <v>1211</v>
      </c>
    </row>
    <row r="538" spans="1:58" x14ac:dyDescent="0.2">
      <c r="A538" s="214"/>
      <c r="B538" s="214"/>
      <c r="C538" s="214"/>
      <c r="D538" s="48" t="s">
        <v>657</v>
      </c>
      <c r="E538" s="87">
        <v>99</v>
      </c>
      <c r="BF538" s="49" t="s">
        <v>1211</v>
      </c>
    </row>
    <row r="539" spans="1:58" x14ac:dyDescent="0.2">
      <c r="A539" s="214"/>
      <c r="B539" s="214"/>
      <c r="C539" s="214"/>
      <c r="D539" s="48" t="s">
        <v>658</v>
      </c>
      <c r="E539" s="87">
        <v>566</v>
      </c>
      <c r="BF539" s="49" t="s">
        <v>1211</v>
      </c>
    </row>
    <row r="540" spans="1:58" ht="68" x14ac:dyDescent="0.2">
      <c r="A540" s="214" t="s">
        <v>659</v>
      </c>
      <c r="B540" s="214"/>
      <c r="C540" s="13" t="s">
        <v>660</v>
      </c>
    </row>
    <row r="541" spans="1:58" ht="95" customHeight="1" x14ac:dyDescent="0.2">
      <c r="A541" s="214" t="s">
        <v>661</v>
      </c>
      <c r="B541" s="214"/>
      <c r="C541" s="13" t="s">
        <v>662</v>
      </c>
    </row>
    <row r="542" spans="1:58" ht="68" x14ac:dyDescent="0.2">
      <c r="A542" s="214" t="s">
        <v>663</v>
      </c>
      <c r="B542" s="214"/>
      <c r="C542" s="13" t="s">
        <v>664</v>
      </c>
    </row>
    <row r="543" spans="1:58" ht="187" x14ac:dyDescent="0.2">
      <c r="A543" s="214" t="s">
        <v>665</v>
      </c>
      <c r="B543" s="214"/>
      <c r="C543" s="13" t="s">
        <v>666</v>
      </c>
    </row>
    <row r="544" spans="1:58" ht="68" x14ac:dyDescent="0.2">
      <c r="A544" s="214" t="s">
        <v>667</v>
      </c>
      <c r="B544" s="214"/>
      <c r="C544" s="14" t="s">
        <v>668</v>
      </c>
      <c r="D544" s="47" t="s">
        <v>1212</v>
      </c>
      <c r="E544" s="90">
        <v>41544654</v>
      </c>
      <c r="BF544" s="49" t="s">
        <v>1203</v>
      </c>
    </row>
    <row r="545" spans="1:58" ht="85" x14ac:dyDescent="0.2">
      <c r="A545" s="214" t="s">
        <v>669</v>
      </c>
      <c r="B545" s="214"/>
      <c r="C545" s="14" t="s">
        <v>670</v>
      </c>
      <c r="D545" s="35" t="s">
        <v>1213</v>
      </c>
    </row>
    <row r="546" spans="1:58" ht="97" customHeight="1" x14ac:dyDescent="0.2">
      <c r="A546" s="214" t="s">
        <v>671</v>
      </c>
      <c r="B546" s="214"/>
      <c r="C546" s="13" t="s">
        <v>672</v>
      </c>
    </row>
    <row r="547" spans="1:58" s="20" customFormat="1" x14ac:dyDescent="0.2">
      <c r="A547" s="32"/>
      <c r="B547" s="32"/>
      <c r="C547" s="32"/>
      <c r="D547" s="33"/>
      <c r="E547" s="85"/>
    </row>
    <row r="548" spans="1:58" s="20" customFormat="1" ht="17" x14ac:dyDescent="0.2">
      <c r="A548" s="34" t="s">
        <v>673</v>
      </c>
      <c r="B548" s="34" t="s">
        <v>674</v>
      </c>
      <c r="C548" s="32"/>
      <c r="D548" s="33"/>
      <c r="E548" s="85"/>
    </row>
    <row r="549" spans="1:58" ht="51" x14ac:dyDescent="0.2">
      <c r="A549" s="214" t="s">
        <v>675</v>
      </c>
      <c r="B549" s="214"/>
      <c r="C549" s="14" t="s">
        <v>676</v>
      </c>
      <c r="D549" s="6" t="s">
        <v>1700</v>
      </c>
      <c r="E549" s="8">
        <v>569</v>
      </c>
      <c r="F549" s="39"/>
      <c r="G549" s="8">
        <v>3</v>
      </c>
      <c r="H549" s="8">
        <v>1</v>
      </c>
      <c r="I549" s="8">
        <v>1</v>
      </c>
      <c r="J549" s="8">
        <v>0</v>
      </c>
      <c r="K549" s="8">
        <v>0</v>
      </c>
      <c r="L549" s="8">
        <v>0</v>
      </c>
      <c r="M549" s="8">
        <v>9</v>
      </c>
      <c r="N549" s="8">
        <v>2</v>
      </c>
      <c r="O549" s="8">
        <v>1</v>
      </c>
      <c r="P549" s="8">
        <v>35</v>
      </c>
      <c r="Q549" s="8">
        <v>0</v>
      </c>
      <c r="R549" s="8">
        <v>5</v>
      </c>
      <c r="S549" s="8">
        <v>10</v>
      </c>
      <c r="T549" s="39"/>
      <c r="U549" s="8">
        <v>21</v>
      </c>
      <c r="V549" s="8">
        <v>35</v>
      </c>
      <c r="W549" s="8">
        <v>10</v>
      </c>
      <c r="X549" s="8">
        <v>10</v>
      </c>
      <c r="Y549" s="8">
        <v>26</v>
      </c>
      <c r="Z549" s="8">
        <v>342</v>
      </c>
      <c r="AA549" s="39"/>
      <c r="AB549" s="8">
        <v>21</v>
      </c>
      <c r="AC549" s="8">
        <v>35</v>
      </c>
      <c r="AD549" s="8">
        <v>5</v>
      </c>
      <c r="AE549" s="8">
        <v>10</v>
      </c>
      <c r="AF549" s="8">
        <v>26</v>
      </c>
      <c r="AG549" s="8">
        <v>342</v>
      </c>
      <c r="AH549" s="39"/>
      <c r="AI549" s="8">
        <v>21</v>
      </c>
      <c r="AJ549" s="8">
        <v>81</v>
      </c>
      <c r="AK549" s="39"/>
      <c r="AL549" s="8">
        <v>2</v>
      </c>
      <c r="AM549" s="8">
        <v>8</v>
      </c>
      <c r="AN549" s="8">
        <v>4</v>
      </c>
      <c r="AO549" s="8">
        <v>21</v>
      </c>
      <c r="AP549" s="8">
        <v>81</v>
      </c>
      <c r="AQ549" s="39"/>
      <c r="AR549" s="8">
        <v>4</v>
      </c>
      <c r="AS549" s="8">
        <v>0</v>
      </c>
      <c r="AT549" s="8">
        <v>9</v>
      </c>
      <c r="AU549" s="8">
        <v>5</v>
      </c>
      <c r="AV549" s="8">
        <v>26</v>
      </c>
      <c r="AW549" s="39"/>
      <c r="AX549" s="8">
        <v>342</v>
      </c>
      <c r="AY549" s="8">
        <v>35</v>
      </c>
      <c r="AZ549" s="8">
        <v>5</v>
      </c>
      <c r="BA549" s="39"/>
      <c r="BB549" s="8">
        <v>0</v>
      </c>
      <c r="BC549" s="8">
        <v>5</v>
      </c>
      <c r="BD549" s="8">
        <v>26</v>
      </c>
      <c r="BF549" s="42" t="s">
        <v>1701</v>
      </c>
    </row>
    <row r="550" spans="1:58" ht="34" x14ac:dyDescent="0.2">
      <c r="A550" s="214"/>
      <c r="B550" s="214"/>
      <c r="C550" s="14" t="s">
        <v>677</v>
      </c>
      <c r="D550" s="6" t="s">
        <v>1702</v>
      </c>
      <c r="E550" s="8">
        <v>468</v>
      </c>
      <c r="F550" s="39"/>
      <c r="G550" s="39"/>
      <c r="H550" s="39"/>
      <c r="I550" s="39"/>
      <c r="J550" s="39"/>
      <c r="K550" s="39"/>
      <c r="L550" s="39"/>
      <c r="M550" s="39"/>
      <c r="N550" s="39"/>
      <c r="O550" s="39"/>
      <c r="P550" s="39"/>
      <c r="Q550" s="39"/>
      <c r="R550" s="39"/>
      <c r="S550" s="39"/>
      <c r="T550" s="39"/>
      <c r="U550" s="39"/>
      <c r="V550" s="39"/>
      <c r="W550" s="39"/>
      <c r="X550" s="39"/>
      <c r="Y550" s="39"/>
      <c r="Z550" s="39"/>
      <c r="AA550" s="39"/>
      <c r="AB550" s="39"/>
      <c r="AC550" s="39"/>
      <c r="AD550" s="39"/>
      <c r="AE550" s="39"/>
      <c r="AF550" s="39"/>
      <c r="AG550" s="39"/>
      <c r="AH550" s="39"/>
      <c r="AI550" s="39"/>
      <c r="AJ550" s="39"/>
      <c r="AK550" s="39"/>
      <c r="AL550" s="39"/>
      <c r="AM550" s="39"/>
      <c r="AN550" s="39"/>
      <c r="AO550" s="39"/>
      <c r="AP550" s="39"/>
      <c r="AQ550" s="39"/>
      <c r="AR550" s="39"/>
      <c r="AS550" s="39"/>
      <c r="AT550" s="39"/>
      <c r="AU550" s="39"/>
      <c r="AV550" s="39"/>
      <c r="AW550" s="39"/>
      <c r="AX550" s="39"/>
      <c r="AY550" s="39"/>
      <c r="AZ550" s="39"/>
      <c r="BA550" s="39"/>
      <c r="BB550" s="39"/>
      <c r="BC550" s="39"/>
      <c r="BD550" s="39"/>
      <c r="BF550" s="42" t="s">
        <v>1703</v>
      </c>
    </row>
    <row r="551" spans="1:58" ht="68" x14ac:dyDescent="0.2">
      <c r="A551" s="214"/>
      <c r="B551" s="214"/>
      <c r="C551" s="14" t="s">
        <v>678</v>
      </c>
      <c r="D551" s="6" t="s">
        <v>1704</v>
      </c>
      <c r="E551" s="79">
        <v>27456</v>
      </c>
      <c r="F551" s="39"/>
      <c r="G551" s="39"/>
      <c r="H551" s="39"/>
      <c r="I551" s="39"/>
      <c r="J551" s="39"/>
      <c r="K551" s="39"/>
      <c r="L551" s="39"/>
      <c r="M551" s="39"/>
      <c r="N551" s="39"/>
      <c r="O551" s="39"/>
      <c r="P551" s="39"/>
      <c r="Q551" s="39"/>
      <c r="R551" s="39"/>
      <c r="S551" s="39"/>
      <c r="T551" s="39"/>
      <c r="U551" s="39"/>
      <c r="V551" s="39"/>
      <c r="W551" s="39"/>
      <c r="X551" s="39"/>
      <c r="Y551" s="39"/>
      <c r="Z551" s="39"/>
      <c r="AA551" s="39"/>
      <c r="AB551" s="39"/>
      <c r="AC551" s="39"/>
      <c r="AD551" s="39"/>
      <c r="AE551" s="39"/>
      <c r="AF551" s="39"/>
      <c r="AG551" s="39"/>
      <c r="AH551" s="39"/>
      <c r="AI551" s="39"/>
      <c r="AJ551" s="39"/>
      <c r="AK551" s="39"/>
      <c r="AL551" s="39"/>
      <c r="AM551" s="39"/>
      <c r="AN551" s="39"/>
      <c r="AO551" s="39"/>
      <c r="AP551" s="39"/>
      <c r="AQ551" s="39"/>
      <c r="AR551" s="39"/>
      <c r="AS551" s="39"/>
      <c r="AT551" s="39"/>
      <c r="AU551" s="39"/>
      <c r="AV551" s="39"/>
      <c r="AW551" s="39"/>
      <c r="AX551" s="39"/>
      <c r="AY551" s="39"/>
      <c r="AZ551" s="39"/>
      <c r="BA551" s="39"/>
      <c r="BB551" s="39"/>
      <c r="BC551" s="39"/>
      <c r="BD551" s="39"/>
      <c r="BF551" s="42" t="s">
        <v>1705</v>
      </c>
    </row>
    <row r="552" spans="1:58" ht="34" x14ac:dyDescent="0.2">
      <c r="A552" s="214"/>
      <c r="B552" s="214"/>
      <c r="C552" s="14" t="s">
        <v>679</v>
      </c>
      <c r="D552" s="6" t="s">
        <v>1706</v>
      </c>
      <c r="E552" s="153">
        <v>0.02</v>
      </c>
      <c r="Z552" s="153">
        <v>0.02</v>
      </c>
      <c r="AG552" s="153">
        <v>0.02</v>
      </c>
      <c r="AX552" s="153">
        <v>0.02</v>
      </c>
      <c r="BF552" s="42" t="s">
        <v>1707</v>
      </c>
    </row>
    <row r="553" spans="1:58" ht="68" x14ac:dyDescent="0.2">
      <c r="A553" s="214" t="s">
        <v>680</v>
      </c>
      <c r="B553" s="214"/>
      <c r="C553" s="14" t="s">
        <v>681</v>
      </c>
      <c r="D553" s="6" t="s">
        <v>948</v>
      </c>
      <c r="E553" s="8">
        <v>5.5999999999999999E-3</v>
      </c>
      <c r="BF553" s="42" t="s">
        <v>1708</v>
      </c>
    </row>
    <row r="554" spans="1:58" ht="51" x14ac:dyDescent="0.2">
      <c r="A554" s="214"/>
      <c r="B554" s="214"/>
      <c r="C554" s="14" t="s">
        <v>682</v>
      </c>
      <c r="D554" s="6" t="s">
        <v>1364</v>
      </c>
      <c r="E554" s="87">
        <v>187</v>
      </c>
      <c r="BF554" s="42" t="s">
        <v>1549</v>
      </c>
    </row>
    <row r="555" spans="1:58" ht="51" x14ac:dyDescent="0.2">
      <c r="A555" s="214"/>
      <c r="B555" s="214"/>
      <c r="C555" s="14" t="s">
        <v>683</v>
      </c>
      <c r="D555" s="6" t="s">
        <v>1709</v>
      </c>
      <c r="E555" s="39"/>
      <c r="F555" s="39"/>
      <c r="G555" s="8">
        <v>8.1</v>
      </c>
      <c r="H555" s="8">
        <v>11.8</v>
      </c>
      <c r="I555" s="8">
        <v>8.8000000000000007</v>
      </c>
      <c r="J555" s="8">
        <v>12.3</v>
      </c>
      <c r="K555" s="8">
        <v>10.9</v>
      </c>
      <c r="L555" s="8">
        <v>14.3</v>
      </c>
      <c r="M555" s="8">
        <v>8.9</v>
      </c>
      <c r="N555" s="8">
        <v>9.4</v>
      </c>
      <c r="O555" s="8">
        <v>9.9</v>
      </c>
      <c r="P555" s="8">
        <v>9.3000000000000007</v>
      </c>
      <c r="Q555" s="8">
        <v>8.1999999999999993</v>
      </c>
      <c r="R555" s="8">
        <v>7.2</v>
      </c>
      <c r="S555" s="8">
        <v>8</v>
      </c>
      <c r="T555" s="39"/>
      <c r="U555" s="8">
        <v>9.9</v>
      </c>
      <c r="V555" s="8">
        <v>9.3000000000000007</v>
      </c>
      <c r="W555" s="8">
        <v>7.2</v>
      </c>
      <c r="X555" s="8">
        <v>8</v>
      </c>
      <c r="Y555" s="8">
        <v>7.2</v>
      </c>
      <c r="Z555" s="39"/>
      <c r="AA555" s="39"/>
      <c r="AB555" s="8">
        <v>9.9</v>
      </c>
      <c r="AC555" s="8">
        <v>9.3000000000000007</v>
      </c>
      <c r="AD555" s="8">
        <v>7.2</v>
      </c>
      <c r="AE555" s="8">
        <v>8</v>
      </c>
      <c r="AF555" s="8">
        <v>7.2</v>
      </c>
      <c r="AG555" s="39"/>
      <c r="AH555" s="39"/>
      <c r="AI555" s="8">
        <v>9.9</v>
      </c>
      <c r="AJ555" s="8">
        <v>9</v>
      </c>
      <c r="AK555" s="39"/>
      <c r="AL555" s="8">
        <v>8.6999999999999993</v>
      </c>
      <c r="AM555" s="8">
        <v>9.8000000000000007</v>
      </c>
      <c r="AN555" s="8">
        <v>8.6</v>
      </c>
      <c r="AO555" s="8">
        <v>9.9</v>
      </c>
      <c r="AP555" s="8">
        <v>9</v>
      </c>
      <c r="AQ555" s="39"/>
      <c r="AR555" s="8">
        <v>10.3</v>
      </c>
      <c r="AS555" s="8">
        <v>10.7</v>
      </c>
      <c r="AT555" s="8">
        <v>9.8000000000000007</v>
      </c>
      <c r="AU555" s="8">
        <v>8</v>
      </c>
      <c r="AV555" s="8">
        <v>7.2</v>
      </c>
      <c r="AW555" s="39"/>
      <c r="AX555" s="39"/>
      <c r="AY555" s="8">
        <v>9.3000000000000007</v>
      </c>
      <c r="AZ555" s="8">
        <v>7.2</v>
      </c>
      <c r="BA555" s="39"/>
      <c r="BB555" s="8">
        <v>8.1999999999999993</v>
      </c>
      <c r="BC555" s="8">
        <v>8</v>
      </c>
      <c r="BD555" s="8">
        <v>7.2</v>
      </c>
      <c r="BF555" s="42" t="s">
        <v>1710</v>
      </c>
    </row>
    <row r="556" spans="1:58" ht="85" x14ac:dyDescent="0.2">
      <c r="A556" s="214" t="s">
        <v>684</v>
      </c>
      <c r="B556" s="214"/>
      <c r="C556" s="14" t="s">
        <v>685</v>
      </c>
      <c r="D556" s="6" t="s">
        <v>1711</v>
      </c>
      <c r="E556" s="87">
        <v>35</v>
      </c>
      <c r="BF556" s="42" t="s">
        <v>1712</v>
      </c>
    </row>
    <row r="557" spans="1:58" ht="34" x14ac:dyDescent="0.2">
      <c r="A557" s="214"/>
      <c r="B557" s="214"/>
      <c r="C557" s="14" t="s">
        <v>686</v>
      </c>
      <c r="D557" s="6" t="s">
        <v>1713</v>
      </c>
      <c r="E557" s="87">
        <v>0.63100000000000001</v>
      </c>
      <c r="BF557" s="42" t="s">
        <v>1714</v>
      </c>
    </row>
    <row r="558" spans="1:58" ht="85" x14ac:dyDescent="0.2">
      <c r="A558" s="214"/>
      <c r="B558" s="214"/>
      <c r="C558" s="14" t="s">
        <v>687</v>
      </c>
      <c r="D558" s="6" t="s">
        <v>1715</v>
      </c>
      <c r="E558" s="8">
        <v>72779</v>
      </c>
      <c r="BF558" s="42" t="s">
        <v>1716</v>
      </c>
    </row>
    <row r="559" spans="1:58" ht="51" x14ac:dyDescent="0.2">
      <c r="A559" s="214" t="s">
        <v>688</v>
      </c>
      <c r="B559" s="214"/>
      <c r="C559" s="14" t="s">
        <v>689</v>
      </c>
      <c r="D559" s="6" t="s">
        <v>1717</v>
      </c>
      <c r="E559" s="8">
        <v>606</v>
      </c>
      <c r="BF559" s="42" t="s">
        <v>1718</v>
      </c>
    </row>
    <row r="560" spans="1:58" ht="34" x14ac:dyDescent="0.2">
      <c r="A560" s="214"/>
      <c r="B560" s="214"/>
      <c r="C560" s="214" t="s">
        <v>690</v>
      </c>
      <c r="D560" s="17" t="s">
        <v>872</v>
      </c>
    </row>
    <row r="561" spans="1:58" ht="17" x14ac:dyDescent="0.2">
      <c r="A561" s="214"/>
      <c r="B561" s="214"/>
      <c r="C561" s="214"/>
      <c r="D561" s="6" t="s">
        <v>1835</v>
      </c>
      <c r="E561" s="87">
        <v>5884</v>
      </c>
      <c r="BF561" s="42" t="s">
        <v>1839</v>
      </c>
    </row>
    <row r="562" spans="1:58" ht="17" x14ac:dyDescent="0.2">
      <c r="A562" s="214"/>
      <c r="B562" s="214"/>
      <c r="C562" s="214"/>
      <c r="D562" s="6" t="s">
        <v>1836</v>
      </c>
      <c r="E562" s="87">
        <v>3109</v>
      </c>
      <c r="BF562" s="42" t="s">
        <v>1839</v>
      </c>
    </row>
    <row r="563" spans="1:58" ht="33" customHeight="1" x14ac:dyDescent="0.2">
      <c r="A563" s="214"/>
      <c r="B563" s="214"/>
      <c r="C563" s="214"/>
      <c r="D563" s="6" t="s">
        <v>1837</v>
      </c>
      <c r="E563" s="87">
        <v>2775</v>
      </c>
      <c r="BF563" s="83" t="s">
        <v>1839</v>
      </c>
    </row>
    <row r="564" spans="1:58" ht="43" customHeight="1" x14ac:dyDescent="0.2">
      <c r="A564" s="214"/>
      <c r="B564" s="214"/>
      <c r="C564" s="214"/>
      <c r="D564" s="6" t="s">
        <v>1838</v>
      </c>
      <c r="E564" s="87">
        <v>682</v>
      </c>
      <c r="BF564" s="83" t="s">
        <v>1839</v>
      </c>
    </row>
    <row r="565" spans="1:58" ht="40" customHeight="1" x14ac:dyDescent="0.2">
      <c r="A565" s="214" t="s">
        <v>691</v>
      </c>
      <c r="B565" s="214"/>
      <c r="C565" s="214" t="s">
        <v>692</v>
      </c>
      <c r="D565" s="15" t="s">
        <v>1719</v>
      </c>
      <c r="E565" s="8">
        <v>1389</v>
      </c>
      <c r="Z565" s="8">
        <v>1389</v>
      </c>
      <c r="AG565" s="8">
        <v>1389</v>
      </c>
      <c r="AX565" s="8">
        <v>1389</v>
      </c>
      <c r="BF565" s="42" t="s">
        <v>1721</v>
      </c>
    </row>
    <row r="566" spans="1:58" ht="60" customHeight="1" x14ac:dyDescent="0.2">
      <c r="A566" s="214"/>
      <c r="B566" s="214"/>
      <c r="C566" s="214"/>
      <c r="D566" s="15" t="s">
        <v>1720</v>
      </c>
      <c r="E566" s="8">
        <v>0.38300000000000001</v>
      </c>
      <c r="F566" s="39"/>
      <c r="G566" s="39"/>
      <c r="H566" s="39"/>
      <c r="I566" s="39"/>
      <c r="J566" s="39"/>
      <c r="K566" s="39"/>
      <c r="L566" s="39"/>
      <c r="M566" s="39"/>
      <c r="N566" s="39"/>
      <c r="O566" s="39"/>
      <c r="P566" s="39"/>
      <c r="Q566" s="39"/>
      <c r="R566" s="39"/>
      <c r="S566" s="39"/>
      <c r="T566" s="39"/>
      <c r="U566" s="39"/>
      <c r="V566" s="39"/>
      <c r="W566" s="39"/>
      <c r="X566" s="39"/>
      <c r="Y566" s="39"/>
      <c r="Z566" s="39"/>
      <c r="AA566" s="39"/>
      <c r="AB566" s="39"/>
      <c r="AC566" s="39"/>
      <c r="AD566" s="39"/>
      <c r="AE566" s="39"/>
      <c r="AF566" s="39"/>
      <c r="AG566" s="39"/>
      <c r="AH566" s="39"/>
      <c r="AI566" s="39"/>
      <c r="AJ566" s="39"/>
      <c r="AK566" s="39"/>
      <c r="AL566" s="39"/>
      <c r="AM566" s="39"/>
      <c r="AN566" s="39"/>
      <c r="AO566" s="39"/>
      <c r="AP566" s="39"/>
      <c r="AQ566" s="39"/>
      <c r="AR566" s="39"/>
      <c r="AS566" s="39"/>
      <c r="AT566" s="39"/>
      <c r="AU566" s="39"/>
      <c r="AV566" s="39"/>
      <c r="AW566" s="39"/>
      <c r="AX566" s="39"/>
      <c r="AY566" s="39"/>
      <c r="AZ566" s="39"/>
      <c r="BA566" s="39"/>
      <c r="BB566" s="39"/>
      <c r="BC566" s="39"/>
      <c r="BD566" s="39"/>
      <c r="BF566" s="42" t="s">
        <v>1722</v>
      </c>
    </row>
    <row r="567" spans="1:58" ht="85" x14ac:dyDescent="0.2">
      <c r="A567" s="214"/>
      <c r="B567" s="214"/>
      <c r="C567" s="13" t="s">
        <v>693</v>
      </c>
    </row>
    <row r="568" spans="1:58" ht="51" x14ac:dyDescent="0.2">
      <c r="A568" s="214" t="s">
        <v>694</v>
      </c>
      <c r="B568" s="214"/>
      <c r="C568" s="14" t="s">
        <v>695</v>
      </c>
      <c r="D568" s="17" t="s">
        <v>1723</v>
      </c>
    </row>
    <row r="569" spans="1:58" ht="34" x14ac:dyDescent="0.2">
      <c r="A569" s="214"/>
      <c r="B569" s="214"/>
      <c r="C569" s="14" t="s">
        <v>696</v>
      </c>
      <c r="D569" s="6" t="s">
        <v>1724</v>
      </c>
      <c r="E569" s="8">
        <v>0.46</v>
      </c>
      <c r="Z569" s="8">
        <v>0.46</v>
      </c>
      <c r="AG569" s="8">
        <v>0.46</v>
      </c>
      <c r="AX569" s="8">
        <v>0.46</v>
      </c>
      <c r="BF569" s="42" t="s">
        <v>1725</v>
      </c>
    </row>
    <row r="570" spans="1:58" ht="102" x14ac:dyDescent="0.2">
      <c r="A570" s="214" t="s">
        <v>697</v>
      </c>
      <c r="B570" s="214"/>
      <c r="C570" s="26" t="s">
        <v>698</v>
      </c>
    </row>
    <row r="571" spans="1:58" ht="17" x14ac:dyDescent="0.2">
      <c r="A571" s="214"/>
      <c r="B571" s="214"/>
      <c r="C571" s="214" t="s">
        <v>699</v>
      </c>
      <c r="D571" s="15" t="s">
        <v>1840</v>
      </c>
      <c r="E571" s="87">
        <v>74.63</v>
      </c>
      <c r="G571">
        <v>69.45</v>
      </c>
      <c r="H571">
        <v>80.819999999999993</v>
      </c>
      <c r="I571">
        <v>80.92</v>
      </c>
      <c r="J571">
        <v>75.150000000000006</v>
      </c>
      <c r="K571">
        <v>81.489999999999995</v>
      </c>
      <c r="L571">
        <v>72.849999999999994</v>
      </c>
      <c r="M571">
        <v>72.73</v>
      </c>
      <c r="N571">
        <v>78.62</v>
      </c>
      <c r="O571">
        <v>75.319999999999993</v>
      </c>
      <c r="P571">
        <v>74.05</v>
      </c>
      <c r="Q571">
        <v>80.63</v>
      </c>
      <c r="R571">
        <v>81.489999999999995</v>
      </c>
      <c r="S571">
        <v>80.09</v>
      </c>
      <c r="U571">
        <v>77.010000000000005</v>
      </c>
      <c r="V571">
        <v>74.05</v>
      </c>
      <c r="W571">
        <v>81.489999999999995</v>
      </c>
      <c r="X571">
        <v>80.09</v>
      </c>
      <c r="Y571">
        <v>79.91</v>
      </c>
      <c r="Z571">
        <v>60.69</v>
      </c>
      <c r="AB571">
        <v>77.010000000000005</v>
      </c>
      <c r="AC571">
        <v>74.05</v>
      </c>
      <c r="AD571">
        <v>81.489999999999995</v>
      </c>
      <c r="AE571">
        <v>80.09</v>
      </c>
      <c r="AF571">
        <v>79.91</v>
      </c>
      <c r="AG571">
        <v>60.69</v>
      </c>
      <c r="AI571">
        <v>77.010000000000005</v>
      </c>
      <c r="AJ571">
        <v>70.599999999999994</v>
      </c>
      <c r="AL571">
        <v>72.73</v>
      </c>
      <c r="AM571">
        <v>76.680000000000007</v>
      </c>
      <c r="AN571">
        <v>76.010000000000005</v>
      </c>
      <c r="AO571">
        <v>77.010000000000005</v>
      </c>
      <c r="AP571">
        <v>70.599999999999994</v>
      </c>
      <c r="AR571">
        <v>70.67</v>
      </c>
      <c r="AS571">
        <v>77.88</v>
      </c>
      <c r="AT571">
        <v>68.959999999999994</v>
      </c>
      <c r="AU571">
        <v>78.680000000000007</v>
      </c>
      <c r="AV571">
        <v>79.91</v>
      </c>
      <c r="AX571">
        <v>60.69</v>
      </c>
      <c r="AY571">
        <v>74.05</v>
      </c>
      <c r="AZ571">
        <v>81.489999999999995</v>
      </c>
      <c r="BB571">
        <v>80.63</v>
      </c>
      <c r="BC571">
        <v>78.680000000000007</v>
      </c>
      <c r="BD571">
        <v>79.91</v>
      </c>
      <c r="BF571" s="42" t="s">
        <v>1842</v>
      </c>
    </row>
    <row r="572" spans="1:58" ht="17" x14ac:dyDescent="0.2">
      <c r="A572" s="214"/>
      <c r="B572" s="214"/>
      <c r="C572" s="214"/>
      <c r="D572" s="15" t="s">
        <v>701</v>
      </c>
      <c r="E572" s="87">
        <v>4109762</v>
      </c>
      <c r="G572">
        <v>68819</v>
      </c>
      <c r="H572">
        <v>13495</v>
      </c>
      <c r="I572">
        <v>37678</v>
      </c>
      <c r="J572">
        <v>21177</v>
      </c>
      <c r="K572">
        <v>27994</v>
      </c>
      <c r="L572">
        <v>22187</v>
      </c>
      <c r="M572">
        <v>40665</v>
      </c>
      <c r="N572">
        <v>40665</v>
      </c>
      <c r="O572">
        <v>13637</v>
      </c>
      <c r="P572">
        <v>566408</v>
      </c>
      <c r="Q572">
        <v>125361</v>
      </c>
      <c r="R572">
        <v>226634</v>
      </c>
      <c r="S572">
        <v>187092</v>
      </c>
      <c r="U572">
        <v>405616</v>
      </c>
      <c r="V572">
        <v>566408</v>
      </c>
      <c r="W572">
        <v>226634</v>
      </c>
      <c r="X572">
        <v>187092</v>
      </c>
      <c r="Y572">
        <v>673198</v>
      </c>
      <c r="Z572">
        <v>399685</v>
      </c>
      <c r="AB572">
        <v>405616</v>
      </c>
      <c r="AC572">
        <v>566408</v>
      </c>
      <c r="AD572">
        <v>226634</v>
      </c>
      <c r="AE572">
        <v>187092</v>
      </c>
      <c r="AF572">
        <v>673198</v>
      </c>
      <c r="AG572">
        <v>399685</v>
      </c>
      <c r="AI572">
        <v>405616</v>
      </c>
      <c r="AJ572">
        <v>606439</v>
      </c>
      <c r="AL572">
        <v>67984</v>
      </c>
      <c r="AM572">
        <v>118302</v>
      </c>
      <c r="AN572">
        <v>73833</v>
      </c>
      <c r="AO572">
        <v>405616</v>
      </c>
      <c r="AP572">
        <v>606439</v>
      </c>
      <c r="AR572">
        <v>43736</v>
      </c>
      <c r="AS572">
        <v>20183</v>
      </c>
      <c r="AT572">
        <v>99046</v>
      </c>
      <c r="AU572">
        <v>186356</v>
      </c>
      <c r="AV572">
        <v>673198</v>
      </c>
      <c r="AX572">
        <v>399685</v>
      </c>
      <c r="AY572">
        <v>566408</v>
      </c>
      <c r="AZ572">
        <v>226634</v>
      </c>
      <c r="BB572">
        <v>125361</v>
      </c>
      <c r="BC572">
        <v>186356</v>
      </c>
      <c r="BD572">
        <v>673198</v>
      </c>
      <c r="BF572" s="42" t="s">
        <v>1842</v>
      </c>
    </row>
    <row r="573" spans="1:58" ht="17" x14ac:dyDescent="0.2">
      <c r="A573" s="214"/>
      <c r="B573" s="214"/>
      <c r="C573" s="214"/>
      <c r="D573" s="15" t="s">
        <v>1841</v>
      </c>
      <c r="E573" s="87">
        <v>71.98</v>
      </c>
      <c r="G573">
        <v>70.25</v>
      </c>
      <c r="H573">
        <v>78.44</v>
      </c>
      <c r="I573">
        <v>76.86</v>
      </c>
      <c r="J573">
        <v>77.650000000000006</v>
      </c>
      <c r="K573">
        <v>77.44</v>
      </c>
      <c r="L573">
        <v>72.17</v>
      </c>
      <c r="M573">
        <v>71.900000000000006</v>
      </c>
      <c r="N573">
        <v>75.040000000000006</v>
      </c>
      <c r="O573">
        <v>76.86</v>
      </c>
      <c r="P573">
        <v>72.14</v>
      </c>
      <c r="Q573">
        <v>77.650000000000006</v>
      </c>
      <c r="R573">
        <v>78.97</v>
      </c>
      <c r="S573">
        <v>77.06</v>
      </c>
      <c r="U573">
        <v>72.19</v>
      </c>
      <c r="V573">
        <v>72.14</v>
      </c>
      <c r="W573">
        <v>78.97</v>
      </c>
      <c r="X573">
        <v>77.06</v>
      </c>
      <c r="Y573">
        <v>73.63</v>
      </c>
      <c r="Z573">
        <v>62.09</v>
      </c>
      <c r="AB573">
        <v>72.19</v>
      </c>
      <c r="AC573">
        <v>72.14</v>
      </c>
      <c r="AD573">
        <v>78.97</v>
      </c>
      <c r="AE573">
        <v>77.06</v>
      </c>
      <c r="AF573">
        <v>73.62</v>
      </c>
      <c r="AG573">
        <v>62.09</v>
      </c>
      <c r="AI573">
        <v>72.19</v>
      </c>
      <c r="AJ573">
        <v>68.47</v>
      </c>
      <c r="AL573">
        <v>76.239999999999995</v>
      </c>
      <c r="AM573">
        <v>72.78</v>
      </c>
      <c r="AN573">
        <v>72.41</v>
      </c>
      <c r="AO573">
        <v>72.19</v>
      </c>
      <c r="AP573">
        <v>68.47</v>
      </c>
      <c r="AR573">
        <v>71.959999999999994</v>
      </c>
      <c r="AS573">
        <v>72.39</v>
      </c>
      <c r="AT573">
        <v>71.06</v>
      </c>
      <c r="AU573">
        <v>77.11</v>
      </c>
      <c r="AV573">
        <v>73.62</v>
      </c>
      <c r="AX573">
        <v>62.09</v>
      </c>
      <c r="AY573">
        <v>72.14</v>
      </c>
      <c r="AZ573">
        <v>78.97</v>
      </c>
      <c r="BB573">
        <v>77.650000000000006</v>
      </c>
      <c r="BC573">
        <v>77.11</v>
      </c>
      <c r="BD573">
        <v>73.62</v>
      </c>
      <c r="BF573" s="42" t="s">
        <v>1842</v>
      </c>
    </row>
    <row r="574" spans="1:58" ht="17" x14ac:dyDescent="0.2">
      <c r="A574" s="214"/>
      <c r="B574" s="214"/>
      <c r="C574" s="214"/>
      <c r="D574" s="15" t="s">
        <v>703</v>
      </c>
      <c r="E574" s="160">
        <v>3900090</v>
      </c>
      <c r="G574">
        <v>64896</v>
      </c>
      <c r="H574">
        <v>12952</v>
      </c>
      <c r="I574">
        <v>34795</v>
      </c>
      <c r="J574">
        <v>19498</v>
      </c>
      <c r="K574">
        <v>26747</v>
      </c>
      <c r="L574">
        <v>21223</v>
      </c>
      <c r="M574">
        <v>59712</v>
      </c>
      <c r="N574">
        <v>37979</v>
      </c>
      <c r="O574">
        <v>12948</v>
      </c>
      <c r="P574">
        <v>546886</v>
      </c>
      <c r="Q574">
        <v>119143</v>
      </c>
      <c r="R574">
        <v>207245</v>
      </c>
      <c r="S574">
        <v>174334</v>
      </c>
      <c r="U574">
        <v>377502</v>
      </c>
      <c r="V574">
        <v>546886</v>
      </c>
      <c r="W574">
        <v>207245</v>
      </c>
      <c r="X574">
        <v>174334</v>
      </c>
      <c r="Y574">
        <v>656674</v>
      </c>
      <c r="Z574">
        <v>390616</v>
      </c>
      <c r="AB574">
        <v>377502</v>
      </c>
      <c r="AC574">
        <v>546886</v>
      </c>
      <c r="AD574">
        <v>207245</v>
      </c>
      <c r="AE574">
        <v>174334</v>
      </c>
      <c r="AF574">
        <v>656674</v>
      </c>
      <c r="AG574">
        <v>390616</v>
      </c>
      <c r="AI574">
        <v>377502</v>
      </c>
      <c r="AJ574">
        <v>575809</v>
      </c>
      <c r="AL574">
        <v>62700</v>
      </c>
      <c r="AM574">
        <v>108334</v>
      </c>
      <c r="AN574">
        <v>69372</v>
      </c>
      <c r="AO574">
        <v>377502</v>
      </c>
      <c r="AP574">
        <v>575809</v>
      </c>
      <c r="AR574">
        <v>43051</v>
      </c>
      <c r="AS574">
        <v>19544</v>
      </c>
      <c r="AT574">
        <v>93666</v>
      </c>
      <c r="AU574">
        <v>164464</v>
      </c>
      <c r="AV574">
        <v>656674</v>
      </c>
      <c r="AX574">
        <v>390616</v>
      </c>
      <c r="AY574">
        <v>546886</v>
      </c>
      <c r="AZ574">
        <v>207245</v>
      </c>
      <c r="BB574">
        <v>119143</v>
      </c>
      <c r="BC574">
        <v>164464</v>
      </c>
      <c r="BD574">
        <v>656674</v>
      </c>
      <c r="BF574" s="42" t="s">
        <v>1842</v>
      </c>
    </row>
    <row r="575" spans="1:58" ht="34" x14ac:dyDescent="0.2">
      <c r="A575" s="214"/>
      <c r="B575" s="214"/>
      <c r="C575" s="214"/>
      <c r="D575" s="53" t="s">
        <v>874</v>
      </c>
    </row>
    <row r="576" spans="1:58" ht="51" x14ac:dyDescent="0.2">
      <c r="A576" s="214" t="s">
        <v>704</v>
      </c>
      <c r="B576" s="214"/>
      <c r="C576" s="13" t="s">
        <v>705</v>
      </c>
    </row>
    <row r="577" spans="1:58" ht="51" x14ac:dyDescent="0.2">
      <c r="A577" s="214" t="s">
        <v>706</v>
      </c>
      <c r="B577" s="214"/>
      <c r="C577" s="13" t="s">
        <v>707</v>
      </c>
    </row>
    <row r="578" spans="1:58" ht="102" x14ac:dyDescent="0.2">
      <c r="A578" s="214" t="s">
        <v>708</v>
      </c>
      <c r="B578" s="214"/>
      <c r="C578" s="13" t="s">
        <v>709</v>
      </c>
    </row>
    <row r="579" spans="1:58" ht="68" x14ac:dyDescent="0.2">
      <c r="A579" s="214"/>
      <c r="B579" s="214"/>
      <c r="C579" s="13" t="s">
        <v>710</v>
      </c>
    </row>
    <row r="580" spans="1:58" ht="94" customHeight="1" x14ac:dyDescent="0.2">
      <c r="A580" s="214" t="s">
        <v>711</v>
      </c>
      <c r="B580" s="214"/>
      <c r="C580" s="14" t="s">
        <v>712</v>
      </c>
      <c r="D580" s="35" t="s">
        <v>977</v>
      </c>
    </row>
    <row r="581" spans="1:58" ht="34" x14ac:dyDescent="0.2">
      <c r="A581" s="214" t="s">
        <v>713</v>
      </c>
      <c r="B581" s="214"/>
      <c r="C581" s="214" t="s">
        <v>714</v>
      </c>
      <c r="D581" s="6" t="s">
        <v>878</v>
      </c>
      <c r="E581" s="161">
        <v>1645</v>
      </c>
      <c r="BF581" s="42" t="s">
        <v>1844</v>
      </c>
    </row>
    <row r="582" spans="1:58" ht="34" x14ac:dyDescent="0.2">
      <c r="A582" s="214"/>
      <c r="B582" s="214"/>
      <c r="C582" s="214"/>
      <c r="D582" s="6" t="s">
        <v>879</v>
      </c>
      <c r="E582" s="161">
        <v>571</v>
      </c>
      <c r="BF582" s="42" t="s">
        <v>1844</v>
      </c>
    </row>
    <row r="583" spans="1:58" ht="34" x14ac:dyDescent="0.2">
      <c r="A583" s="214"/>
      <c r="B583" s="214"/>
      <c r="C583" s="214"/>
      <c r="D583" s="6" t="s">
        <v>1843</v>
      </c>
      <c r="E583" s="161">
        <v>467</v>
      </c>
      <c r="BF583" s="42" t="s">
        <v>1844</v>
      </c>
    </row>
    <row r="584" spans="1:58" ht="34" x14ac:dyDescent="0.2">
      <c r="A584" s="214"/>
      <c r="B584" s="214"/>
      <c r="C584" s="214"/>
      <c r="D584" s="6" t="s">
        <v>881</v>
      </c>
      <c r="E584" s="161">
        <v>158</v>
      </c>
      <c r="BF584" s="83" t="s">
        <v>1844</v>
      </c>
    </row>
    <row r="585" spans="1:58" ht="34" x14ac:dyDescent="0.2">
      <c r="A585" s="214"/>
      <c r="B585" s="214"/>
      <c r="C585" s="214"/>
      <c r="D585" s="6" t="s">
        <v>882</v>
      </c>
      <c r="E585" s="161">
        <v>59</v>
      </c>
      <c r="BF585" s="83" t="s">
        <v>1844</v>
      </c>
    </row>
    <row r="586" spans="1:58" ht="34" x14ac:dyDescent="0.2">
      <c r="A586" s="214"/>
      <c r="B586" s="214"/>
      <c r="C586" s="214"/>
      <c r="D586" s="6" t="s">
        <v>883</v>
      </c>
      <c r="E586" s="161">
        <v>123</v>
      </c>
      <c r="BF586" s="83" t="s">
        <v>1844</v>
      </c>
    </row>
    <row r="587" spans="1:58" ht="34" x14ac:dyDescent="0.2">
      <c r="A587" s="214"/>
      <c r="B587" s="214"/>
      <c r="C587" s="214"/>
      <c r="D587" s="6" t="s">
        <v>884</v>
      </c>
      <c r="E587" s="161">
        <v>291</v>
      </c>
      <c r="BF587" s="83" t="s">
        <v>1844</v>
      </c>
    </row>
    <row r="588" spans="1:58" ht="34" x14ac:dyDescent="0.2">
      <c r="A588" s="214"/>
      <c r="B588" s="214"/>
      <c r="C588" s="214"/>
      <c r="D588" s="6" t="s">
        <v>885</v>
      </c>
      <c r="E588" s="161">
        <v>566</v>
      </c>
      <c r="BF588" s="83" t="s">
        <v>1844</v>
      </c>
    </row>
    <row r="589" spans="1:58" s="20" customFormat="1" x14ac:dyDescent="0.2">
      <c r="A589" s="32"/>
      <c r="B589" s="32"/>
      <c r="C589" s="32"/>
      <c r="D589" s="33"/>
      <c r="E589" s="85"/>
    </row>
    <row r="590" spans="1:58" s="20" customFormat="1" ht="17" x14ac:dyDescent="0.2">
      <c r="A590" s="34" t="s">
        <v>715</v>
      </c>
      <c r="B590" s="34" t="s">
        <v>716</v>
      </c>
      <c r="C590" s="32"/>
      <c r="D590" s="33"/>
      <c r="E590" s="85"/>
    </row>
    <row r="591" spans="1:58" ht="34" x14ac:dyDescent="0.2">
      <c r="A591" s="214" t="s">
        <v>717</v>
      </c>
      <c r="B591" s="214"/>
      <c r="C591" s="14" t="s">
        <v>718</v>
      </c>
      <c r="D591" s="6" t="s">
        <v>1726</v>
      </c>
      <c r="E591" s="79">
        <v>47433</v>
      </c>
      <c r="BF591" s="42" t="s">
        <v>1727</v>
      </c>
    </row>
    <row r="592" spans="1:58" ht="34" x14ac:dyDescent="0.2">
      <c r="A592" s="214"/>
      <c r="B592" s="214"/>
      <c r="C592" s="14" t="s">
        <v>719</v>
      </c>
      <c r="D592" s="6" t="s">
        <v>1728</v>
      </c>
      <c r="E592" s="8" t="s">
        <v>1729</v>
      </c>
      <c r="BF592" s="42" t="s">
        <v>1727</v>
      </c>
    </row>
    <row r="593" spans="1:58" ht="141" customHeight="1" x14ac:dyDescent="0.2">
      <c r="A593" s="214" t="s">
        <v>720</v>
      </c>
      <c r="B593" s="214"/>
      <c r="C593" s="13" t="s">
        <v>721</v>
      </c>
    </row>
    <row r="594" spans="1:58" ht="29" customHeight="1" x14ac:dyDescent="0.2">
      <c r="A594" s="214" t="s">
        <v>722</v>
      </c>
      <c r="B594" s="214"/>
      <c r="C594" s="214" t="s">
        <v>723</v>
      </c>
      <c r="D594" s="6" t="s">
        <v>1731</v>
      </c>
      <c r="E594" s="8">
        <v>116800</v>
      </c>
      <c r="BF594" s="42" t="s">
        <v>1730</v>
      </c>
    </row>
    <row r="595" spans="1:58" ht="51" customHeight="1" x14ac:dyDescent="0.2">
      <c r="A595" s="214"/>
      <c r="B595" s="214"/>
      <c r="C595" s="214"/>
      <c r="D595" s="6" t="s">
        <v>1732</v>
      </c>
      <c r="E595" s="8">
        <v>786</v>
      </c>
      <c r="BF595" s="42" t="s">
        <v>1730</v>
      </c>
    </row>
    <row r="596" spans="1:58" ht="34" x14ac:dyDescent="0.2">
      <c r="A596" s="214"/>
      <c r="B596" s="214"/>
      <c r="C596" s="14" t="s">
        <v>724</v>
      </c>
      <c r="D596" s="6" t="s">
        <v>992</v>
      </c>
      <c r="E596" s="78">
        <v>6.3E-3</v>
      </c>
      <c r="BF596" s="42" t="s">
        <v>1733</v>
      </c>
    </row>
    <row r="597" spans="1:58" ht="17" x14ac:dyDescent="0.2">
      <c r="A597" s="214" t="s">
        <v>725</v>
      </c>
      <c r="B597" s="214"/>
      <c r="C597" s="214" t="s">
        <v>726</v>
      </c>
      <c r="D597" s="6" t="s">
        <v>994</v>
      </c>
      <c r="E597" s="87">
        <v>3.5999999999999997E-2</v>
      </c>
      <c r="BF597" s="42" t="s">
        <v>1734</v>
      </c>
    </row>
    <row r="598" spans="1:58" ht="65" customHeight="1" x14ac:dyDescent="0.2">
      <c r="A598" s="214"/>
      <c r="B598" s="214"/>
      <c r="C598" s="214"/>
      <c r="D598" s="6" t="s">
        <v>1735</v>
      </c>
      <c r="E598" s="8">
        <v>287</v>
      </c>
      <c r="BF598" s="42" t="s">
        <v>1734</v>
      </c>
    </row>
    <row r="599" spans="1:58" ht="68" x14ac:dyDescent="0.2">
      <c r="A599" s="214" t="s">
        <v>727</v>
      </c>
      <c r="B599" s="214"/>
      <c r="C599" s="13" t="s">
        <v>728</v>
      </c>
    </row>
    <row r="600" spans="1:58" ht="135" customHeight="1" x14ac:dyDescent="0.2">
      <c r="A600" s="214" t="s">
        <v>729</v>
      </c>
      <c r="B600" s="214"/>
      <c r="C600" s="13" t="s">
        <v>730</v>
      </c>
    </row>
    <row r="601" spans="1:58" ht="85" x14ac:dyDescent="0.2">
      <c r="A601" s="214" t="s">
        <v>731</v>
      </c>
      <c r="B601" s="214"/>
      <c r="C601" s="14" t="s">
        <v>732</v>
      </c>
      <c r="D601" s="6" t="s">
        <v>1845</v>
      </c>
      <c r="E601" s="87" t="s">
        <v>1846</v>
      </c>
      <c r="BF601" s="42" t="s">
        <v>1801</v>
      </c>
    </row>
    <row r="602" spans="1:58" ht="95" customHeight="1" x14ac:dyDescent="0.2">
      <c r="A602" s="214" t="s">
        <v>733</v>
      </c>
      <c r="B602" s="214"/>
      <c r="C602" s="13" t="s">
        <v>734</v>
      </c>
    </row>
    <row r="603" spans="1:58" ht="68" x14ac:dyDescent="0.2">
      <c r="A603" s="214" t="s">
        <v>735</v>
      </c>
      <c r="B603" s="214"/>
      <c r="C603" s="13" t="s">
        <v>736</v>
      </c>
    </row>
    <row r="604" spans="1:58" ht="76" customHeight="1" x14ac:dyDescent="0.2">
      <c r="A604" s="214" t="s">
        <v>737</v>
      </c>
      <c r="B604" s="214"/>
      <c r="C604" s="214" t="s">
        <v>738</v>
      </c>
      <c r="D604" s="6" t="s">
        <v>1736</v>
      </c>
      <c r="E604" s="87">
        <v>27</v>
      </c>
      <c r="BF604" s="42" t="s">
        <v>1737</v>
      </c>
    </row>
    <row r="605" spans="1:58" ht="17" x14ac:dyDescent="0.2">
      <c r="A605" s="214"/>
      <c r="B605" s="214"/>
      <c r="C605" s="214"/>
      <c r="D605" s="6" t="s">
        <v>1739</v>
      </c>
      <c r="E605" s="87">
        <v>220</v>
      </c>
      <c r="BF605" s="42" t="s">
        <v>1738</v>
      </c>
    </row>
    <row r="606" spans="1:58" ht="17" x14ac:dyDescent="0.2">
      <c r="A606" s="214" t="s">
        <v>739</v>
      </c>
      <c r="B606" s="214"/>
      <c r="C606" s="214" t="s">
        <v>740</v>
      </c>
      <c r="D606" s="15" t="s">
        <v>1002</v>
      </c>
      <c r="E606" s="87">
        <v>12672</v>
      </c>
      <c r="BF606" s="42" t="s">
        <v>1740</v>
      </c>
    </row>
    <row r="607" spans="1:58" ht="72" customHeight="1" x14ac:dyDescent="0.2">
      <c r="A607" s="214"/>
      <c r="B607" s="214"/>
      <c r="C607" s="214"/>
      <c r="D607" s="15" t="s">
        <v>1741</v>
      </c>
      <c r="E607" s="96">
        <v>8.9999999999999993E-3</v>
      </c>
      <c r="BF607" s="42" t="s">
        <v>1740</v>
      </c>
    </row>
    <row r="608" spans="1:58" ht="108" customHeight="1" x14ac:dyDescent="0.2">
      <c r="A608" s="214" t="s">
        <v>741</v>
      </c>
      <c r="B608" s="214"/>
      <c r="C608" s="13" t="s">
        <v>742</v>
      </c>
    </row>
    <row r="609" spans="1:58" ht="17" x14ac:dyDescent="0.2">
      <c r="A609" s="214" t="s">
        <v>743</v>
      </c>
      <c r="B609" s="214"/>
      <c r="C609" s="214" t="s">
        <v>744</v>
      </c>
      <c r="D609" s="53" t="s">
        <v>1744</v>
      </c>
    </row>
    <row r="610" spans="1:58" ht="17" x14ac:dyDescent="0.2">
      <c r="A610" s="214"/>
      <c r="B610" s="214"/>
      <c r="C610" s="214"/>
      <c r="D610" s="53" t="s">
        <v>1743</v>
      </c>
    </row>
    <row r="611" spans="1:58" ht="17" x14ac:dyDescent="0.2">
      <c r="A611" s="214"/>
      <c r="B611" s="214"/>
      <c r="C611" s="214"/>
      <c r="D611" s="53" t="s">
        <v>1742</v>
      </c>
    </row>
    <row r="612" spans="1:58" ht="51" x14ac:dyDescent="0.2">
      <c r="A612" s="214" t="s">
        <v>745</v>
      </c>
      <c r="B612" s="214"/>
      <c r="C612" s="14" t="s">
        <v>746</v>
      </c>
      <c r="D612" s="17" t="s">
        <v>1745</v>
      </c>
    </row>
    <row r="613" spans="1:58" ht="51" x14ac:dyDescent="0.2">
      <c r="A613" s="214" t="s">
        <v>747</v>
      </c>
      <c r="B613" s="214"/>
      <c r="C613" s="14" t="s">
        <v>748</v>
      </c>
      <c r="D613" s="17" t="s">
        <v>1746</v>
      </c>
    </row>
    <row r="614" spans="1:58" ht="102" customHeight="1" x14ac:dyDescent="0.2">
      <c r="A614" s="214" t="s">
        <v>749</v>
      </c>
      <c r="B614" s="214"/>
      <c r="C614" s="13" t="s">
        <v>750</v>
      </c>
    </row>
    <row r="615" spans="1:58" ht="51" x14ac:dyDescent="0.2">
      <c r="A615" s="214" t="s">
        <v>751</v>
      </c>
      <c r="B615" s="214"/>
      <c r="C615" s="14" t="s">
        <v>752</v>
      </c>
      <c r="D615" s="6" t="s">
        <v>1013</v>
      </c>
      <c r="E615" s="8">
        <v>5400</v>
      </c>
      <c r="BF615" s="42" t="s">
        <v>1727</v>
      </c>
    </row>
    <row r="616" spans="1:58" ht="34" x14ac:dyDescent="0.2">
      <c r="A616" s="214" t="s">
        <v>753</v>
      </c>
      <c r="B616" s="214"/>
      <c r="C616" s="14" t="s">
        <v>754</v>
      </c>
      <c r="D616" s="6" t="s">
        <v>1014</v>
      </c>
      <c r="E616" s="8">
        <v>63914</v>
      </c>
      <c r="BF616" s="42" t="s">
        <v>1727</v>
      </c>
    </row>
    <row r="617" spans="1:58" ht="68" x14ac:dyDescent="0.2">
      <c r="A617" s="214"/>
      <c r="B617" s="214"/>
      <c r="C617" s="13" t="s">
        <v>755</v>
      </c>
      <c r="D617" s="15"/>
    </row>
    <row r="618" spans="1:58" ht="51" x14ac:dyDescent="0.2">
      <c r="A618" s="214"/>
      <c r="B618" s="214"/>
      <c r="C618" s="13" t="s">
        <v>756</v>
      </c>
    </row>
    <row r="619" spans="1:58" ht="51" x14ac:dyDescent="0.2">
      <c r="A619" s="214" t="s">
        <v>757</v>
      </c>
      <c r="B619" s="214"/>
      <c r="C619" s="13" t="s">
        <v>758</v>
      </c>
    </row>
    <row r="620" spans="1:58" ht="85" x14ac:dyDescent="0.2">
      <c r="A620" s="214"/>
      <c r="B620" s="214"/>
      <c r="C620" s="14" t="s">
        <v>759</v>
      </c>
      <c r="D620" s="6" t="s">
        <v>1747</v>
      </c>
      <c r="E620" s="78">
        <v>0.71199999999999997</v>
      </c>
      <c r="BF620" s="42" t="s">
        <v>1748</v>
      </c>
    </row>
  </sheetData>
  <mergeCells count="244">
    <mergeCell ref="A4:B13"/>
    <mergeCell ref="C4:C13"/>
    <mergeCell ref="A612:B612"/>
    <mergeCell ref="A613:B613"/>
    <mergeCell ref="A614:B614"/>
    <mergeCell ref="A615:B615"/>
    <mergeCell ref="A616:B618"/>
    <mergeCell ref="A619:B620"/>
    <mergeCell ref="C604:C605"/>
    <mergeCell ref="A606:B607"/>
    <mergeCell ref="C606:C607"/>
    <mergeCell ref="A608:B608"/>
    <mergeCell ref="A609:B611"/>
    <mergeCell ref="C609:C611"/>
    <mergeCell ref="A599:B599"/>
    <mergeCell ref="A600:B600"/>
    <mergeCell ref="A601:B601"/>
    <mergeCell ref="A602:B602"/>
    <mergeCell ref="A603:B603"/>
    <mergeCell ref="A604:B605"/>
    <mergeCell ref="A591:B592"/>
    <mergeCell ref="A593:B593"/>
    <mergeCell ref="A594:B596"/>
    <mergeCell ref="C594:C595"/>
    <mergeCell ref="A597:B598"/>
    <mergeCell ref="C597:C598"/>
    <mergeCell ref="A576:B576"/>
    <mergeCell ref="A577:B577"/>
    <mergeCell ref="A578:B579"/>
    <mergeCell ref="A580:B580"/>
    <mergeCell ref="A581:B588"/>
    <mergeCell ref="C581:C588"/>
    <mergeCell ref="C560:C564"/>
    <mergeCell ref="A565:B567"/>
    <mergeCell ref="C565:C566"/>
    <mergeCell ref="A568:B569"/>
    <mergeCell ref="A570:B575"/>
    <mergeCell ref="C571:C575"/>
    <mergeCell ref="A545:B545"/>
    <mergeCell ref="A546:B546"/>
    <mergeCell ref="A549:B552"/>
    <mergeCell ref="A553:B555"/>
    <mergeCell ref="A556:B558"/>
    <mergeCell ref="A559:B564"/>
    <mergeCell ref="C535:C539"/>
    <mergeCell ref="A540:B540"/>
    <mergeCell ref="A541:B541"/>
    <mergeCell ref="A542:B542"/>
    <mergeCell ref="A543:B543"/>
    <mergeCell ref="A544:B544"/>
    <mergeCell ref="A525:B525"/>
    <mergeCell ref="A526:B526"/>
    <mergeCell ref="A532:B532"/>
    <mergeCell ref="A533:B534"/>
    <mergeCell ref="A535:B539"/>
    <mergeCell ref="A517:B520"/>
    <mergeCell ref="C517:C520"/>
    <mergeCell ref="A521:B521"/>
    <mergeCell ref="A522:B522"/>
    <mergeCell ref="A523:B523"/>
    <mergeCell ref="A524:B524"/>
    <mergeCell ref="C529:C530"/>
    <mergeCell ref="A529:B531"/>
    <mergeCell ref="A503:B503"/>
    <mergeCell ref="A504:B504"/>
    <mergeCell ref="A507:B514"/>
    <mergeCell ref="C507:C514"/>
    <mergeCell ref="A515:B515"/>
    <mergeCell ref="A516:B516"/>
    <mergeCell ref="A491:B491"/>
    <mergeCell ref="A492:B492"/>
    <mergeCell ref="A497:B499"/>
    <mergeCell ref="A500:B501"/>
    <mergeCell ref="A502:B502"/>
    <mergeCell ref="C493:C494"/>
    <mergeCell ref="A493:B494"/>
    <mergeCell ref="A483:B483"/>
    <mergeCell ref="A484:B485"/>
    <mergeCell ref="A486:B486"/>
    <mergeCell ref="A487:B487"/>
    <mergeCell ref="A490:B490"/>
    <mergeCell ref="A472:B473"/>
    <mergeCell ref="A474:B474"/>
    <mergeCell ref="A475:B476"/>
    <mergeCell ref="A477:B477"/>
    <mergeCell ref="A480:B480"/>
    <mergeCell ref="A481:B482"/>
    <mergeCell ref="A458:B459"/>
    <mergeCell ref="C458:C459"/>
    <mergeCell ref="A460:B465"/>
    <mergeCell ref="C461:C465"/>
    <mergeCell ref="A466:B471"/>
    <mergeCell ref="C466:C470"/>
    <mergeCell ref="A441:B441"/>
    <mergeCell ref="A444:B448"/>
    <mergeCell ref="C444:C448"/>
    <mergeCell ref="A449:B452"/>
    <mergeCell ref="C449:C452"/>
    <mergeCell ref="A453:B457"/>
    <mergeCell ref="C453:C456"/>
    <mergeCell ref="A425:B426"/>
    <mergeCell ref="A427:B427"/>
    <mergeCell ref="A428:B428"/>
    <mergeCell ref="A429:B438"/>
    <mergeCell ref="A439:B439"/>
    <mergeCell ref="A440:B440"/>
    <mergeCell ref="C430:C436"/>
    <mergeCell ref="A402:B402"/>
    <mergeCell ref="A406:B407"/>
    <mergeCell ref="C406:C407"/>
    <mergeCell ref="A408:B417"/>
    <mergeCell ref="C408:C417"/>
    <mergeCell ref="A418:B424"/>
    <mergeCell ref="C418:C424"/>
    <mergeCell ref="A405:B405"/>
    <mergeCell ref="A394:B395"/>
    <mergeCell ref="A396:B396"/>
    <mergeCell ref="A397:B398"/>
    <mergeCell ref="A399:B399"/>
    <mergeCell ref="A400:B401"/>
    <mergeCell ref="C400:C401"/>
    <mergeCell ref="A381:B382"/>
    <mergeCell ref="A383:B383"/>
    <mergeCell ref="A384:B384"/>
    <mergeCell ref="A387:B391"/>
    <mergeCell ref="C388:C391"/>
    <mergeCell ref="A392:B393"/>
    <mergeCell ref="A356:B357"/>
    <mergeCell ref="C356:C357"/>
    <mergeCell ref="A358:B378"/>
    <mergeCell ref="C358:C377"/>
    <mergeCell ref="A379:B380"/>
    <mergeCell ref="C379:C380"/>
    <mergeCell ref="C336:C338"/>
    <mergeCell ref="A340:B347"/>
    <mergeCell ref="C340:C343"/>
    <mergeCell ref="C344:C347"/>
    <mergeCell ref="A348:B355"/>
    <mergeCell ref="C348:C355"/>
    <mergeCell ref="A329:B329"/>
    <mergeCell ref="A330:B330"/>
    <mergeCell ref="A333:B333"/>
    <mergeCell ref="A334:B334"/>
    <mergeCell ref="A335:B335"/>
    <mergeCell ref="A336:B339"/>
    <mergeCell ref="A302:B302"/>
    <mergeCell ref="A305:B315"/>
    <mergeCell ref="C305:C314"/>
    <mergeCell ref="A316:B320"/>
    <mergeCell ref="C316:C320"/>
    <mergeCell ref="A321:B328"/>
    <mergeCell ref="C321:C328"/>
    <mergeCell ref="A295:B297"/>
    <mergeCell ref="C296:C297"/>
    <mergeCell ref="A298:B299"/>
    <mergeCell ref="A300:B300"/>
    <mergeCell ref="A301:B301"/>
    <mergeCell ref="A279:B280"/>
    <mergeCell ref="A281:B281"/>
    <mergeCell ref="A282:B282"/>
    <mergeCell ref="A290:B291"/>
    <mergeCell ref="C290:C291"/>
    <mergeCell ref="C285:C289"/>
    <mergeCell ref="A285:B289"/>
    <mergeCell ref="C292:C293"/>
    <mergeCell ref="A292:B294"/>
    <mergeCell ref="A250:B250"/>
    <mergeCell ref="A251:B272"/>
    <mergeCell ref="C251:C271"/>
    <mergeCell ref="A273:B278"/>
    <mergeCell ref="C274:C278"/>
    <mergeCell ref="A225:B225"/>
    <mergeCell ref="A226:B226"/>
    <mergeCell ref="A229:B230"/>
    <mergeCell ref="A231:B247"/>
    <mergeCell ref="C231:C241"/>
    <mergeCell ref="C242:C247"/>
    <mergeCell ref="A159:B166"/>
    <mergeCell ref="C159:C166"/>
    <mergeCell ref="A167:B182"/>
    <mergeCell ref="C167:C179"/>
    <mergeCell ref="C181:C182"/>
    <mergeCell ref="A183:B183"/>
    <mergeCell ref="A132:B138"/>
    <mergeCell ref="C132:C134"/>
    <mergeCell ref="A248:B249"/>
    <mergeCell ref="A212:B212"/>
    <mergeCell ref="A213:B213"/>
    <mergeCell ref="A214:B218"/>
    <mergeCell ref="C214:C218"/>
    <mergeCell ref="A219:B219"/>
    <mergeCell ref="A220:B224"/>
    <mergeCell ref="C220:C224"/>
    <mergeCell ref="A184:B185"/>
    <mergeCell ref="A188:B195"/>
    <mergeCell ref="C188:C194"/>
    <mergeCell ref="A196:B204"/>
    <mergeCell ref="C197:C204"/>
    <mergeCell ref="A205:B211"/>
    <mergeCell ref="C205:C211"/>
    <mergeCell ref="C135:C138"/>
    <mergeCell ref="A139:B152"/>
    <mergeCell ref="C139:C151"/>
    <mergeCell ref="A153:B158"/>
    <mergeCell ref="C153:C156"/>
    <mergeCell ref="C86:C92"/>
    <mergeCell ref="A93:B98"/>
    <mergeCell ref="A14:B14"/>
    <mergeCell ref="A15:B22"/>
    <mergeCell ref="C15:C19"/>
    <mergeCell ref="C20:C22"/>
    <mergeCell ref="A23:B28"/>
    <mergeCell ref="C23:C28"/>
    <mergeCell ref="A50:B63"/>
    <mergeCell ref="C50:C52"/>
    <mergeCell ref="C53:C61"/>
    <mergeCell ref="C62:C63"/>
    <mergeCell ref="C93:C94"/>
    <mergeCell ref="A130:B131"/>
    <mergeCell ref="C130:C131"/>
    <mergeCell ref="C488:C489"/>
    <mergeCell ref="A488:B489"/>
    <mergeCell ref="A64:B68"/>
    <mergeCell ref="C64:C66"/>
    <mergeCell ref="A29:B37"/>
    <mergeCell ref="C29:C36"/>
    <mergeCell ref="A38:B41"/>
    <mergeCell ref="A42:B46"/>
    <mergeCell ref="A99:B124"/>
    <mergeCell ref="C99:C123"/>
    <mergeCell ref="A125:B129"/>
    <mergeCell ref="C125:C128"/>
    <mergeCell ref="C43:C46"/>
    <mergeCell ref="A47:B47"/>
    <mergeCell ref="A80:B83"/>
    <mergeCell ref="C80:C82"/>
    <mergeCell ref="A84:B92"/>
    <mergeCell ref="A69:B70"/>
    <mergeCell ref="A71:B71"/>
    <mergeCell ref="A72:B73"/>
    <mergeCell ref="A74:B75"/>
    <mergeCell ref="A76:B76"/>
    <mergeCell ref="A77:B77"/>
    <mergeCell ref="C84:C85"/>
  </mergeCells>
  <hyperlinks>
    <hyperlink ref="BF436" r:id="rId1" xr:uid="{AB17CA9E-43BE-1142-8682-0F48DA81390F}"/>
    <hyperlink ref="BF503" r:id="rId2" xr:uid="{6FA8EA7B-BDE3-784A-A01F-2451DF19A4C7}"/>
    <hyperlink ref="BF507" r:id="rId3" xr:uid="{EAB52A7F-BBAD-8E4A-8221-651F22E24D4C}"/>
    <hyperlink ref="BF508" r:id="rId4" xr:uid="{8A876A52-00AB-6D40-934A-E2DEFD77B808}"/>
    <hyperlink ref="BF509" r:id="rId5" xr:uid="{3FFF153D-26FF-6C4F-A06E-C8EE867AD52D}"/>
    <hyperlink ref="BF510" r:id="rId6" xr:uid="{BF4EF293-69C3-2B46-A3EB-5DBE159F6AF3}"/>
    <hyperlink ref="BF511" r:id="rId7" xr:uid="{394A120E-DE23-F043-9F72-72CBF280B606}"/>
    <hyperlink ref="BF512" r:id="rId8" location=":~:text=Salinity%20is%20highest%20at%20the,of%20salt%20and%20fresh%20water" xr:uid="{5C0B81FA-B6C4-774E-8F64-5AA3A479C6B7}"/>
    <hyperlink ref="BF513" r:id="rId9" location=":~:text=Salinity%20is%20highest%20at%20the,of%20salt%20and%20fresh%20water" xr:uid="{8EDAD062-D562-7F4B-BC0B-C46922BB0713}"/>
    <hyperlink ref="BF514" r:id="rId10" location=":~:text=Salinity%20is%20highest%20at%20the,of%20salt%20and%20fresh%20water" xr:uid="{3B6A552A-64F9-2D4C-A21E-2D1D6E07DCC3}"/>
    <hyperlink ref="BF516" r:id="rId11" xr:uid="{99E7A02E-6F26-9946-BB58-2ADA911C8570}"/>
    <hyperlink ref="BF517" r:id="rId12" xr:uid="{873AC1D6-6CC9-D44C-939A-2E9F19175B51}"/>
    <hyperlink ref="BF518" r:id="rId13" xr:uid="{3611BF7B-1D23-A642-806D-044881B9349C}"/>
    <hyperlink ref="BF519" r:id="rId14" xr:uid="{A7CA31D0-8AAB-1140-9DA6-0FBC8225413F}"/>
    <hyperlink ref="BF520" r:id="rId15" xr:uid="{E420129E-DBB0-A04A-852E-DD7D38D33CAA}"/>
    <hyperlink ref="BF521" r:id="rId16" xr:uid="{C0332DBC-F8F3-EE4C-860A-8FF0EDB401F7}"/>
    <hyperlink ref="BF524" r:id="rId17" xr:uid="{FC2F6639-592C-B743-A755-A04756F032C9}"/>
    <hyperlink ref="BF530" r:id="rId18" xr:uid="{DE980A0C-B7EB-4642-8687-821F77B22B0B}"/>
    <hyperlink ref="BF531" r:id="rId19" xr:uid="{325917A1-BAC4-2841-A289-5090C01447CA}"/>
    <hyperlink ref="BF532" r:id="rId20" xr:uid="{76A65332-38D2-5B4B-892B-B49DA992AC4E}"/>
    <hyperlink ref="BF535" r:id="rId21" xr:uid="{2B08EE21-DCA4-9F48-B0B1-A47AFAD32B2E}"/>
    <hyperlink ref="BF536" r:id="rId22" xr:uid="{85B2E33E-31F2-A54C-9657-FEFEDFD17E16}"/>
    <hyperlink ref="BF537" r:id="rId23" xr:uid="{1737DE4E-FB20-1745-9E7B-536D22452D8E}"/>
    <hyperlink ref="BF538" r:id="rId24" xr:uid="{0C0B3EEC-BAC8-D74A-BA8C-3DE06C74A2BA}"/>
    <hyperlink ref="BF539" r:id="rId25" xr:uid="{D4473C87-B65D-4A4E-BB75-64B315937311}"/>
    <hyperlink ref="BF544" r:id="rId26" xr:uid="{A4A26003-D562-2B4E-BCF0-8405811BA392}"/>
    <hyperlink ref="BF406" r:id="rId27" xr:uid="{FFA9AC51-08E8-E441-BD59-1D562E95D739}"/>
    <hyperlink ref="BF407" r:id="rId28" xr:uid="{0102D27C-C609-CB4E-9141-5A057473F31C}"/>
    <hyperlink ref="BF408" r:id="rId29" xr:uid="{8CDCB580-7FB8-4F42-A41B-FF6D71EEC67F}"/>
    <hyperlink ref="BF418" r:id="rId30" xr:uid="{E985E578-EC40-6441-9815-B8B1F37EECE3}"/>
    <hyperlink ref="BF419" r:id="rId31" xr:uid="{E2DBFE4D-CBDC-1743-B0B4-087585D8FCC7}"/>
    <hyperlink ref="BF420" r:id="rId32" xr:uid="{BA321754-7697-714C-BBDC-D6B1CDC8D836}"/>
    <hyperlink ref="BF421" r:id="rId33" xr:uid="{42425B33-D193-E944-B249-F1EDFE355EC1}"/>
    <hyperlink ref="BF422" r:id="rId34" xr:uid="{3C05E124-6FD6-4B41-BC04-9FFFA26B2B99}"/>
    <hyperlink ref="BF423" r:id="rId35" xr:uid="{7563D1AC-439D-6A4F-8B98-119B5BF42639}"/>
    <hyperlink ref="BF424" r:id="rId36" xr:uid="{76089844-80F4-2449-9493-641EBB76F66F}"/>
    <hyperlink ref="BF426" r:id="rId37" xr:uid="{F647C4B1-EC8E-9F46-9ECB-3D008BCB3641}"/>
    <hyperlink ref="BF438" r:id="rId38" xr:uid="{0C89FAA9-E4A5-7B46-9D94-D7696B382ADF}"/>
    <hyperlink ref="BF445" r:id="rId39" xr:uid="{24EF8A9D-7543-3148-9D82-CACA78F1A16A}"/>
    <hyperlink ref="BF451" r:id="rId40" xr:uid="{766737BF-8F9E-484B-A342-9812CE0E0877}"/>
    <hyperlink ref="BF453" r:id="rId41" xr:uid="{0306D589-1D6C-2B4A-B3DE-708F66BB08C8}"/>
    <hyperlink ref="BF454" r:id="rId42" xr:uid="{2E87C767-21C8-3B49-98E8-8BD2F36642C1}"/>
    <hyperlink ref="BF456" r:id="rId43" xr:uid="{347D424C-A4D0-BD40-8576-B9B1EE2D0EDD}"/>
    <hyperlink ref="BF458" r:id="rId44" xr:uid="{18BEAAAB-4BE5-564F-94A8-6779F5F7DB59}"/>
    <hyperlink ref="BF460" r:id="rId45" xr:uid="{17982706-FF86-334C-BF80-A3726062D0A6}"/>
    <hyperlink ref="BF461" r:id="rId46" xr:uid="{20C8CC29-DA3C-AD44-B3A9-88F985667CEF}"/>
    <hyperlink ref="BF462" r:id="rId47" xr:uid="{F265AA51-6B81-0D4C-AE11-DF1C7ED46DAC}"/>
    <hyperlink ref="BF463" r:id="rId48" xr:uid="{5FBD30C3-8C62-4445-87CF-BF7B56F93441}"/>
    <hyperlink ref="BF464" r:id="rId49" xr:uid="{FADEC643-C375-4E4D-9FEC-B7637488FE18}"/>
    <hyperlink ref="BF465" r:id="rId50" xr:uid="{84E6468C-06A8-9A45-A379-D8F3E30B24C4}"/>
    <hyperlink ref="BF471" r:id="rId51" xr:uid="{9B48B416-0C39-0642-94F3-4FA25BF8C57D}"/>
    <hyperlink ref="BF472" r:id="rId52" xr:uid="{157C741C-C046-8940-A85A-4B90E67C8EF6}"/>
    <hyperlink ref="BF473" r:id="rId53" xr:uid="{A0F3BA16-29A2-A049-AA64-1EACF78DED09}"/>
    <hyperlink ref="BF476" r:id="rId54" xr:uid="{B5C0DF31-18F6-CB44-9CFB-CFE7E81DECE9}"/>
    <hyperlink ref="BF483" r:id="rId55" location=":~:text=Food%20scraps%20comprise%2043.1%25%20of,of%20the%20total%20waste%20generated.&amp;text=In%20Maryland%2C%20this%20translates%20to,food%20waste%20generated%20each%20year" xr:uid="{083AEB51-433B-FB49-A9E5-4A7B5859879B}"/>
    <hyperlink ref="BF485" r:id="rId56" location="CA" xr:uid="{2AC792E3-965B-2B45-A59C-5A2DE75A1B2F}"/>
    <hyperlink ref="BF486" r:id="rId57" location=":~:text=Maryland's%2043.6%25%20Recycling%20Rate%20In,the%20municipal%20solid%20waste%20generated" xr:uid="{B461FCE7-0326-924E-9CCC-5B4B12B20172}"/>
    <hyperlink ref="BF489" r:id="rId58" xr:uid="{363B2DC5-0E8E-D345-A9B6-D19362599F57}"/>
    <hyperlink ref="BF4" r:id="rId59" xr:uid="{ECA9FC75-0551-3F4F-B402-C5D9EB3AB640}"/>
    <hyperlink ref="BF6" r:id="rId60" xr:uid="{14A97646-1476-C342-A034-402A35E44F02}"/>
    <hyperlink ref="BF7" r:id="rId61" xr:uid="{14FF3D66-B5CE-CA44-BD04-F63A32CB5315}"/>
    <hyperlink ref="BF8" r:id="rId62" xr:uid="{551228C9-E008-4449-BCC2-44FD5DF018C0}"/>
    <hyperlink ref="BF9" r:id="rId63" xr:uid="{EDD6CF51-AC56-7748-A1C1-6AC445A95C40}"/>
    <hyperlink ref="BF10" r:id="rId64" xr:uid="{21C6D270-FC14-EC49-AB21-B0FCD0C6DD49}"/>
    <hyperlink ref="BF11" r:id="rId65" xr:uid="{1130C97D-3128-284E-BBDD-1DD08FD9D2CF}"/>
    <hyperlink ref="BF12" r:id="rId66" xr:uid="{979C8524-CFA9-F24C-9C75-49379AFC05F3}"/>
    <hyperlink ref="BF13" r:id="rId67" xr:uid="{C2CA28F2-D6C1-2A4A-8067-61D352F30467}"/>
    <hyperlink ref="BF188" r:id="rId68" location="/ReportCards/ReportCardSchool/1/E/1/23/XXXX/2019" display="https://reportcard.msde.maryland.gov/Graphs/ - /ReportCards/ReportCardSchool/1/E/1/23/XXXX/2019" xr:uid="{92F0B780-AB3F-CF46-9238-56A88E9041AF}"/>
    <hyperlink ref="BF189:BF193" r:id="rId69" location="/ReportCards/ReportCardSchool/1/E/1/23/XXXX/2019" display="https://reportcard.msde.maryland.gov/Graphs/ - /ReportCards/ReportCardSchool/1/E/1/23/XXXX/2019" xr:uid="{20B1CBB6-7C75-B345-8A10-357D18803582}"/>
    <hyperlink ref="BF194" r:id="rId70" xr:uid="{B3E3E91D-F6ED-2146-B3EF-41FB124364A4}"/>
    <hyperlink ref="BF195" r:id="rId71" display="https://www.countyhealthrankings.org/app/maryland/2020/measure/factors/21/data" xr:uid="{F67ED338-ED23-A949-81EB-A7FCB6CDA514}"/>
    <hyperlink ref="BF197" r:id="rId72" xr:uid="{33CAFDD5-24E0-E44F-B0AA-BFF8FA3EC4FE}"/>
    <hyperlink ref="BF198" r:id="rId73" xr:uid="{43C60270-7327-6F4D-AFF1-59B2608555BF}"/>
    <hyperlink ref="BF199:BF204" r:id="rId74" display="Maryland Public School Enrollment- State Department of Education " xr:uid="{99EAA2C7-746C-1142-8746-8621B3EBF450}"/>
    <hyperlink ref="BF205" r:id="rId75" location="/Graduation/CollegeEnroll/6/1/1/1/10/XXXX" display="https://reportcard.msde.maryland.gov/Graphs/ - /Graduation/CollegeEnroll/6/1/1/1/10/XXXX" xr:uid="{8B0344E1-1BA6-C84D-B59C-91EDF4C66788}"/>
    <hyperlink ref="BF206" r:id="rId76" location="/Graduation/CollegeEnroll/6/1/1/1/10/XXXX" display="https://reportcard.msde.maryland.gov/Graphs/ - /Graduation/CollegeEnroll/6/1/1/1/10/XXXX" xr:uid="{CC33906F-F3C7-E54E-A303-5FF6152CF461}"/>
    <hyperlink ref="BF207" r:id="rId77" location="/Graduation/CollegeEnroll/6/1/1/1/10/XXXX" display="https://reportcard.msde.maryland.gov/Graphs/ - /Graduation/CollegeEnroll/6/1/1/1/10/XXXX" xr:uid="{7FB6D1A4-6403-1841-BB54-DE4958E12EB7}"/>
    <hyperlink ref="BF208" r:id="rId78" location="detailed/5/3300-3323/false/1648,1603,1539,1381,1246,1124,1021,909,857,105/any/10051,10050" display="https://datacenter.kidscount.org/data/tables/4467-dropout-rate?loc=22&amp;loct=5 - detailed/5/3300-3323/false/1648,1603,1539,1381,1246,1124,1021,909,857,105/any/10051,10050" xr:uid="{893074D0-E25F-3642-A018-4FB2D8DA1699}"/>
    <hyperlink ref="BF209" r:id="rId79" xr:uid="{0B6F9EB8-1018-7E41-B073-DE410FE56B2E}"/>
    <hyperlink ref="BF214" r:id="rId80" location="/Assessments/MathPerformance/2MA/8/6/3/1/03/XXXX/2019" display="https://reportcard.msde.maryland.gov/Graphs/ - /Assessments/MathPerformance/2MA/8/6/3/1/03/XXXX/2019" xr:uid="{6A421426-C449-2548-93D3-91D838903A65}"/>
    <hyperlink ref="BF215" r:id="rId81" location="/Assessments/MathPerformance/2MA/8/6/3/1/03/XXXX/2019" display="https://reportcard.msde.maryland.gov/Graphs/ - /Assessments/MathPerformance/2MA/8/6/3/1/03/XXXX/2019" xr:uid="{B7FD294E-5A9D-C24E-81AD-BD21741BCFBA}"/>
    <hyperlink ref="BF216" r:id="rId82" location="/Assessments/MathPerformance/2MA/8/6/3/1/03/XXXX/2019" display="https://reportcard.msde.maryland.gov/Graphs/ - /Assessments/MathPerformance/2MA/8/6/3/1/03/XXXX/2019" xr:uid="{EB706D9D-F3C6-9C4F-ADB1-4545D853563A}"/>
    <hyperlink ref="BF217" r:id="rId83" location="/Assessments/MathPerformance/2MA/8/6/3/1/03/XXXX/2019" display="https://reportcard.msde.maryland.gov/Graphs/ - /Assessments/MathPerformance/2MA/8/6/3/1/03/XXXX/2019" xr:uid="{9B591491-E582-D848-9988-5C2C97A992DD}"/>
    <hyperlink ref="BF218" r:id="rId84" display="https://nces.ed.gov/naal/estimates/stateestimates.aspx" xr:uid="{A343501A-7D76-F943-9660-659723ACD00D}"/>
    <hyperlink ref="BF220" r:id="rId85" xr:uid="{A23520BA-1D04-844E-9E08-A8A7BAA36FDF}"/>
    <hyperlink ref="BF221" r:id="rId86" xr:uid="{ED8D5B5F-C05C-CE48-9A62-7281528A975A}"/>
    <hyperlink ref="BF229" r:id="rId87" display="https://phpa.health.maryland.gov/mch/Pages/IPV_Programs.aspx" xr:uid="{39A33372-1756-574A-83BC-BAE6AFC888EC}"/>
    <hyperlink ref="BF230" r:id="rId88" xr:uid="{3EB4B2D9-9931-4045-956B-0011094B522B}"/>
    <hyperlink ref="BF234" r:id="rId89" xr:uid="{F65EB80A-48AE-CC4A-898D-7D84E155FF93}"/>
    <hyperlink ref="BF235:BF236" r:id="rId90" display="EEOC Sexual Harassment Charges by State &amp; Gender FY 2019" xr:uid="{CC29D621-4C4A-9B49-B2D8-3BE53CA4CA06}"/>
    <hyperlink ref="BF237" r:id="rId91" display="https://mdsp.maryland.gov/Document Downloads/Crime In Maryland 2019 Uniform Crime Report.pdf" xr:uid="{DCB87C16-7520-BA43-B805-E4D5DF5C177C}"/>
    <hyperlink ref="BF241" r:id="rId92" display="https://www.cdc.gov/violenceprevention/pdf/NISVS-StateReportBook.pdf" xr:uid="{DCD2F421-844D-1248-9892-C99C237BCCA9}"/>
    <hyperlink ref="BF244" r:id="rId93" xr:uid="{51140685-5E51-954E-887D-FADF2E946CC8}"/>
    <hyperlink ref="BF245:BF247" r:id="rId94" display="Youth Risk Behavior Survey/Youth Tobacco Survey 2016" xr:uid="{2F189BD8-6194-FE4D-8435-22501E31766E}"/>
    <hyperlink ref="BF243" r:id="rId95" display="Youth Risk Behavior Survey/Youth Tobacco Survey 2016" xr:uid="{83EA7B7D-8E20-F845-A4F5-9249916E662F}"/>
    <hyperlink ref="BF242" r:id="rId96" location="Baltimore" xr:uid="{FD59F5D5-6514-9E4F-9D04-6543DD341AC0}"/>
    <hyperlink ref="BF272" r:id="rId97" xr:uid="{CCBD1A88-0F6D-0546-93B7-8D029A2F05E0}"/>
    <hyperlink ref="BF274" r:id="rId98" xr:uid="{50DE1E52-D19F-4D49-99D2-063D10257475}"/>
    <hyperlink ref="BF275" r:id="rId99" xr:uid="{520AB063-7707-9D46-87B6-17BAF99B82F7}"/>
    <hyperlink ref="BF276" r:id="rId100" xr:uid="{B2F965F5-FC8F-FB41-AE59-4F38E0B5020A}"/>
    <hyperlink ref="BF277" r:id="rId101" xr:uid="{544240AB-5368-AA4D-B8EB-240173B64583}"/>
    <hyperlink ref="BF278" r:id="rId102" xr:uid="{ED8395A9-7617-2B4C-91A6-C8F23E5A5B45}"/>
    <hyperlink ref="BF287" r:id="rId103" display="https://data.census.gov/cedsci/table?q=income&amp;g=0400000US24,24.050000&amp;y=2019&amp;d=ACS 5-Year Estimates Data Profiles&amp;tid=ACSDP5Y2019.DP03&amp;hidePreview=true" xr:uid="{3280F981-E685-7146-9D22-D850C9ADF5C7}"/>
    <hyperlink ref="BF290" r:id="rId104" xr:uid="{6E8E894B-EAEC-B64F-B512-D3DE12177EDF}"/>
    <hyperlink ref="BF291" r:id="rId105" xr:uid="{8C57D741-FCED-CC4F-9F83-33C893B03925}"/>
    <hyperlink ref="BF295" r:id="rId106" location="Maryland" xr:uid="{0348D692-FD7E-B044-B5D9-83B491AA64A9}"/>
    <hyperlink ref="BF296" r:id="rId107" location="qt-science_center_objects" display="https://www.usgs.gov/mission-areas/water-resources/science/water-use-united-states?qt-science_center_objects=0 - qt-science_center_objects" xr:uid="{7C2A0488-8CD1-FB46-B03B-60F325CED089}"/>
    <hyperlink ref="BF306" r:id="rId108" xr:uid="{9FF47C3A-7621-5640-979B-EA51D685482F}"/>
    <hyperlink ref="BF307" r:id="rId109" xr:uid="{0B4F39F2-59AA-EF47-BE15-EA1C65D21C0E}"/>
    <hyperlink ref="BF308" r:id="rId110" xr:uid="{D6235B41-9A41-1C41-B797-EC1F5CE43595}"/>
    <hyperlink ref="BF309" r:id="rId111" xr:uid="{967DA8D4-798F-8A41-8252-8EC3133D508E}"/>
    <hyperlink ref="BF310" r:id="rId112" xr:uid="{47A1E055-1CFC-0B41-9989-F1428524797B}"/>
    <hyperlink ref="BF312" r:id="rId113" xr:uid="{5C33C21A-DA11-BE45-AB78-483B6D897791}"/>
    <hyperlink ref="BF311" r:id="rId114" xr:uid="{1904A1CE-0DB3-024E-832D-29C47344EB26}"/>
    <hyperlink ref="BF313" r:id="rId115" xr:uid="{C44A6799-4AA7-DD4C-9B72-1E44E481C43C}"/>
    <hyperlink ref="BF314" r:id="rId116" xr:uid="{4F7A0F12-6689-1346-A04D-B2D3D51D602E}"/>
    <hyperlink ref="BF316" r:id="rId117" xr:uid="{03A83771-E3B0-F84D-9851-2B2E98835EC9}"/>
    <hyperlink ref="BF317" r:id="rId118" xr:uid="{8CEB22BB-3FD1-5B40-9CA2-F9B7AE55EF0E}"/>
    <hyperlink ref="BF318" r:id="rId119" xr:uid="{293DA66F-83E0-3842-BB35-15290CC76EA6}"/>
    <hyperlink ref="BF319" r:id="rId120" xr:uid="{1D6E0AC0-B3B8-EF4B-ACA0-3B5CB756C750}"/>
    <hyperlink ref="BF320" r:id="rId121" xr:uid="{458BA303-F7A2-D348-AADB-6B9574E57C1D}"/>
    <hyperlink ref="BF323:BF328" r:id="rId122" display="Renewable Energy Generated in Maryland" xr:uid="{0605254E-2815-1D4A-ACD2-B7EC2ECE29FD}"/>
    <hyperlink ref="BF322" r:id="rId123" xr:uid="{D15EBACC-D415-A040-9A41-165E6C0FC439}"/>
    <hyperlink ref="BF333" r:id="rId124" xr:uid="{7AB08EA0-9798-5F4F-85FD-CA5450C99C1F}"/>
    <hyperlink ref="BF334" r:id="rId125" xr:uid="{9F85C008-16D7-B144-AC41-2AAC9DA2C6F6}"/>
    <hyperlink ref="BF336" r:id="rId126" xr:uid="{6AAB8442-3008-7742-A2F2-B40F8FC2D71F}"/>
    <hyperlink ref="BF337" r:id="rId127" xr:uid="{1C982226-6B88-474A-ADB2-81CF6F8CECA7}"/>
    <hyperlink ref="BF338" r:id="rId128" location=":~:text=In%202019%2C%20Maryland's%20Gross%20Domestic,from%20%24411.6%20billion%20in%202018." xr:uid="{23028571-2B6A-4446-8799-0540AB390251}"/>
    <hyperlink ref="BF340" r:id="rId129" xr:uid="{AC3093CD-71ED-8E45-9E4D-872D0FEC092C}"/>
    <hyperlink ref="BF341" r:id="rId130" xr:uid="{07051BCD-5E90-B84B-9B4C-7B8BD14F4A3B}"/>
    <hyperlink ref="BF342" r:id="rId131" xr:uid="{19599734-34EA-1745-923E-A54B3AF4AB87}"/>
    <hyperlink ref="BF343" r:id="rId132" xr:uid="{92498800-C1A0-104A-AFB6-B251311CC70E}"/>
    <hyperlink ref="BF346" r:id="rId133" xr:uid="{71096D38-1DD1-5748-BCA6-F74DB5A28D2A}"/>
    <hyperlink ref="BF347" r:id="rId134" xr:uid="{53DC7390-3B15-7C49-ACEA-908EA560930D}"/>
    <hyperlink ref="BF351" r:id="rId135" location="detailed/2/22/false/37/10,11,9,12,1,185,13/15063,15064" xr:uid="{09185DEA-A9ED-9242-B6D1-9E3B131487F5}"/>
    <hyperlink ref="BF352" r:id="rId136" location="detailed/2/22/false/37/10,11,9,12,1,185,13/15063,15064" xr:uid="{85E2F158-FD48-0040-820E-4675EAF4FB81}"/>
    <hyperlink ref="BF353" r:id="rId137" location="detailed/2/22/false/37/10,11,9,12,1,185,13/15063,15064" xr:uid="{7466E72F-62C8-C54C-AFBC-8D9EEFBE4896}"/>
    <hyperlink ref="BF354" r:id="rId138" location="detailed/2/22/false/37/10,11,9,12,1,185,13/15063,15064" xr:uid="{454B38AD-A203-3745-9983-6A749691FE2B}"/>
    <hyperlink ref="BF355" r:id="rId139" xr:uid="{203D4175-CEC2-3349-B779-225162F4264A}"/>
    <hyperlink ref="BF356" r:id="rId140" location="detailed/2/22/false/37,871,870,573,869,36,868,867,133,38/any/11450,11451" display="Children living in low-income households where no adults work in Maryland" xr:uid="{54505767-0241-4747-873F-105257CF4C2F}"/>
    <hyperlink ref="BF357" r:id="rId141" location="detailed/2/22/false/37,871,870,573,869,36,868,867,133,38/any/11450,11451" display="Children living in low-income households where no adults work in Maryland" xr:uid="{9B3EAEE4-EDF5-284D-B4E1-90DF00DFE349}"/>
    <hyperlink ref="BF358" r:id="rId142" xr:uid="{7A11A9CA-7DF4-CB4B-B71D-3FF45E7F60D0}"/>
    <hyperlink ref="BF359" r:id="rId143" xr:uid="{B13E5D43-3FC4-C24C-84CB-73CFECF743F0}"/>
    <hyperlink ref="BF360" r:id="rId144" xr:uid="{69B7540F-DDB5-F344-99F4-0C1DD88167D5}"/>
    <hyperlink ref="BF361" r:id="rId145" xr:uid="{E8C1B28C-993E-3644-97BD-A8C2B994B7A0}"/>
    <hyperlink ref="BF362" r:id="rId146" xr:uid="{150C20E5-82B0-3E48-8C22-C34CE2321288}"/>
    <hyperlink ref="BF363" r:id="rId147" xr:uid="{6A48B25B-16EB-F448-9FA1-7785BA32AE7F}"/>
    <hyperlink ref="BF364" r:id="rId148" xr:uid="{36FF2470-3635-4642-ACD5-50C1674C7CAA}"/>
    <hyperlink ref="BF365" r:id="rId149" xr:uid="{0378A243-7B78-A14D-B78E-14924154C063}"/>
    <hyperlink ref="BF366" r:id="rId150" xr:uid="{D4F20B25-9935-E246-94BA-D79B816B83B7}"/>
    <hyperlink ref="BF367" r:id="rId151" xr:uid="{F50CBB1D-4081-4A4E-9B35-5676A1377886}"/>
    <hyperlink ref="BF368" r:id="rId152" xr:uid="{0323D96B-A8F4-2049-B03C-2973EC7849B5}"/>
    <hyperlink ref="BF369" r:id="rId153" xr:uid="{A1F45911-0DB3-CA4B-918A-915D032F44CB}"/>
    <hyperlink ref="BF370" r:id="rId154" xr:uid="{774518C8-9DEC-DA4B-9EA9-8C5F8389C234}"/>
    <hyperlink ref="BF371" r:id="rId155" xr:uid="{C2A5D80F-CF48-554B-B445-9691033EAD72}"/>
    <hyperlink ref="BF372" r:id="rId156" xr:uid="{F0E218FC-10E0-5C4A-991B-34CFB6FBE2D0}"/>
    <hyperlink ref="BF373" r:id="rId157" xr:uid="{7CEC11F1-1589-A04C-BD29-F2D41BA6DA5A}"/>
    <hyperlink ref="BF374" r:id="rId158" xr:uid="{2AA92FC6-92E6-5A41-B759-32FBDD39E787}"/>
    <hyperlink ref="BF375" r:id="rId159" xr:uid="{1C6FEE2F-485E-344F-BF00-A9CED3648BBF}"/>
    <hyperlink ref="BF376" r:id="rId160" xr:uid="{A85C2869-01DC-8F4C-92D0-41D073C95361}"/>
    <hyperlink ref="BF377" r:id="rId161" xr:uid="{9DB5B23E-8B9C-0F41-9CF0-43961933D81D}"/>
    <hyperlink ref="BF379" r:id="rId162" xr:uid="{5B95D5BD-283F-5843-B99A-B8FE51445127}"/>
    <hyperlink ref="BF382" r:id="rId163" xr:uid="{E2665894-A42B-1747-948B-754DE2548CBB}"/>
    <hyperlink ref="BF388" r:id="rId164" xr:uid="{3EF2E175-093A-1542-8682-49913C0E73BE}"/>
    <hyperlink ref="BF389" r:id="rId165" xr:uid="{D2124324-2971-A94C-AD3C-25D2A48B2B56}"/>
    <hyperlink ref="BF390" r:id="rId166" xr:uid="{2AD736BE-C20A-4040-90C3-AAFBEC51FA25}"/>
    <hyperlink ref="BF391" r:id="rId167" xr:uid="{EA667081-42CD-4347-8D67-BF9BB78B4F32}"/>
    <hyperlink ref="BF392" r:id="rId168" xr:uid="{48C74191-2D00-8943-B0EB-A3DD502A6853}"/>
    <hyperlink ref="BF393" r:id="rId169" xr:uid="{0EF21990-C679-ED47-A47F-57ADB74138D0}"/>
    <hyperlink ref="BF394" r:id="rId170" xr:uid="{89C7FA79-FBCC-0B40-8D81-050BADDF737F}"/>
    <hyperlink ref="BF395" r:id="rId171" xr:uid="{45485EA3-A63F-274C-838F-601557E77E46}"/>
    <hyperlink ref="BF396" r:id="rId172" xr:uid="{1211D723-4FF3-1E4E-8820-1516426EE794}"/>
    <hyperlink ref="BF397" r:id="rId173" xr:uid="{BECCC7C1-9F8B-4B4D-8EEC-C15CBED0FFCF}"/>
    <hyperlink ref="BF398" r:id="rId174" xr:uid="{9A0B8BB9-05B4-4249-A45C-B260F7A864B6}"/>
    <hyperlink ref="BF52" r:id="rId175" xr:uid="{99883F2A-868B-1441-BDF8-7B58DDBE2EEB}"/>
    <hyperlink ref="BF50" r:id="rId176" xr:uid="{49766FC2-1387-964D-8F94-525E9AC2C1C4}"/>
    <hyperlink ref="BF55" r:id="rId177" xr:uid="{ED4732AA-387D-EC49-AD26-812F4C0DC344}"/>
    <hyperlink ref="BF56" r:id="rId178" xr:uid="{607B3CBE-F207-C540-BB41-36AEF4DCE1F7}"/>
    <hyperlink ref="BF65" r:id="rId179" display="https://map.feedingamerica.org/county/2018/child/maryland/county/montgomery" xr:uid="{56A3E3CC-083D-AA4E-9A2D-922380AA025F}"/>
    <hyperlink ref="BF66" r:id="rId180" xr:uid="{9565E40E-D5A7-6942-AE81-C7A6139BF44D}"/>
    <hyperlink ref="BF64" r:id="rId181" xr:uid="{72E9C00F-7776-354E-93CB-53C370742C59}"/>
    <hyperlink ref="BF51" r:id="rId182" xr:uid="{20099C82-F84C-8C47-8700-8F3342F0886F}"/>
    <hyperlink ref="BF15" r:id="rId183" xr:uid="{2C3FA4CB-0366-1F40-B2DD-AE392629DCB3}"/>
    <hyperlink ref="BF16" r:id="rId184" xr:uid="{FA28F93B-8584-9F41-8833-34290BD59FD7}"/>
    <hyperlink ref="BF22" r:id="rId185" xr:uid="{22E31B3B-ACD2-8040-8C99-505FEC903769}"/>
    <hyperlink ref="BF23" r:id="rId186" xr:uid="{261F7EDE-1416-2F48-9BA2-9E603E925581}"/>
    <hyperlink ref="BF24" r:id="rId187" xr:uid="{3E871733-A239-3148-BFD5-22E83486FEAE}"/>
    <hyperlink ref="BF25" r:id="rId188" location="HEA775219" xr:uid="{0BF4457D-FA5B-7F48-BBDB-41F0FD4786EA}"/>
    <hyperlink ref="BF28" r:id="rId189" location="HEA775219" xr:uid="{9F612166-BF7A-F646-BB2A-1D701497AA02}"/>
    <hyperlink ref="BF29" r:id="rId190" xr:uid="{076AB7F6-F55E-2644-8185-1EB965EC3DDF}"/>
    <hyperlink ref="BF30" r:id="rId191" xr:uid="{45D5DCDE-004A-DE45-B12F-CFBE6B3915D8}"/>
    <hyperlink ref="BF32" r:id="rId192" xr:uid="{03D1B8CA-29BC-6A41-B28B-67E0C901163C}"/>
    <hyperlink ref="BF35" r:id="rId193" xr:uid="{8A804D30-7683-BF4C-A6D1-057A71961177}"/>
    <hyperlink ref="BF36" r:id="rId194" xr:uid="{47E6E763-ED62-0D44-9090-EC3A663C9035}"/>
    <hyperlink ref="BF43" r:id="rId195" xr:uid="{AF2CABF2-1C5B-B14E-A53E-479C6B80B4E6}"/>
    <hyperlink ref="BF44" r:id="rId196" xr:uid="{7633686E-DFEA-6645-837F-0FAE4E92878D}"/>
    <hyperlink ref="BF45" r:id="rId197" xr:uid="{FCE6000D-6B4C-D846-81CB-C2B9E6E7FDB8}"/>
    <hyperlink ref="BF183" r:id="rId198" xr:uid="{CE1E5DDE-7724-F749-90C0-4593B7B29BDD}"/>
    <hyperlink ref="BF168" r:id="rId199" xr:uid="{4CA9D811-04E3-6749-B9C8-222806157A95}"/>
    <hyperlink ref="BF169" r:id="rId200" xr:uid="{EF144B35-C0EA-6443-87B9-C506ABD83B01}"/>
    <hyperlink ref="BF170" r:id="rId201" xr:uid="{DBC6364D-4331-5F4A-8234-9144CE409F17}"/>
    <hyperlink ref="BF171" r:id="rId202" xr:uid="{DC0258BD-F737-3E46-B5FB-3A3CDC4A5ACE}"/>
    <hyperlink ref="BF172" r:id="rId203" xr:uid="{748817C9-6201-B545-AC10-1D408A6C7BFD}"/>
    <hyperlink ref="BF157" r:id="rId204" xr:uid="{D9F27899-7BB9-E740-8201-8DA8D7347E97}"/>
    <hyperlink ref="BF153" r:id="rId205" xr:uid="{80EF2838-F818-9F4F-9B47-465FE7D753AC}"/>
    <hyperlink ref="BF154" r:id="rId206" xr:uid="{172059AC-76C1-1542-B386-1E73CF14FD38}"/>
    <hyperlink ref="BF126" r:id="rId207" xr:uid="{907F39A7-C4CB-0647-B8AF-6390920D253E}"/>
    <hyperlink ref="BF125" r:id="rId208" xr:uid="{E5918A2A-FB65-AC42-BD38-47EAC5B0E112}"/>
    <hyperlink ref="BF129" r:id="rId209" xr:uid="{656598B0-B626-9D4F-85D4-DDC40E10ABF4}"/>
    <hyperlink ref="BF131" r:id="rId210" location=":~:text=Daily%20News,-SIGN%20UP&amp;text=GLEN%20BURNIE%2C%20Md.,compared%20to%20133%20in%202018." xr:uid="{4F791788-30E3-274F-A63B-075B5522C7E0}"/>
    <hyperlink ref="BF130" r:id="rId211" xr:uid="{C90AF9AA-9BA8-A440-845C-103B4E208F2D}"/>
    <hyperlink ref="BF135" r:id="rId212" location="detailed/5/3300-3323/false/37,871,870,573,869,36,868,867,133,38/any/15346" xr:uid="{8BECE36B-0B61-A94C-9211-4E02FE1E611E}"/>
    <hyperlink ref="BF134" r:id="rId213" xr:uid="{3D1954F4-6417-7F4C-9E22-DD934039E78B}"/>
    <hyperlink ref="BF133" r:id="rId214" xr:uid="{4C8905D9-CB29-414F-82D8-40BB22E9C6B6}"/>
    <hyperlink ref="BF138" r:id="rId215" xr:uid="{35C1876A-31C3-F64D-A29F-78BB0753653E}"/>
    <hyperlink ref="BF139" r:id="rId216" xr:uid="{88EE5A2D-B825-8D49-95B8-BE5BA2A2C210}"/>
    <hyperlink ref="BF82" r:id="rId217" display="https://phpa.health.maryland.gov/mch/Documents/Health-General Article, %C2%A713-1207, Annotated Code of Maryland - 2019 Annual Report %E2%80%93 Maryland Maternal Mortality Review.pdf" xr:uid="{66DC53A4-088C-1443-972B-5546CA9D8D82}"/>
    <hyperlink ref="BF81" r:id="rId218" display="https://phpa.health.maryland.gov/mch/Documents/Health-General Article, %C2%A713-1207, Annotated Code of Maryland - 2019 Annual Report %E2%80%93 Maryland Maternal Mortality Review.pdf" xr:uid="{2740AADD-5B5B-714B-B9E6-A0F225C4C40A}"/>
    <hyperlink ref="BF80" r:id="rId219" display="https://phpa.health.maryland.gov/mch/Documents/Health-General Article, %C2%A713-1207, Annotated Code of Maryland - 2019 Annual Report %E2%80%93 Maryland Maternal Mortality Review.pdf" xr:uid="{89E80DCD-0971-184D-AC90-B51AD1B1E7B1}"/>
    <hyperlink ref="BF84" r:id="rId220" xr:uid="{A007A7A5-35A6-194D-9214-1ED097E6F635}"/>
    <hyperlink ref="BF85" r:id="rId221" xr:uid="{FAE24A7E-0054-FF45-A10E-349986FF2AF9}"/>
    <hyperlink ref="BF86" r:id="rId222" xr:uid="{F3037232-8A71-7949-87B6-69942A3813A7}"/>
    <hyperlink ref="BF87" r:id="rId223" xr:uid="{9D3DF9DE-9F5C-DF4A-BE27-034D3D87500E}"/>
    <hyperlink ref="BF88" r:id="rId224" xr:uid="{A6080461-F654-B146-9A9A-C1E4D990C517}"/>
    <hyperlink ref="BF89" r:id="rId225" xr:uid="{03F4CA7D-9537-874C-B59A-CC9A06B935AC}"/>
    <hyperlink ref="BF90" r:id="rId226" xr:uid="{12CCBFD2-937D-A549-9660-BA4F84DBAA7B}"/>
    <hyperlink ref="BF91" r:id="rId227" xr:uid="{B9B5174E-92A6-D44A-98F6-67AA2A51D4A9}"/>
    <hyperlink ref="BF94" r:id="rId228" xr:uid="{AEB4E3E8-32B1-BD41-9FE2-27E5BB17E2E4}"/>
    <hyperlink ref="BF93" r:id="rId229" xr:uid="{3AB565CF-31BB-3D4E-8069-918931C96F24}"/>
    <hyperlink ref="BF99" r:id="rId230" xr:uid="{FDF8FB8D-B2CE-D343-82AC-4B0858F0E88D}"/>
    <hyperlink ref="BF100" r:id="rId231" xr:uid="{42CABAC7-7612-9940-9FB3-54CA81BDB68F}"/>
    <hyperlink ref="BF101" r:id="rId232" xr:uid="{42AF2A91-7F18-FC45-93C4-63BEAB581441}"/>
    <hyperlink ref="BF102" r:id="rId233" xr:uid="{5B251514-3463-6444-9BE4-70A8BBDB54FB}"/>
    <hyperlink ref="BF114" r:id="rId234" location="race" xr:uid="{17B95F5D-DA12-F44A-B6EA-43A3ABD79B89}"/>
    <hyperlink ref="BF115:BF117" r:id="rId235" location="race" display="Covid-19 Maryland Matters " xr:uid="{38012EF1-D17B-4D4F-8024-4A915F0D0F6D}"/>
    <hyperlink ref="BF119" r:id="rId236" location="race" xr:uid="{716CE0AA-F48A-034C-A1F3-F5B17B14E680}"/>
    <hyperlink ref="BF120:BF122" r:id="rId237" location="race" display="Covid-19 Maryland Matters " xr:uid="{267973DD-8212-484D-B898-D3A4494892D1}"/>
    <hyperlink ref="BF103" r:id="rId238" xr:uid="{57B2BD93-5232-364A-8DD9-ACB3E53B9279}"/>
    <hyperlink ref="BF104" r:id="rId239" xr:uid="{1C48FA99-FEF3-E84D-A655-EB9DA4E23D29}"/>
    <hyperlink ref="BF105" r:id="rId240" xr:uid="{54FDAE6E-05F5-4749-B680-514832123A54}"/>
    <hyperlink ref="BF106" r:id="rId241" xr:uid="{6409807D-708B-C848-98E3-E9A7F14ACEEC}"/>
    <hyperlink ref="BF107:BF111" r:id="rId242" display="BRFSS Brief MD" xr:uid="{475CF303-C064-A340-9F11-3BF6223778D6}"/>
    <hyperlink ref="BF112" r:id="rId243" location="county" xr:uid="{C2DBB888-6BEF-6C43-A5F4-8FC3E2619515}"/>
    <hyperlink ref="BF113" r:id="rId244" location="county" xr:uid="{3F2527D4-5B6B-B542-ACD6-70DC5E2C2AD7}"/>
    <hyperlink ref="BF232" r:id="rId245" xr:uid="{9AC13B5E-AE7C-2248-BAD5-BF15851A3DD3}"/>
    <hyperlink ref="BF240" r:id="rId246" display="http://www.pollyklaas.org/about/casemanagement.html" xr:uid="{2C233BA2-D458-7147-B6AC-291EDE550F9A}"/>
    <hyperlink ref="BF239" r:id="rId247" display="https://humantraffickinghotline.org/state/maryland" xr:uid="{B93A957C-4A86-1147-900F-80E2062CAC09}"/>
    <hyperlink ref="BF251" r:id="rId248" xr:uid="{21FF2F56-8908-E447-9C4A-28D4C58B0B7A}"/>
    <hyperlink ref="BF252" r:id="rId249" xr:uid="{7C2E41A0-91B7-C249-A921-AD961C20DFA2}"/>
    <hyperlink ref="BF253" r:id="rId250" xr:uid="{BAEA71EB-7926-0243-8559-253F525766E1}"/>
    <hyperlink ref="BF254" r:id="rId251" xr:uid="{2DE25BDF-B314-3047-A881-BCB3404BECE4}"/>
    <hyperlink ref="BF255" r:id="rId252" xr:uid="{AA024FB8-1D94-494B-B28C-70F0DFEDCE5D}"/>
    <hyperlink ref="BF256" r:id="rId253" xr:uid="{9506C921-FB18-6148-B4E9-5753B179FAAD}"/>
    <hyperlink ref="BF257" r:id="rId254" xr:uid="{8718AADE-2445-1B40-9432-94E3A2CE2644}"/>
    <hyperlink ref="BF258" r:id="rId255" xr:uid="{349BA914-F8B3-A34F-B290-182F0A5BBE5C}"/>
    <hyperlink ref="BF259" r:id="rId256" xr:uid="{E8E17072-1EB6-244E-8CB2-9BCC8B2F6184}"/>
    <hyperlink ref="BF260" r:id="rId257" xr:uid="{EC03F068-9786-A440-8C81-D5C0F776C7BE}"/>
    <hyperlink ref="BF261" r:id="rId258" xr:uid="{6BB285C3-5F9F-1746-B8F9-1503BEB930BE}"/>
    <hyperlink ref="BF262" r:id="rId259" xr:uid="{80BC59AB-A211-4242-81DB-EFCC61E16130}"/>
    <hyperlink ref="BF263" r:id="rId260" xr:uid="{311B9671-661C-DD48-890B-FC84CFFC0A9B}"/>
    <hyperlink ref="BF264" r:id="rId261" xr:uid="{56BB2420-1271-624E-822C-D2698F499DC1}"/>
    <hyperlink ref="BF265" r:id="rId262" xr:uid="{3EACE1E1-1116-2048-AD31-13FBCA972716}"/>
    <hyperlink ref="BF266" r:id="rId263" xr:uid="{F68106BC-809E-6744-9C95-24DFC78111F2}"/>
    <hyperlink ref="BF267" r:id="rId264" xr:uid="{811323B1-1633-EF49-A051-D5C9D206C703}"/>
    <hyperlink ref="BF268" r:id="rId265" xr:uid="{01FDC6C8-49A7-B24B-90D5-CE4E7406427C}"/>
    <hyperlink ref="BF269" r:id="rId266" xr:uid="{8FA7CE04-490F-1247-B632-E1FE38A45DAB}"/>
    <hyperlink ref="BF270" r:id="rId267" xr:uid="{3E003B2F-5072-8349-9170-E2E969CDE8A0}"/>
    <hyperlink ref="BF549" r:id="rId268" xr:uid="{3D70BAE7-11D9-CF4A-92C9-7EC27571EF0C}"/>
    <hyperlink ref="BF550" r:id="rId269" location=":~:text=More%20than%20700%20Marylanders%20died,deaths%20and%20homicides%20were%2062%25." xr:uid="{3A776706-232D-0547-9CE0-E79EA966200F}"/>
    <hyperlink ref="BF551" r:id="rId270" xr:uid="{5495F179-70F5-F84A-8AC0-3B9783BBE947}"/>
    <hyperlink ref="BF552" r:id="rId271" xr:uid="{39E6BF01-CC60-D24B-9FD1-F2E00989CC16}"/>
    <hyperlink ref="BF553" r:id="rId272" xr:uid="{2E0E3843-886F-9948-A7B8-B3381BA69AE3}"/>
    <hyperlink ref="BF554" r:id="rId273" xr:uid="{2074C0BB-E200-144E-A231-2A440778EB67}"/>
    <hyperlink ref="BF555" r:id="rId274" xr:uid="{F13A2E65-781F-8C47-B695-D9C2EBE391A3}"/>
    <hyperlink ref="BF556" r:id="rId275" xr:uid="{49A04B8B-8432-CE45-BAB5-2AE27C16AED2}"/>
    <hyperlink ref="BF557" r:id="rId276" xr:uid="{7AD7097D-AC3F-454E-891D-74693C79D4F6}"/>
    <hyperlink ref="BF558" r:id="rId277" xr:uid="{52CF02FF-8202-ED49-BEA5-7F7A0834BBF9}"/>
    <hyperlink ref="BF559" r:id="rId278" xr:uid="{5584B471-0FA9-BF42-A92E-032367B67BED}"/>
    <hyperlink ref="BF565" r:id="rId279" xr:uid="{FBC4458F-6D60-9B40-9A61-A1D59E86EA70}"/>
    <hyperlink ref="BF566" r:id="rId280" xr:uid="{DE41B978-F5FA-6849-8D99-1432D2F31FF5}"/>
    <hyperlink ref="BF569" r:id="rId281" xr:uid="{9D976866-EFAA-594B-836D-700178B070A0}"/>
    <hyperlink ref="BF591" r:id="rId282" xr:uid="{F26B17FF-25C8-2148-8B24-CAC45501165F}"/>
    <hyperlink ref="BF592" r:id="rId283" xr:uid="{ED1F43D3-93B5-B44A-8322-901FFDB0A875}"/>
    <hyperlink ref="BF594" r:id="rId284" xr:uid="{5AB04F64-EF01-E54A-8D37-359B1CD75912}"/>
    <hyperlink ref="BF595" r:id="rId285" xr:uid="{09834F9D-F3D1-AD4C-946C-4256373FF858}"/>
    <hyperlink ref="BF596" r:id="rId286" xr:uid="{0319036F-A85F-7E48-B9FC-68ACD8695E77}"/>
    <hyperlink ref="BF597" r:id="rId287" display="Department of Legislative Services Maryland General Assembly 90 Day Report (2019)" xr:uid="{032B20B2-143C-104A-A1A0-A8D6D1FF9DDC}"/>
    <hyperlink ref="BF598" r:id="rId288" display="Department of Legislative Services Maryland General Assembly 90 Day Report (2019)" xr:uid="{4A891C7B-D00B-E044-8C9A-7726C1CA7EF5}"/>
    <hyperlink ref="BF604" r:id="rId289" xr:uid="{B743FECF-277E-854B-86B8-074FC6E547D6}"/>
    <hyperlink ref="BF605" r:id="rId290" xr:uid="{E2B8FAF7-524A-4A4A-B490-69C44E7ADD68}"/>
    <hyperlink ref="BF606" r:id="rId291" xr:uid="{7A822518-5DAE-1542-805B-7D1C06A939A2}"/>
    <hyperlink ref="BF607" r:id="rId292" xr:uid="{72879C82-92E3-0546-BF8F-4491C1B73744}"/>
    <hyperlink ref="BF615" r:id="rId293" xr:uid="{83AAFB64-7388-EB46-BD21-B963EF41352F}"/>
    <hyperlink ref="BF616" r:id="rId294" xr:uid="{D61598E8-ACFC-1346-94BB-E9F3F9CF1B32}"/>
    <hyperlink ref="BF620" r:id="rId295" xr:uid="{294B4265-5E3F-AD4F-A606-A061AC65301B}"/>
    <hyperlink ref="BF18" r:id="rId296" xr:uid="{31FD402D-335B-C04F-A736-5D58AF76AFF8}"/>
    <hyperlink ref="BF19" r:id="rId297" xr:uid="{AA054195-3FF8-4246-AB3E-08AC734D2C38}"/>
    <hyperlink ref="BF27" r:id="rId298" xr:uid="{0C7A7594-D367-6F4E-8C4A-197CEB171B91}"/>
    <hyperlink ref="BF31" r:id="rId299" xr:uid="{AA7347C2-9C26-664F-BCC5-0F7B10AD61CA}"/>
    <hyperlink ref="BF33" r:id="rId300" xr:uid="{AD92C493-7FF0-A04B-A66C-C3B85C5E551F}"/>
    <hyperlink ref="BF34" r:id="rId301" display="American Community Survey 2019 5 year estimates" xr:uid="{2E1BFB47-6AA7-CD4B-BC8B-1F468A26402B}"/>
    <hyperlink ref="BF54" r:id="rId302" xr:uid="{EB2F8A6C-E28C-C546-96BD-40E420945B95}"/>
    <hyperlink ref="BF58" r:id="rId303" xr:uid="{138C9454-E078-E94A-B851-03970447087A}"/>
    <hyperlink ref="BF59" r:id="rId304" xr:uid="{19AD2CFC-C001-F74A-A82A-1E9533FFDCCE}"/>
    <hyperlink ref="BF60" r:id="rId305" xr:uid="{364C6C9F-3B8D-1D4C-944B-5F13E39DFB13}"/>
    <hyperlink ref="BF127" r:id="rId306" xr:uid="{06A4E3DA-7496-C045-9A5F-B257DACFF72A}"/>
    <hyperlink ref="BF136" r:id="rId307" location="detailed/5/3300-3323/false/1729/any/15346" xr:uid="{8F1661E1-CC7A-7341-95ED-9A02D6742F23}"/>
    <hyperlink ref="BF137" r:id="rId308" xr:uid="{842E7BC0-BA0C-4843-906F-4691136DF1CF}"/>
    <hyperlink ref="BF142" r:id="rId309" xr:uid="{EC31A356-C604-9642-8975-3399CDBFEAAE}"/>
    <hyperlink ref="BF143" r:id="rId310" xr:uid="{568602F3-CD64-C04B-94A5-353CC738A54D}"/>
    <hyperlink ref="BF147" r:id="rId311" xr:uid="{573B5CB6-4552-6449-B0BA-45AEBF1DE1D8}"/>
    <hyperlink ref="BF146" r:id="rId312" xr:uid="{F8E2B448-2A86-E247-B5A6-8D1335C9D786}"/>
    <hyperlink ref="BF155" r:id="rId313" xr:uid="{5525449E-2736-164A-8E54-50C22B301276}"/>
    <hyperlink ref="BF167" r:id="rId314" xr:uid="{AC4DB55C-163B-E246-A7F2-9597D1E1E9BD}"/>
    <hyperlink ref="BF210:BF211" r:id="rId315" display="American Community Survey 2019 5-Year Estimates" xr:uid="{FF62E027-D73A-F944-B0F9-0E2A50FCACA5}"/>
    <hyperlink ref="BF140" r:id="rId316" xr:uid="{915FABD6-B930-294B-A3C4-69E7B5404D6A}"/>
    <hyperlink ref="BF271" r:id="rId317" xr:uid="{705E11FB-A5DD-9643-A400-12F6F33A2EF0}"/>
    <hyperlink ref="BF285:BF286" r:id="rId318" display="EWG Tap Water Databse" xr:uid="{53964E0B-FAE2-AB41-9D06-5641C084CFBC}"/>
    <hyperlink ref="BF288" r:id="rId319" xr:uid="{0B7BD518-9133-154E-9268-89E651382AEB}"/>
    <hyperlink ref="BF292" r:id="rId320" xr:uid="{F21DD2BF-A53D-B143-8B18-ECA29583D7A3}"/>
    <hyperlink ref="BF321" r:id="rId321" xr:uid="{5BCC59FD-7C49-6045-B426-50EAB7041630}"/>
    <hyperlink ref="BF132" r:id="rId322" xr:uid="{2C4D983B-90CD-C44F-836D-17FD72F80239}"/>
    <hyperlink ref="BF345" r:id="rId323" xr:uid="{69369BEE-8E8B-3A42-BF53-9B0468740791}"/>
    <hyperlink ref="BF378" r:id="rId324" location="MD" xr:uid="{AFF1020C-2AF4-8247-9AA9-29E59B379365}"/>
    <hyperlink ref="BF402" r:id="rId325" xr:uid="{A5670582-B9DF-5847-A31C-BF614158B303}"/>
    <hyperlink ref="BF405" r:id="rId326" xr:uid="{C662B354-997F-9144-9D94-A8FC650E2E2D}"/>
    <hyperlink ref="BF430:BF435" r:id="rId327" display="American Immigration Council" xr:uid="{49C2EC9D-4618-ED4D-BBBF-640C53CC78D1}"/>
    <hyperlink ref="BF448" r:id="rId328" display="U.S Interagency on Council on Homelessness " xr:uid="{5DDE81A6-44B2-C54C-84B6-B47D411798B1}"/>
    <hyperlink ref="BF446:BF447" r:id="rId329" display="Maryland State Data Center" xr:uid="{221F997D-51E7-5849-8693-E2BDE30ED9D5}"/>
    <hyperlink ref="BF449" r:id="rId330" xr:uid="{197C7BF7-08B0-2D4B-BF02-A38CA1983961}"/>
    <hyperlink ref="BF450" r:id="rId331" xr:uid="{7121FFBE-A9F7-1248-B4D3-7E2B9A90D728}"/>
    <hyperlink ref="BF494" r:id="rId332" xr:uid="{33757E6B-7427-4C43-8D50-CB6B89764B46}"/>
    <hyperlink ref="BF529" r:id="rId333" xr:uid="{D3B3419C-A30C-4948-8211-D176F50AB7DA}"/>
    <hyperlink ref="BF561:BF564" r:id="rId334" display="Baltimore Sun" xr:uid="{1BCC6884-25DB-8A4A-848E-DA137FEDBA83}"/>
    <hyperlink ref="BF571" r:id="rId335" xr:uid="{D6D7832F-96F6-E542-9958-D7AC7DF80B1F}"/>
    <hyperlink ref="BF572" r:id="rId336" xr:uid="{6ACF4539-330F-1846-8C07-9656588E18B9}"/>
    <hyperlink ref="BF573" r:id="rId337" xr:uid="{E5C6029C-0666-4A48-9731-68A0A84B8963}"/>
    <hyperlink ref="BF574" r:id="rId338" xr:uid="{B84F80FB-CA2D-104E-B32E-528DDED5126F}"/>
    <hyperlink ref="BF581:BF588" r:id="rId339" display="U.S Equal Employment Opportunity Commission" xr:uid="{635D774F-8CCF-8B47-8009-ADFB00037FE5}"/>
    <hyperlink ref="BF601" r:id="rId340" xr:uid="{A03671BE-8937-2043-BF5A-1A4B020F567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34350-5C1C-6A4A-9D86-69A56C6D73B5}">
  <dimension ref="A1:CW657"/>
  <sheetViews>
    <sheetView topLeftCell="BY1" zoomScale="110" zoomScaleNormal="110" workbookViewId="0">
      <pane ySplit="1" topLeftCell="A2" activePane="bottomLeft" state="frozen"/>
      <selection pane="bottomLeft" activeCell="C4" sqref="C4:C13"/>
    </sheetView>
  </sheetViews>
  <sheetFormatPr baseColWidth="10" defaultRowHeight="16" x14ac:dyDescent="0.2"/>
  <cols>
    <col min="1" max="1" width="9.6640625" style="14" customWidth="1"/>
    <col min="2" max="2" width="60" style="14" customWidth="1"/>
    <col min="3" max="3" width="42.83203125" style="14" customWidth="1"/>
    <col min="4" max="4" width="72" style="6" customWidth="1"/>
    <col min="5" max="5" width="12.33203125" customWidth="1"/>
    <col min="7" max="9" width="11" bestFit="1" customWidth="1"/>
    <col min="10" max="10" width="12.1640625" bestFit="1" customWidth="1"/>
    <col min="11" max="11" width="11" bestFit="1" customWidth="1"/>
    <col min="12" max="12" width="12.33203125" bestFit="1" customWidth="1"/>
    <col min="13" max="13" width="17" bestFit="1" customWidth="1"/>
    <col min="14" max="15" width="13.5" bestFit="1" customWidth="1"/>
    <col min="16" max="19" width="11" bestFit="1" customWidth="1"/>
    <col min="20" max="20" width="17" bestFit="1" customWidth="1"/>
    <col min="21" max="21" width="15.5" bestFit="1" customWidth="1"/>
    <col min="22" max="22" width="18.5" bestFit="1" customWidth="1"/>
    <col min="23" max="23" width="14" bestFit="1" customWidth="1"/>
    <col min="24" max="24" width="12" bestFit="1" customWidth="1"/>
    <col min="25" max="25" width="15.1640625" bestFit="1" customWidth="1"/>
    <col min="28" max="28" width="16.33203125" bestFit="1" customWidth="1"/>
    <col min="30" max="30" width="11.33203125" bestFit="1" customWidth="1"/>
    <col min="31" max="31" width="13" bestFit="1" customWidth="1"/>
    <col min="32" max="32" width="11.6640625" bestFit="1" customWidth="1"/>
    <col min="33" max="33" width="13.5" bestFit="1" customWidth="1"/>
    <col min="34" max="35" width="12" bestFit="1" customWidth="1"/>
    <col min="36" max="36" width="13" bestFit="1" customWidth="1"/>
    <col min="37" max="40" width="11" bestFit="1" customWidth="1"/>
    <col min="41" max="41" width="11.6640625" bestFit="1" customWidth="1"/>
    <col min="42" max="42" width="11" bestFit="1" customWidth="1"/>
    <col min="43" max="43" width="13.83203125" bestFit="1" customWidth="1"/>
    <col min="44" max="44" width="11" bestFit="1" customWidth="1"/>
    <col min="45" max="45" width="12.83203125" bestFit="1" customWidth="1"/>
    <col min="46" max="46" width="15.6640625" bestFit="1" customWidth="1"/>
    <col min="47" max="47" width="15.83203125" bestFit="1" customWidth="1"/>
    <col min="48" max="50" width="11" bestFit="1" customWidth="1"/>
    <col min="51" max="51" width="15.5" bestFit="1" customWidth="1"/>
    <col min="52" max="52" width="11" bestFit="1" customWidth="1"/>
    <col min="54" max="55" width="11" bestFit="1" customWidth="1"/>
    <col min="56" max="56" width="11.83203125" bestFit="1" customWidth="1"/>
    <col min="57" max="57" width="11" bestFit="1" customWidth="1"/>
    <col min="58" max="60" width="12" bestFit="1" customWidth="1"/>
    <col min="61" max="61" width="13.83203125" bestFit="1" customWidth="1"/>
    <col min="62" max="62" width="11" bestFit="1" customWidth="1"/>
    <col min="63" max="63" width="14.83203125" bestFit="1" customWidth="1"/>
    <col min="64" max="64" width="13.6640625" bestFit="1" customWidth="1"/>
    <col min="68" max="68" width="12.1640625" bestFit="1" customWidth="1"/>
    <col min="73" max="74" width="11" bestFit="1" customWidth="1"/>
    <col min="75" max="75" width="11.83203125" bestFit="1" customWidth="1"/>
    <col min="76" max="76" width="13.6640625" bestFit="1" customWidth="1"/>
    <col min="77" max="77" width="12" bestFit="1" customWidth="1"/>
    <col min="78" max="81" width="11" bestFit="1" customWidth="1"/>
    <col min="82" max="82" width="16.33203125" bestFit="1" customWidth="1"/>
    <col min="83" max="83" width="11.33203125" bestFit="1" customWidth="1"/>
    <col min="84" max="84" width="16.6640625" bestFit="1" customWidth="1"/>
    <col min="85" max="85" width="12.33203125" bestFit="1" customWidth="1"/>
    <col min="88" max="88" width="12" bestFit="1" customWidth="1"/>
    <col min="89" max="89" width="11" bestFit="1" customWidth="1"/>
    <col min="90" max="90" width="16.33203125" bestFit="1" customWidth="1"/>
    <col min="91" max="91" width="11" bestFit="1" customWidth="1"/>
    <col min="96" max="96" width="3.83203125" customWidth="1"/>
    <col min="97" max="97" width="67.33203125" style="15" customWidth="1"/>
    <col min="98" max="98" width="4.5" customWidth="1"/>
  </cols>
  <sheetData>
    <row r="1" spans="1:98" s="23" customFormat="1" ht="17" x14ac:dyDescent="0.2">
      <c r="A1" s="18" t="s">
        <v>3</v>
      </c>
      <c r="B1" s="18" t="s">
        <v>0</v>
      </c>
      <c r="C1" s="18" t="s">
        <v>1</v>
      </c>
      <c r="D1" s="3" t="s">
        <v>2</v>
      </c>
      <c r="E1" s="21" t="s">
        <v>1658</v>
      </c>
      <c r="F1" s="21" t="s">
        <v>1576</v>
      </c>
      <c r="G1" s="21" t="s">
        <v>1020</v>
      </c>
      <c r="H1" s="21" t="s">
        <v>1577</v>
      </c>
      <c r="I1" s="21" t="s">
        <v>1578</v>
      </c>
      <c r="J1" s="21" t="s">
        <v>1579</v>
      </c>
      <c r="K1" s="21" t="s">
        <v>1580</v>
      </c>
      <c r="L1" s="21" t="s">
        <v>1581</v>
      </c>
      <c r="M1" s="21" t="s">
        <v>1582</v>
      </c>
      <c r="N1" s="21" t="s">
        <v>1583</v>
      </c>
      <c r="O1" s="21" t="s">
        <v>1584</v>
      </c>
      <c r="P1" s="21" t="s">
        <v>1585</v>
      </c>
      <c r="Q1" s="21" t="s">
        <v>1586</v>
      </c>
      <c r="R1" s="21" t="s">
        <v>1587</v>
      </c>
      <c r="S1" s="21" t="s">
        <v>1588</v>
      </c>
      <c r="T1" s="21" t="s">
        <v>1589</v>
      </c>
      <c r="U1" s="21" t="s">
        <v>1590</v>
      </c>
      <c r="V1" s="21" t="s">
        <v>1591</v>
      </c>
      <c r="W1" s="21" t="s">
        <v>1592</v>
      </c>
      <c r="X1" s="21" t="s">
        <v>1593</v>
      </c>
      <c r="Y1" s="21" t="s">
        <v>1594</v>
      </c>
      <c r="Z1" s="21" t="s">
        <v>1595</v>
      </c>
      <c r="AA1" s="21" t="s">
        <v>1596</v>
      </c>
      <c r="AB1" s="21" t="s">
        <v>1597</v>
      </c>
      <c r="AC1" s="21" t="s">
        <v>1598</v>
      </c>
      <c r="AD1" s="21" t="s">
        <v>1599</v>
      </c>
      <c r="AE1" s="21" t="s">
        <v>1600</v>
      </c>
      <c r="AF1" s="21" t="s">
        <v>1601</v>
      </c>
      <c r="AG1" s="21" t="s">
        <v>1602</v>
      </c>
      <c r="AH1" s="21" t="s">
        <v>1603</v>
      </c>
      <c r="AI1" s="21" t="s">
        <v>1604</v>
      </c>
      <c r="AJ1" s="21" t="s">
        <v>1605</v>
      </c>
      <c r="AK1" s="21" t="s">
        <v>1606</v>
      </c>
      <c r="AL1" s="21" t="s">
        <v>1607</v>
      </c>
      <c r="AM1" s="21" t="s">
        <v>1608</v>
      </c>
      <c r="AN1" s="21" t="s">
        <v>1609</v>
      </c>
      <c r="AO1" s="21" t="s">
        <v>1610</v>
      </c>
      <c r="AP1" s="21" t="s">
        <v>1611</v>
      </c>
      <c r="AQ1" s="21" t="s">
        <v>1612</v>
      </c>
      <c r="AR1" s="21" t="s">
        <v>1613</v>
      </c>
      <c r="AS1" s="21" t="s">
        <v>1614</v>
      </c>
      <c r="AT1" s="21" t="s">
        <v>1615</v>
      </c>
      <c r="AU1" s="21" t="s">
        <v>1616</v>
      </c>
      <c r="AV1" s="21" t="s">
        <v>1617</v>
      </c>
      <c r="AW1" s="21" t="s">
        <v>1618</v>
      </c>
      <c r="AX1" s="21" t="s">
        <v>1619</v>
      </c>
      <c r="AY1" s="21" t="s">
        <v>1620</v>
      </c>
      <c r="AZ1" s="21" t="s">
        <v>1621</v>
      </c>
      <c r="BA1" s="21" t="s">
        <v>1622</v>
      </c>
      <c r="BB1" s="21" t="s">
        <v>1623</v>
      </c>
      <c r="BC1" s="21" t="s">
        <v>1624</v>
      </c>
      <c r="BD1" s="21" t="s">
        <v>1625</v>
      </c>
      <c r="BE1" s="21" t="s">
        <v>1626</v>
      </c>
      <c r="BF1" s="21" t="s">
        <v>1627</v>
      </c>
      <c r="BG1" s="21" t="s">
        <v>1628</v>
      </c>
      <c r="BH1" s="21" t="s">
        <v>1629</v>
      </c>
      <c r="BI1" s="21" t="s">
        <v>1630</v>
      </c>
      <c r="BJ1" s="21" t="s">
        <v>1631</v>
      </c>
      <c r="BK1" s="21" t="s">
        <v>1632</v>
      </c>
      <c r="BL1" s="21" t="s">
        <v>1633</v>
      </c>
      <c r="BM1" s="21" t="s">
        <v>1623</v>
      </c>
      <c r="BN1" s="21" t="s">
        <v>1624</v>
      </c>
      <c r="BO1" s="21" t="s">
        <v>1626</v>
      </c>
      <c r="BP1" s="21" t="s">
        <v>1634</v>
      </c>
      <c r="BQ1" s="21" t="s">
        <v>1635</v>
      </c>
      <c r="BR1" s="21" t="s">
        <v>1636</v>
      </c>
      <c r="BS1" s="21" t="s">
        <v>1637</v>
      </c>
      <c r="BT1" s="21" t="s">
        <v>1638</v>
      </c>
      <c r="BU1" s="21" t="s">
        <v>1639</v>
      </c>
      <c r="BV1" s="21" t="s">
        <v>1640</v>
      </c>
      <c r="BW1" s="21" t="s">
        <v>1641</v>
      </c>
      <c r="BX1" s="21" t="s">
        <v>1642</v>
      </c>
      <c r="BY1" s="21" t="s">
        <v>1643</v>
      </c>
      <c r="BZ1" s="21" t="s">
        <v>1644</v>
      </c>
      <c r="CA1" s="21" t="s">
        <v>1059</v>
      </c>
      <c r="CB1" s="21" t="s">
        <v>1645</v>
      </c>
      <c r="CC1" s="21" t="s">
        <v>1646</v>
      </c>
      <c r="CD1" s="21" t="s">
        <v>1647</v>
      </c>
      <c r="CE1" s="21" t="s">
        <v>1648</v>
      </c>
      <c r="CF1" s="21" t="s">
        <v>1649</v>
      </c>
      <c r="CG1" s="21" t="s">
        <v>1650</v>
      </c>
      <c r="CH1" s="64" t="s">
        <v>1651</v>
      </c>
      <c r="CI1" s="64" t="s">
        <v>1652</v>
      </c>
      <c r="CJ1" s="21" t="s">
        <v>1653</v>
      </c>
      <c r="CK1" s="21" t="s">
        <v>1646</v>
      </c>
      <c r="CL1" s="21" t="s">
        <v>1647</v>
      </c>
      <c r="CM1" s="21" t="s">
        <v>1640</v>
      </c>
      <c r="CN1" s="21" t="s">
        <v>1654</v>
      </c>
      <c r="CO1" s="21" t="s">
        <v>1655</v>
      </c>
      <c r="CP1" s="21" t="s">
        <v>1656</v>
      </c>
      <c r="CQ1" s="21" t="s">
        <v>1657</v>
      </c>
      <c r="CR1" s="19"/>
      <c r="CS1" s="165" t="s">
        <v>1052</v>
      </c>
      <c r="CT1" s="19"/>
    </row>
    <row r="2" spans="1:98" s="20" customFormat="1" x14ac:dyDescent="0.2">
      <c r="A2" s="24"/>
      <c r="B2" s="24"/>
      <c r="C2" s="24"/>
      <c r="D2" s="4"/>
      <c r="CR2" s="2"/>
      <c r="CS2" s="162"/>
      <c r="CT2" s="2"/>
    </row>
    <row r="3" spans="1:98" s="20" customFormat="1" ht="17" x14ac:dyDescent="0.2">
      <c r="A3" s="24" t="s">
        <v>57</v>
      </c>
      <c r="B3" s="24" t="s">
        <v>59</v>
      </c>
      <c r="C3" s="25"/>
      <c r="D3" s="5"/>
      <c r="CR3" s="2"/>
      <c r="CS3" s="162"/>
      <c r="CT3" s="2"/>
    </row>
    <row r="4" spans="1:98" ht="17" x14ac:dyDescent="0.2">
      <c r="A4" s="214" t="s">
        <v>843</v>
      </c>
      <c r="B4" s="214"/>
      <c r="C4" s="215"/>
      <c r="D4" s="6" t="s">
        <v>1308</v>
      </c>
      <c r="E4" s="67">
        <v>8454463</v>
      </c>
      <c r="G4" s="67">
        <v>30381</v>
      </c>
      <c r="H4" s="67">
        <v>10998</v>
      </c>
      <c r="I4" s="67">
        <v>69728</v>
      </c>
      <c r="J4" s="67">
        <v>37222</v>
      </c>
      <c r="K4" s="67">
        <v>105537</v>
      </c>
      <c r="L4" s="67">
        <v>74916</v>
      </c>
      <c r="M4" s="67">
        <v>7042</v>
      </c>
      <c r="N4" s="67">
        <v>26229</v>
      </c>
      <c r="O4" s="67">
        <v>16688</v>
      </c>
      <c r="P4" s="67">
        <v>10724</v>
      </c>
      <c r="Q4" s="67">
        <v>8788</v>
      </c>
      <c r="R4" s="67">
        <v>10675</v>
      </c>
      <c r="S4" s="67">
        <v>21686</v>
      </c>
      <c r="T4" s="67">
        <v>12190</v>
      </c>
      <c r="U4" s="67">
        <v>461423</v>
      </c>
      <c r="V4" s="67">
        <v>8884</v>
      </c>
      <c r="W4" s="67">
        <v>132833</v>
      </c>
      <c r="X4" s="67">
        <v>146773</v>
      </c>
      <c r="Y4" s="67">
        <v>17751</v>
      </c>
      <c r="AB4" s="67">
        <v>28622</v>
      </c>
      <c r="AD4" s="67">
        <v>107405</v>
      </c>
      <c r="AE4" s="67">
        <v>15707</v>
      </c>
      <c r="AF4" s="67">
        <v>16520</v>
      </c>
      <c r="AG4" s="67">
        <v>17059</v>
      </c>
      <c r="AH4" s="67">
        <v>55225</v>
      </c>
      <c r="AI4" s="67">
        <v>12040</v>
      </c>
      <c r="AJ4" s="67">
        <v>9824</v>
      </c>
      <c r="AK4" s="67">
        <v>26594</v>
      </c>
      <c r="AL4" s="67">
        <v>56187</v>
      </c>
      <c r="AM4" s="67">
        <v>19519</v>
      </c>
      <c r="AN4" s="67">
        <v>34552</v>
      </c>
      <c r="AO4" s="67">
        <v>12282</v>
      </c>
      <c r="AP4" s="67">
        <v>13170</v>
      </c>
      <c r="AQ4" s="67">
        <v>30728</v>
      </c>
      <c r="AR4" s="67">
        <v>14831</v>
      </c>
      <c r="AS4" s="67">
        <v>61256</v>
      </c>
      <c r="AT4" s="67">
        <v>22905</v>
      </c>
      <c r="AU4" s="67">
        <v>7378</v>
      </c>
      <c r="AV4" s="67">
        <v>78376</v>
      </c>
      <c r="AW4" s="67">
        <v>69728</v>
      </c>
      <c r="AX4" s="67">
        <v>51308</v>
      </c>
      <c r="AY4" s="67">
        <v>47096</v>
      </c>
      <c r="AZ4" s="67">
        <v>41070</v>
      </c>
      <c r="BB4" s="67">
        <v>36010</v>
      </c>
      <c r="BC4" s="67">
        <v>51101</v>
      </c>
      <c r="BD4" s="67">
        <v>22865</v>
      </c>
      <c r="BE4" s="67">
        <v>36040</v>
      </c>
      <c r="BF4">
        <v>15433</v>
      </c>
      <c r="BG4" s="67">
        <v>12953</v>
      </c>
      <c r="BH4" s="67">
        <v>28815</v>
      </c>
      <c r="BI4" s="67">
        <v>343551</v>
      </c>
      <c r="BJ4" s="67">
        <v>327535</v>
      </c>
      <c r="BK4" s="67">
        <v>132833</v>
      </c>
      <c r="BN4" s="67">
        <v>51101</v>
      </c>
      <c r="BU4" s="67">
        <v>233464</v>
      </c>
      <c r="BV4" s="67">
        <v>1145862</v>
      </c>
      <c r="BW4" s="67">
        <v>127613</v>
      </c>
      <c r="BX4" s="67">
        <v>14128</v>
      </c>
      <c r="BZ4" s="67">
        <v>14423</v>
      </c>
      <c r="CA4" s="67">
        <v>86415</v>
      </c>
      <c r="CB4" s="67">
        <v>395134</v>
      </c>
      <c r="CC4" s="67">
        <v>1145862</v>
      </c>
      <c r="CD4" s="67">
        <v>461423</v>
      </c>
      <c r="CE4" s="67">
        <v>41174</v>
      </c>
      <c r="CF4" s="67">
        <v>16986</v>
      </c>
      <c r="CG4" s="67">
        <v>27897</v>
      </c>
      <c r="CK4" s="67">
        <v>1145862</v>
      </c>
      <c r="CL4" s="67">
        <v>461423</v>
      </c>
      <c r="CR4" s="19"/>
      <c r="CS4" s="45" t="s">
        <v>1848</v>
      </c>
      <c r="CT4" s="2"/>
    </row>
    <row r="5" spans="1:98" ht="17" x14ac:dyDescent="0.2">
      <c r="A5" s="214"/>
      <c r="B5" s="214"/>
      <c r="C5" s="215"/>
      <c r="D5" s="6" t="s">
        <v>1847</v>
      </c>
      <c r="E5" s="67">
        <v>792001</v>
      </c>
      <c r="G5" s="67">
        <v>1466</v>
      </c>
      <c r="H5">
        <v>396</v>
      </c>
      <c r="I5" s="67">
        <v>5791</v>
      </c>
      <c r="J5" s="67">
        <v>1330</v>
      </c>
      <c r="K5" s="67">
        <v>3144</v>
      </c>
      <c r="L5" s="67">
        <v>4316</v>
      </c>
      <c r="M5" s="67">
        <v>226</v>
      </c>
      <c r="N5" s="67">
        <v>1406</v>
      </c>
      <c r="O5" s="67">
        <v>442</v>
      </c>
      <c r="P5" s="67">
        <v>67</v>
      </c>
      <c r="Q5" s="67">
        <v>222</v>
      </c>
      <c r="R5" s="67">
        <v>133</v>
      </c>
      <c r="S5" s="67">
        <v>716</v>
      </c>
      <c r="T5" s="67">
        <v>106</v>
      </c>
      <c r="U5" s="67">
        <v>108408</v>
      </c>
      <c r="V5" s="67">
        <v>633</v>
      </c>
      <c r="W5" s="67">
        <v>12965</v>
      </c>
      <c r="X5" s="67">
        <v>19008</v>
      </c>
      <c r="Y5" s="67">
        <v>1147</v>
      </c>
      <c r="AB5" s="67">
        <v>3056</v>
      </c>
      <c r="AD5" s="67">
        <v>6200</v>
      </c>
      <c r="AE5">
        <v>260</v>
      </c>
      <c r="AF5" s="67">
        <v>370</v>
      </c>
      <c r="AG5">
        <v>411</v>
      </c>
      <c r="AH5" s="67">
        <v>1394</v>
      </c>
      <c r="AI5">
        <v>260</v>
      </c>
      <c r="AJ5" s="67">
        <v>6235</v>
      </c>
      <c r="AK5">
        <v>937</v>
      </c>
      <c r="AL5" s="67">
        <v>1566</v>
      </c>
      <c r="AM5" s="67">
        <v>1142</v>
      </c>
      <c r="AN5" s="67">
        <v>714</v>
      </c>
      <c r="AO5" s="67">
        <v>609</v>
      </c>
      <c r="AP5" s="67">
        <v>381</v>
      </c>
      <c r="AQ5" s="67">
        <v>911</v>
      </c>
      <c r="AR5" s="67">
        <v>618</v>
      </c>
      <c r="AS5" s="67">
        <v>1612</v>
      </c>
      <c r="AT5" s="67">
        <v>954</v>
      </c>
      <c r="AU5" s="67">
        <v>287</v>
      </c>
      <c r="AV5" s="67">
        <v>1720</v>
      </c>
      <c r="AW5" s="67">
        <v>5791</v>
      </c>
      <c r="AX5" s="67">
        <v>2823</v>
      </c>
      <c r="AY5" s="67">
        <v>2589</v>
      </c>
      <c r="AZ5" s="67">
        <v>1773</v>
      </c>
      <c r="BB5" s="67">
        <v>1801</v>
      </c>
      <c r="BC5" s="67">
        <v>5476</v>
      </c>
      <c r="BD5" s="67">
        <v>651</v>
      </c>
      <c r="BE5" s="67">
        <v>1059</v>
      </c>
      <c r="BF5">
        <v>681</v>
      </c>
      <c r="BG5">
        <v>390</v>
      </c>
      <c r="BH5" s="67">
        <v>631</v>
      </c>
      <c r="BI5" s="67">
        <v>30350</v>
      </c>
      <c r="BJ5" s="67">
        <v>18496</v>
      </c>
      <c r="BK5" s="67">
        <v>12965</v>
      </c>
      <c r="BN5" s="67">
        <v>5476</v>
      </c>
      <c r="BU5" s="67">
        <v>36375</v>
      </c>
      <c r="BV5" s="67">
        <v>187160</v>
      </c>
      <c r="BW5" s="67">
        <v>26309</v>
      </c>
      <c r="BX5" s="67">
        <v>1507</v>
      </c>
      <c r="BZ5">
        <v>803</v>
      </c>
      <c r="CA5" s="67">
        <v>7428</v>
      </c>
      <c r="CB5" s="67">
        <v>53812</v>
      </c>
      <c r="CC5" s="67">
        <v>187160</v>
      </c>
      <c r="CD5" s="67">
        <v>108408</v>
      </c>
      <c r="CE5" s="67">
        <v>15086</v>
      </c>
      <c r="CF5" s="67">
        <v>6749</v>
      </c>
      <c r="CG5" s="67">
        <v>4958</v>
      </c>
      <c r="CK5" s="67">
        <v>187160</v>
      </c>
      <c r="CL5" s="67">
        <v>108408</v>
      </c>
      <c r="CR5" s="19"/>
      <c r="CS5" s="45" t="s">
        <v>1849</v>
      </c>
      <c r="CT5" s="2"/>
    </row>
    <row r="6" spans="1:98" ht="17" x14ac:dyDescent="0.2">
      <c r="A6" s="214"/>
      <c r="B6" s="214"/>
      <c r="C6" s="215"/>
      <c r="D6" s="6" t="s">
        <v>1298</v>
      </c>
      <c r="E6" s="67">
        <v>5717617</v>
      </c>
      <c r="G6" s="67">
        <v>19820</v>
      </c>
      <c r="H6" s="67">
        <v>6115</v>
      </c>
      <c r="I6" s="67">
        <v>62531</v>
      </c>
      <c r="J6" s="67">
        <v>32729</v>
      </c>
      <c r="K6" s="67">
        <v>90541</v>
      </c>
      <c r="L6" s="67">
        <v>60263</v>
      </c>
      <c r="M6" s="67">
        <v>4755</v>
      </c>
      <c r="N6" s="67">
        <v>20501</v>
      </c>
      <c r="O6" s="67">
        <v>13181</v>
      </c>
      <c r="P6" s="67">
        <v>7299</v>
      </c>
      <c r="Q6" s="67">
        <v>7720</v>
      </c>
      <c r="R6" s="67">
        <v>8358</v>
      </c>
      <c r="S6" s="67">
        <v>17653</v>
      </c>
      <c r="T6" s="67">
        <v>8605</v>
      </c>
      <c r="U6" s="67">
        <v>261230</v>
      </c>
      <c r="V6" s="67">
        <v>5717</v>
      </c>
      <c r="W6" s="67">
        <v>95728</v>
      </c>
      <c r="X6" s="67">
        <v>98791</v>
      </c>
      <c r="Y6" s="67">
        <v>12054</v>
      </c>
      <c r="AB6" s="67">
        <v>17839</v>
      </c>
      <c r="AD6" s="67">
        <v>87831</v>
      </c>
      <c r="AE6" s="67">
        <v>12263</v>
      </c>
      <c r="AF6" s="67">
        <v>6931</v>
      </c>
      <c r="AG6" s="67">
        <v>10506</v>
      </c>
      <c r="AH6" s="67">
        <v>44982</v>
      </c>
      <c r="AI6" s="67">
        <v>8415</v>
      </c>
      <c r="AJ6" s="67">
        <v>2960</v>
      </c>
      <c r="AK6" s="67">
        <v>21348</v>
      </c>
      <c r="AL6" s="67">
        <v>50056</v>
      </c>
      <c r="AM6" s="67">
        <v>16926</v>
      </c>
      <c r="AN6" s="67">
        <v>21150</v>
      </c>
      <c r="AO6" s="67">
        <v>7764</v>
      </c>
      <c r="AP6" s="67">
        <v>11259</v>
      </c>
      <c r="AQ6" s="67">
        <v>19193</v>
      </c>
      <c r="AR6" s="67">
        <v>12539</v>
      </c>
      <c r="AS6" s="67">
        <v>12307</v>
      </c>
      <c r="AT6" s="67">
        <v>14724</v>
      </c>
      <c r="AU6" s="67">
        <v>6661</v>
      </c>
      <c r="AV6" s="67">
        <v>70090</v>
      </c>
      <c r="AW6" s="67">
        <v>62531</v>
      </c>
      <c r="AX6" s="67">
        <v>37232</v>
      </c>
      <c r="AY6" s="67">
        <v>33247</v>
      </c>
      <c r="AZ6" s="67">
        <v>18687</v>
      </c>
      <c r="BB6" s="67">
        <v>29344</v>
      </c>
      <c r="BC6" s="67">
        <v>38697</v>
      </c>
      <c r="BD6" s="67">
        <v>18355</v>
      </c>
      <c r="BE6" s="67">
        <v>28710</v>
      </c>
      <c r="BF6" s="67">
        <v>8815</v>
      </c>
      <c r="BG6" s="67">
        <v>9824</v>
      </c>
      <c r="BH6" s="67">
        <v>25113</v>
      </c>
      <c r="BI6" s="67">
        <v>230914</v>
      </c>
      <c r="BJ6" s="67">
        <v>184326</v>
      </c>
      <c r="BK6" s="67">
        <v>95728</v>
      </c>
      <c r="BN6" s="67">
        <v>38697</v>
      </c>
      <c r="BU6" s="67">
        <v>166912</v>
      </c>
      <c r="BV6" s="67">
        <v>701055</v>
      </c>
      <c r="BW6" s="67">
        <v>98017</v>
      </c>
      <c r="BX6" s="67">
        <v>11213</v>
      </c>
      <c r="BZ6" s="67">
        <v>12951</v>
      </c>
      <c r="CA6" s="67">
        <v>78403</v>
      </c>
      <c r="CB6" s="67">
        <v>256660</v>
      </c>
      <c r="CC6" s="67">
        <v>701055</v>
      </c>
      <c r="CD6" s="67">
        <v>261230</v>
      </c>
      <c r="CE6" s="67">
        <v>27233</v>
      </c>
      <c r="CF6" s="67">
        <v>10576</v>
      </c>
      <c r="CG6" s="67">
        <v>22878</v>
      </c>
      <c r="CK6" s="67">
        <v>701055</v>
      </c>
      <c r="CL6" s="67">
        <v>261230</v>
      </c>
      <c r="CR6" s="19"/>
      <c r="CS6" s="45" t="s">
        <v>1850</v>
      </c>
      <c r="CT6" s="2"/>
    </row>
    <row r="7" spans="1:98" ht="17" x14ac:dyDescent="0.2">
      <c r="A7" s="214"/>
      <c r="B7" s="214"/>
      <c r="C7" s="215"/>
      <c r="D7" s="6" t="s">
        <v>1299</v>
      </c>
      <c r="E7" s="67">
        <v>1621592</v>
      </c>
      <c r="G7" s="67">
        <v>8211</v>
      </c>
      <c r="H7" s="67">
        <v>4319</v>
      </c>
      <c r="I7" s="67">
        <v>6362</v>
      </c>
      <c r="J7" s="67">
        <v>3341</v>
      </c>
      <c r="K7" s="67">
        <v>9874</v>
      </c>
      <c r="L7" s="67">
        <v>9846</v>
      </c>
      <c r="M7" s="67">
        <v>1867</v>
      </c>
      <c r="N7" s="67">
        <v>4288</v>
      </c>
      <c r="O7" s="67">
        <v>2741</v>
      </c>
      <c r="P7" s="67">
        <v>3305</v>
      </c>
      <c r="Q7" s="67">
        <v>777</v>
      </c>
      <c r="R7" s="67">
        <v>1485</v>
      </c>
      <c r="S7" s="67">
        <v>2603</v>
      </c>
      <c r="T7" s="67">
        <v>3331</v>
      </c>
      <c r="U7" s="67">
        <v>96927</v>
      </c>
      <c r="V7" s="67">
        <v>2370</v>
      </c>
      <c r="W7" s="67">
        <v>21451</v>
      </c>
      <c r="X7" s="67">
        <v>25929</v>
      </c>
      <c r="Y7" s="67">
        <v>4598</v>
      </c>
      <c r="AB7" s="67">
        <v>6322</v>
      </c>
      <c r="AD7" s="67">
        <v>10245</v>
      </c>
      <c r="AE7" s="67">
        <v>3105</v>
      </c>
      <c r="AF7" s="67">
        <v>8996</v>
      </c>
      <c r="AG7" s="67">
        <v>5885</v>
      </c>
      <c r="AH7" s="67">
        <v>7735</v>
      </c>
      <c r="AI7" s="67">
        <v>3371</v>
      </c>
      <c r="AJ7" s="67">
        <v>13</v>
      </c>
      <c r="AK7" s="67">
        <v>3787</v>
      </c>
      <c r="AL7" s="67">
        <v>4224</v>
      </c>
      <c r="AM7" s="67">
        <v>1052</v>
      </c>
      <c r="AN7" s="67">
        <v>11959</v>
      </c>
      <c r="AO7" s="67">
        <v>3830</v>
      </c>
      <c r="AP7" s="67">
        <v>1087</v>
      </c>
      <c r="AQ7" s="67">
        <v>10891</v>
      </c>
      <c r="AR7" s="67">
        <v>1921</v>
      </c>
      <c r="AS7" s="67">
        <v>37</v>
      </c>
      <c r="AT7" s="67">
        <v>7068</v>
      </c>
      <c r="AU7" s="67">
        <v>335</v>
      </c>
      <c r="AV7" s="67">
        <v>5384</v>
      </c>
      <c r="AW7" s="67">
        <v>6362</v>
      </c>
      <c r="AX7" s="67">
        <v>11649</v>
      </c>
      <c r="AY7" s="67">
        <v>8844</v>
      </c>
      <c r="AZ7" s="67">
        <v>20283</v>
      </c>
      <c r="BB7" s="67">
        <v>4622</v>
      </c>
      <c r="BC7" s="67">
        <v>7404</v>
      </c>
      <c r="BD7" s="67">
        <v>3655</v>
      </c>
      <c r="BE7" s="67">
        <v>5359</v>
      </c>
      <c r="BF7" s="67">
        <v>6276</v>
      </c>
      <c r="BG7" s="67">
        <v>2745</v>
      </c>
      <c r="BH7" s="67">
        <v>2895</v>
      </c>
      <c r="BI7" s="67">
        <v>79347</v>
      </c>
      <c r="BJ7" s="67">
        <v>97414</v>
      </c>
      <c r="BK7" s="67">
        <v>21451</v>
      </c>
      <c r="BN7" s="67">
        <v>7404</v>
      </c>
      <c r="BU7" s="67">
        <v>21360</v>
      </c>
      <c r="BV7" s="67">
        <v>112371</v>
      </c>
      <c r="BW7" s="67">
        <v>34287</v>
      </c>
      <c r="BX7" s="67">
        <v>692</v>
      </c>
      <c r="BZ7">
        <v>777</v>
      </c>
      <c r="CA7" s="67">
        <v>3405</v>
      </c>
      <c r="CB7" s="67">
        <v>29906</v>
      </c>
      <c r="CC7" s="67">
        <v>112371</v>
      </c>
      <c r="CD7" s="67">
        <v>96927</v>
      </c>
      <c r="CE7" s="67">
        <v>5599</v>
      </c>
      <c r="CF7" s="67">
        <v>2607</v>
      </c>
      <c r="CG7" s="67">
        <v>2808</v>
      </c>
      <c r="CK7" s="67">
        <v>112371</v>
      </c>
      <c r="CL7" s="67">
        <v>96927</v>
      </c>
      <c r="CR7" s="19"/>
      <c r="CS7" s="45" t="s">
        <v>1851</v>
      </c>
      <c r="CT7" s="2"/>
    </row>
    <row r="8" spans="1:98" ht="17" x14ac:dyDescent="0.2">
      <c r="A8" s="214"/>
      <c r="B8" s="214"/>
      <c r="C8" s="215"/>
      <c r="D8" s="6" t="s">
        <v>1300</v>
      </c>
      <c r="E8" s="67">
        <v>23873</v>
      </c>
      <c r="G8" s="67">
        <v>78</v>
      </c>
      <c r="H8" s="67">
        <v>0</v>
      </c>
      <c r="I8" s="67">
        <v>688</v>
      </c>
      <c r="J8" s="67">
        <v>11</v>
      </c>
      <c r="K8" s="67">
        <v>296</v>
      </c>
      <c r="L8" s="67">
        <v>106</v>
      </c>
      <c r="M8" s="67">
        <v>3</v>
      </c>
      <c r="N8" s="67">
        <v>50</v>
      </c>
      <c r="O8" s="67">
        <v>135</v>
      </c>
      <c r="P8" s="67">
        <v>0</v>
      </c>
      <c r="Q8" s="67">
        <v>34</v>
      </c>
      <c r="R8" s="67">
        <v>49</v>
      </c>
      <c r="S8" s="67">
        <v>176</v>
      </c>
      <c r="T8" s="67">
        <v>19</v>
      </c>
      <c r="U8" s="67">
        <v>1998</v>
      </c>
      <c r="V8" s="67">
        <v>20</v>
      </c>
      <c r="W8" s="67">
        <v>583</v>
      </c>
      <c r="X8" s="67">
        <v>466</v>
      </c>
      <c r="Y8" s="67">
        <v>91</v>
      </c>
      <c r="AB8" s="67">
        <v>62</v>
      </c>
      <c r="AD8" s="67">
        <v>271</v>
      </c>
      <c r="AE8" s="67">
        <v>5</v>
      </c>
      <c r="AF8" s="67">
        <v>0</v>
      </c>
      <c r="AG8" s="67">
        <v>118</v>
      </c>
      <c r="AH8" s="67">
        <v>106</v>
      </c>
      <c r="AI8" s="67">
        <v>6</v>
      </c>
      <c r="AJ8" s="67">
        <v>122</v>
      </c>
      <c r="AK8" s="67">
        <v>41</v>
      </c>
      <c r="AL8" s="67">
        <v>166</v>
      </c>
      <c r="AM8" s="67">
        <v>40</v>
      </c>
      <c r="AN8" s="67">
        <v>90</v>
      </c>
      <c r="AO8" s="67">
        <v>0</v>
      </c>
      <c r="AP8" s="67">
        <v>0</v>
      </c>
      <c r="AQ8" s="67">
        <v>175</v>
      </c>
      <c r="AR8" s="67">
        <v>0</v>
      </c>
      <c r="AS8" s="67">
        <v>275</v>
      </c>
      <c r="AT8" s="67">
        <v>74</v>
      </c>
      <c r="AU8" s="67">
        <v>88</v>
      </c>
      <c r="AV8" s="67">
        <v>42</v>
      </c>
      <c r="AW8" s="67">
        <v>688</v>
      </c>
      <c r="AX8" s="67">
        <v>30</v>
      </c>
      <c r="AY8" s="67">
        <v>115</v>
      </c>
      <c r="AZ8" s="67">
        <v>34</v>
      </c>
      <c r="BB8" s="67">
        <v>115</v>
      </c>
      <c r="BC8" s="67">
        <v>206</v>
      </c>
      <c r="BD8" s="67">
        <v>4</v>
      </c>
      <c r="BE8" s="67">
        <v>89</v>
      </c>
      <c r="BF8">
        <v>13</v>
      </c>
      <c r="BG8" s="67">
        <v>24</v>
      </c>
      <c r="BH8" s="67">
        <v>42</v>
      </c>
      <c r="BI8" s="67">
        <v>1037</v>
      </c>
      <c r="BJ8" s="67">
        <v>676</v>
      </c>
      <c r="BK8" s="67">
        <v>583</v>
      </c>
      <c r="BN8" s="67">
        <v>206</v>
      </c>
      <c r="BU8" s="67">
        <v>833</v>
      </c>
      <c r="BV8" s="67">
        <v>2662</v>
      </c>
      <c r="BW8" s="67">
        <v>353</v>
      </c>
      <c r="BX8" s="67">
        <v>23</v>
      </c>
      <c r="BZ8">
        <v>0</v>
      </c>
      <c r="CA8" s="67">
        <v>230</v>
      </c>
      <c r="CB8" s="67">
        <v>1123</v>
      </c>
      <c r="CC8" s="67">
        <v>2662</v>
      </c>
      <c r="CD8" s="67">
        <v>1998</v>
      </c>
      <c r="CE8" s="67">
        <v>311</v>
      </c>
      <c r="CF8" s="67">
        <v>23</v>
      </c>
      <c r="CG8" s="67">
        <v>61</v>
      </c>
      <c r="CK8" s="67">
        <v>2662</v>
      </c>
      <c r="CL8" s="67">
        <v>1998</v>
      </c>
      <c r="CR8" s="19"/>
      <c r="CS8" s="45" t="s">
        <v>1852</v>
      </c>
      <c r="CT8" s="2"/>
    </row>
    <row r="9" spans="1:98" ht="17" x14ac:dyDescent="0.2">
      <c r="A9" s="214"/>
      <c r="B9" s="214"/>
      <c r="C9" s="215"/>
      <c r="D9" s="6" t="s">
        <v>1251</v>
      </c>
      <c r="E9" s="67">
        <v>541133</v>
      </c>
      <c r="G9" s="67">
        <v>273</v>
      </c>
      <c r="H9" s="67">
        <v>68</v>
      </c>
      <c r="I9" s="67">
        <v>1541</v>
      </c>
      <c r="J9" s="67">
        <v>282</v>
      </c>
      <c r="K9" s="67">
        <v>1637</v>
      </c>
      <c r="L9" s="67">
        <v>1855</v>
      </c>
      <c r="M9" s="67">
        <v>0</v>
      </c>
      <c r="N9" s="67">
        <v>351</v>
      </c>
      <c r="O9" s="67">
        <v>201</v>
      </c>
      <c r="P9" s="67">
        <v>90</v>
      </c>
      <c r="Q9" s="67">
        <v>53</v>
      </c>
      <c r="R9" s="67">
        <v>9</v>
      </c>
      <c r="S9" s="67">
        <v>243</v>
      </c>
      <c r="T9" s="67">
        <v>16</v>
      </c>
      <c r="U9" s="67">
        <v>38570</v>
      </c>
      <c r="V9" s="67">
        <v>30</v>
      </c>
      <c r="W9" s="67">
        <v>3179</v>
      </c>
      <c r="X9" s="67">
        <v>4910</v>
      </c>
      <c r="Y9" s="67">
        <v>129</v>
      </c>
      <c r="AB9" s="67">
        <v>764</v>
      </c>
      <c r="AD9" s="67">
        <v>5590</v>
      </c>
      <c r="AE9" s="67">
        <v>12</v>
      </c>
      <c r="AF9" s="67">
        <v>85</v>
      </c>
      <c r="AG9" s="67">
        <v>28</v>
      </c>
      <c r="AH9" s="67">
        <v>506</v>
      </c>
      <c r="AI9" s="67">
        <v>48</v>
      </c>
      <c r="AJ9" s="67">
        <v>0</v>
      </c>
      <c r="AK9" s="67">
        <v>318</v>
      </c>
      <c r="AL9" s="67">
        <v>298</v>
      </c>
      <c r="AM9" s="67">
        <v>332</v>
      </c>
      <c r="AN9" s="67">
        <v>276</v>
      </c>
      <c r="AO9" s="67">
        <v>340</v>
      </c>
      <c r="AP9" s="67">
        <v>111</v>
      </c>
      <c r="AQ9" s="67">
        <v>29</v>
      </c>
      <c r="AR9" s="67">
        <v>33</v>
      </c>
      <c r="AS9" s="67">
        <v>22</v>
      </c>
      <c r="AT9" s="67">
        <v>194</v>
      </c>
      <c r="AU9" s="67">
        <v>38</v>
      </c>
      <c r="AV9" s="67">
        <v>943</v>
      </c>
      <c r="AW9" s="67">
        <v>1541</v>
      </c>
      <c r="AX9" s="67">
        <v>322</v>
      </c>
      <c r="AY9" s="67">
        <v>1327</v>
      </c>
      <c r="AZ9" s="67">
        <v>483</v>
      </c>
      <c r="BB9" s="67">
        <v>341</v>
      </c>
      <c r="BC9" s="67">
        <v>855</v>
      </c>
      <c r="BD9" s="67">
        <v>297</v>
      </c>
      <c r="BE9" s="67">
        <v>208</v>
      </c>
      <c r="BF9">
        <v>46</v>
      </c>
      <c r="BG9" s="67">
        <v>0</v>
      </c>
      <c r="BH9" s="67">
        <v>73</v>
      </c>
      <c r="BI9" s="67">
        <v>11858</v>
      </c>
      <c r="BJ9" s="67">
        <v>27171</v>
      </c>
      <c r="BK9" s="67">
        <v>3179</v>
      </c>
      <c r="BN9" s="67">
        <v>855</v>
      </c>
      <c r="BU9" s="67">
        <v>23959</v>
      </c>
      <c r="BV9" s="67">
        <v>219697</v>
      </c>
      <c r="BW9" s="67">
        <v>9280</v>
      </c>
      <c r="BX9" s="67">
        <v>1396</v>
      </c>
      <c r="BZ9">
        <v>102</v>
      </c>
      <c r="CA9" s="67">
        <v>1174</v>
      </c>
      <c r="CB9" s="67">
        <v>73381</v>
      </c>
      <c r="CC9" s="67">
        <v>219697</v>
      </c>
      <c r="CD9" s="67">
        <v>38570</v>
      </c>
      <c r="CE9" s="67">
        <v>2143</v>
      </c>
      <c r="CF9" s="67">
        <v>1884</v>
      </c>
      <c r="CG9" s="67">
        <v>624</v>
      </c>
      <c r="CK9" s="67">
        <v>219697</v>
      </c>
      <c r="CL9" s="67">
        <v>38570</v>
      </c>
      <c r="CR9" s="19"/>
      <c r="CS9" s="45" t="s">
        <v>1853</v>
      </c>
      <c r="CT9" s="2"/>
    </row>
    <row r="10" spans="1:98" ht="17" x14ac:dyDescent="0.2">
      <c r="A10" s="214"/>
      <c r="B10" s="214"/>
      <c r="C10" s="215"/>
      <c r="D10" s="6" t="s">
        <v>1302</v>
      </c>
      <c r="E10" s="67">
        <v>6179</v>
      </c>
      <c r="G10" s="67">
        <v>0</v>
      </c>
      <c r="H10" s="67">
        <v>0</v>
      </c>
      <c r="I10" s="67">
        <v>34</v>
      </c>
      <c r="J10" s="67">
        <v>0</v>
      </c>
      <c r="K10" s="67">
        <v>116</v>
      </c>
      <c r="L10" s="67">
        <v>6</v>
      </c>
      <c r="M10" s="67">
        <v>0</v>
      </c>
      <c r="N10" s="67">
        <v>0</v>
      </c>
      <c r="O10" s="67">
        <v>0</v>
      </c>
      <c r="P10" s="67">
        <v>0</v>
      </c>
      <c r="Q10" s="67">
        <v>3</v>
      </c>
      <c r="R10" s="67">
        <v>31</v>
      </c>
      <c r="S10" s="67">
        <v>0</v>
      </c>
      <c r="T10" s="67">
        <v>0</v>
      </c>
      <c r="U10" s="67">
        <v>478</v>
      </c>
      <c r="V10" s="67">
        <v>0</v>
      </c>
      <c r="W10" s="67">
        <v>151</v>
      </c>
      <c r="X10" s="67">
        <v>118</v>
      </c>
      <c r="Y10" s="67">
        <v>1</v>
      </c>
      <c r="Z10" s="67"/>
      <c r="AB10" s="67">
        <v>41</v>
      </c>
      <c r="AD10" s="67">
        <v>41</v>
      </c>
      <c r="AE10" s="67">
        <v>0</v>
      </c>
      <c r="AF10" s="67">
        <v>0</v>
      </c>
      <c r="AG10" s="67">
        <v>0</v>
      </c>
      <c r="AH10" s="67">
        <v>15</v>
      </c>
      <c r="AI10" s="67">
        <v>0</v>
      </c>
      <c r="AJ10" s="67">
        <v>65</v>
      </c>
      <c r="AK10" s="67">
        <v>30</v>
      </c>
      <c r="AL10" s="67">
        <v>0</v>
      </c>
      <c r="AM10" s="67">
        <v>0</v>
      </c>
      <c r="AN10" s="67">
        <v>0</v>
      </c>
      <c r="AO10" s="67">
        <v>0</v>
      </c>
      <c r="AP10" s="67">
        <v>0</v>
      </c>
      <c r="AQ10" s="67">
        <v>4</v>
      </c>
      <c r="AR10" s="67">
        <v>0</v>
      </c>
      <c r="AS10" s="67">
        <v>593</v>
      </c>
      <c r="AT10" s="67">
        <v>0</v>
      </c>
      <c r="AU10" s="67">
        <v>0</v>
      </c>
      <c r="AV10" s="67">
        <v>10</v>
      </c>
      <c r="AW10" s="67">
        <v>34</v>
      </c>
      <c r="AX10" s="67">
        <v>0</v>
      </c>
      <c r="AY10" s="67">
        <v>31</v>
      </c>
      <c r="AZ10" s="67">
        <v>33</v>
      </c>
      <c r="BB10" s="67">
        <v>0</v>
      </c>
      <c r="BC10" s="67">
        <v>60</v>
      </c>
      <c r="BD10" s="67">
        <v>0</v>
      </c>
      <c r="BE10" s="67">
        <v>0</v>
      </c>
      <c r="BF10">
        <v>29</v>
      </c>
      <c r="BG10" s="67">
        <v>0</v>
      </c>
      <c r="BH10" s="67">
        <v>46</v>
      </c>
      <c r="BI10" s="67">
        <v>204</v>
      </c>
      <c r="BJ10" s="67">
        <v>131</v>
      </c>
      <c r="BK10" s="67">
        <v>151</v>
      </c>
      <c r="BN10" s="67">
        <v>60</v>
      </c>
      <c r="BU10" s="67">
        <v>294</v>
      </c>
      <c r="BV10" s="67">
        <v>847</v>
      </c>
      <c r="BW10" s="67">
        <v>46</v>
      </c>
      <c r="BX10" s="67">
        <v>0</v>
      </c>
      <c r="BZ10">
        <v>0</v>
      </c>
      <c r="CA10" s="67">
        <v>85</v>
      </c>
      <c r="CB10" s="67">
        <v>417</v>
      </c>
      <c r="CC10" s="67">
        <v>847</v>
      </c>
      <c r="CD10" s="67">
        <v>478</v>
      </c>
      <c r="CE10" s="67">
        <v>79</v>
      </c>
      <c r="CF10" s="67">
        <v>8</v>
      </c>
      <c r="CG10" s="67">
        <v>13</v>
      </c>
      <c r="CK10" s="67">
        <v>847</v>
      </c>
      <c r="CL10" s="67">
        <v>478</v>
      </c>
      <c r="CR10" s="19"/>
      <c r="CS10" s="45" t="s">
        <v>1854</v>
      </c>
      <c r="CT10" s="2"/>
    </row>
    <row r="11" spans="1:98" ht="17" x14ac:dyDescent="0.2">
      <c r="A11" s="214"/>
      <c r="B11" s="214"/>
      <c r="C11" s="215"/>
      <c r="D11" s="6" t="s">
        <v>1303</v>
      </c>
      <c r="E11" s="67">
        <v>792001</v>
      </c>
      <c r="G11" s="67">
        <v>1466</v>
      </c>
      <c r="H11" s="67">
        <v>396</v>
      </c>
      <c r="I11" s="67">
        <v>5791</v>
      </c>
      <c r="J11">
        <f>J5</f>
        <v>1330</v>
      </c>
      <c r="K11">
        <f t="shared" ref="K11:BV11" si="0">K5</f>
        <v>3144</v>
      </c>
      <c r="L11">
        <f t="shared" si="0"/>
        <v>4316</v>
      </c>
      <c r="M11">
        <f t="shared" si="0"/>
        <v>226</v>
      </c>
      <c r="N11">
        <f t="shared" si="0"/>
        <v>1406</v>
      </c>
      <c r="O11">
        <f t="shared" si="0"/>
        <v>442</v>
      </c>
      <c r="P11">
        <f t="shared" si="0"/>
        <v>67</v>
      </c>
      <c r="Q11">
        <f t="shared" si="0"/>
        <v>222</v>
      </c>
      <c r="R11">
        <f t="shared" si="0"/>
        <v>133</v>
      </c>
      <c r="S11">
        <f t="shared" si="0"/>
        <v>716</v>
      </c>
      <c r="T11">
        <f t="shared" si="0"/>
        <v>106</v>
      </c>
      <c r="U11">
        <f t="shared" si="0"/>
        <v>108408</v>
      </c>
      <c r="V11">
        <f t="shared" si="0"/>
        <v>633</v>
      </c>
      <c r="W11">
        <f t="shared" si="0"/>
        <v>12965</v>
      </c>
      <c r="X11">
        <f t="shared" si="0"/>
        <v>19008</v>
      </c>
      <c r="Y11">
        <f t="shared" si="0"/>
        <v>1147</v>
      </c>
      <c r="AB11">
        <f t="shared" si="0"/>
        <v>3056</v>
      </c>
      <c r="AD11">
        <f t="shared" si="0"/>
        <v>6200</v>
      </c>
      <c r="AE11">
        <f t="shared" si="0"/>
        <v>260</v>
      </c>
      <c r="AF11">
        <f t="shared" si="0"/>
        <v>370</v>
      </c>
      <c r="AG11">
        <f t="shared" si="0"/>
        <v>411</v>
      </c>
      <c r="AH11">
        <f t="shared" si="0"/>
        <v>1394</v>
      </c>
      <c r="AI11">
        <f t="shared" si="0"/>
        <v>260</v>
      </c>
      <c r="AJ11">
        <f t="shared" si="0"/>
        <v>6235</v>
      </c>
      <c r="AK11">
        <f t="shared" si="0"/>
        <v>937</v>
      </c>
      <c r="AL11">
        <f t="shared" si="0"/>
        <v>1566</v>
      </c>
      <c r="AM11">
        <f t="shared" si="0"/>
        <v>1142</v>
      </c>
      <c r="AN11">
        <f>AN4</f>
        <v>34552</v>
      </c>
      <c r="AO11">
        <f t="shared" si="0"/>
        <v>609</v>
      </c>
      <c r="AP11">
        <f t="shared" si="0"/>
        <v>381</v>
      </c>
      <c r="AQ11">
        <f t="shared" si="0"/>
        <v>911</v>
      </c>
      <c r="AR11">
        <f t="shared" si="0"/>
        <v>618</v>
      </c>
      <c r="AS11">
        <f t="shared" si="0"/>
        <v>1612</v>
      </c>
      <c r="AT11">
        <f t="shared" si="0"/>
        <v>954</v>
      </c>
      <c r="AU11">
        <f t="shared" si="0"/>
        <v>287</v>
      </c>
      <c r="AV11">
        <f t="shared" si="0"/>
        <v>1720</v>
      </c>
      <c r="AW11" s="67">
        <v>5791</v>
      </c>
      <c r="AX11">
        <f t="shared" si="0"/>
        <v>2823</v>
      </c>
      <c r="AY11">
        <f t="shared" si="0"/>
        <v>2589</v>
      </c>
      <c r="AZ11">
        <f t="shared" si="0"/>
        <v>1773</v>
      </c>
      <c r="BB11">
        <f t="shared" si="0"/>
        <v>1801</v>
      </c>
      <c r="BC11">
        <f t="shared" si="0"/>
        <v>5476</v>
      </c>
      <c r="BD11">
        <f t="shared" si="0"/>
        <v>651</v>
      </c>
      <c r="BE11">
        <f t="shared" si="0"/>
        <v>1059</v>
      </c>
      <c r="BF11">
        <f t="shared" si="0"/>
        <v>681</v>
      </c>
      <c r="BG11">
        <f t="shared" si="0"/>
        <v>390</v>
      </c>
      <c r="BH11">
        <f t="shared" si="0"/>
        <v>631</v>
      </c>
      <c r="BI11">
        <f t="shared" si="0"/>
        <v>30350</v>
      </c>
      <c r="BJ11">
        <f t="shared" si="0"/>
        <v>18496</v>
      </c>
      <c r="BK11">
        <f t="shared" si="0"/>
        <v>12965</v>
      </c>
      <c r="BN11">
        <f t="shared" ref="BN11" si="1">BN5</f>
        <v>5476</v>
      </c>
      <c r="BU11">
        <f t="shared" si="0"/>
        <v>36375</v>
      </c>
      <c r="BV11">
        <f t="shared" si="0"/>
        <v>187160</v>
      </c>
      <c r="BW11">
        <f t="shared" ref="BW11:CL11" si="2">BW5</f>
        <v>26309</v>
      </c>
      <c r="BX11">
        <f t="shared" si="2"/>
        <v>1507</v>
      </c>
      <c r="BZ11">
        <f t="shared" si="2"/>
        <v>803</v>
      </c>
      <c r="CA11">
        <f t="shared" si="2"/>
        <v>7428</v>
      </c>
      <c r="CB11">
        <f t="shared" si="2"/>
        <v>53812</v>
      </c>
      <c r="CC11">
        <f t="shared" si="2"/>
        <v>187160</v>
      </c>
      <c r="CD11">
        <f t="shared" si="2"/>
        <v>108408</v>
      </c>
      <c r="CE11">
        <f t="shared" si="2"/>
        <v>15086</v>
      </c>
      <c r="CF11">
        <f t="shared" si="2"/>
        <v>6749</v>
      </c>
      <c r="CG11">
        <f t="shared" si="2"/>
        <v>4958</v>
      </c>
      <c r="CK11">
        <f t="shared" si="2"/>
        <v>187160</v>
      </c>
      <c r="CL11">
        <f t="shared" si="2"/>
        <v>108408</v>
      </c>
      <c r="CR11" s="19"/>
      <c r="CS11" s="45" t="s">
        <v>1855</v>
      </c>
      <c r="CT11" s="2"/>
    </row>
    <row r="12" spans="1:98" ht="17" x14ac:dyDescent="0.2">
      <c r="A12" s="214"/>
      <c r="B12" s="214"/>
      <c r="C12" s="215"/>
      <c r="D12" s="6" t="s">
        <v>1304</v>
      </c>
      <c r="E12" s="67">
        <v>260425</v>
      </c>
      <c r="G12" s="67">
        <v>871</v>
      </c>
      <c r="H12" s="67">
        <v>313</v>
      </c>
      <c r="I12" s="67">
        <v>970</v>
      </c>
      <c r="J12" s="67">
        <v>27</v>
      </c>
      <c r="K12" s="67">
        <v>761</v>
      </c>
      <c r="L12" s="67">
        <v>390</v>
      </c>
      <c r="M12" s="67">
        <v>56</v>
      </c>
      <c r="N12" s="67">
        <v>106</v>
      </c>
      <c r="O12" s="67">
        <v>20</v>
      </c>
      <c r="P12" s="67">
        <v>5</v>
      </c>
      <c r="Q12" s="67">
        <v>0</v>
      </c>
      <c r="R12" s="67">
        <v>326</v>
      </c>
      <c r="S12" s="67">
        <v>156</v>
      </c>
      <c r="T12" s="67">
        <v>0</v>
      </c>
      <c r="U12" s="67">
        <v>36461</v>
      </c>
      <c r="V12" s="67">
        <v>268</v>
      </c>
      <c r="W12" s="67">
        <v>5803</v>
      </c>
      <c r="X12" s="67">
        <v>8601</v>
      </c>
      <c r="Y12" s="67">
        <v>439</v>
      </c>
      <c r="Z12" s="67"/>
      <c r="AB12" s="67">
        <v>1552</v>
      </c>
      <c r="AD12" s="67">
        <v>822</v>
      </c>
      <c r="AE12" s="67">
        <v>31</v>
      </c>
      <c r="AF12" s="67">
        <v>144</v>
      </c>
      <c r="AG12" s="67">
        <v>266</v>
      </c>
      <c r="AH12" s="67">
        <v>323</v>
      </c>
      <c r="AI12" s="67">
        <v>17</v>
      </c>
      <c r="AJ12" s="67">
        <v>429</v>
      </c>
      <c r="AK12" s="67">
        <v>212</v>
      </c>
      <c r="AL12" s="67">
        <v>344</v>
      </c>
      <c r="AM12" s="67">
        <v>397</v>
      </c>
      <c r="AN12" s="67">
        <v>104</v>
      </c>
      <c r="AO12" s="67">
        <v>16</v>
      </c>
      <c r="AP12" s="67">
        <v>225</v>
      </c>
      <c r="AQ12" s="67">
        <v>207</v>
      </c>
      <c r="AR12" s="67">
        <v>171</v>
      </c>
      <c r="AS12" s="67">
        <v>1820</v>
      </c>
      <c r="AT12" s="67">
        <v>276</v>
      </c>
      <c r="AU12" s="67">
        <v>84</v>
      </c>
      <c r="AV12" s="67">
        <v>283</v>
      </c>
      <c r="AW12" s="67">
        <v>970</v>
      </c>
      <c r="AX12" s="67">
        <v>1147</v>
      </c>
      <c r="AY12" s="67">
        <v>186</v>
      </c>
      <c r="AZ12" s="67">
        <v>227</v>
      </c>
      <c r="BB12" s="67">
        <v>373</v>
      </c>
      <c r="BC12" s="67">
        <v>2161</v>
      </c>
      <c r="BD12" s="67">
        <v>89</v>
      </c>
      <c r="BE12" s="67">
        <v>420</v>
      </c>
      <c r="BF12">
        <v>158</v>
      </c>
      <c r="BG12" s="67">
        <v>0</v>
      </c>
      <c r="BH12" s="67">
        <v>124</v>
      </c>
      <c r="BI12" s="67">
        <v>9484</v>
      </c>
      <c r="BJ12" s="67">
        <v>6357</v>
      </c>
      <c r="BK12" s="67">
        <v>5803</v>
      </c>
      <c r="BN12" s="67">
        <v>2161</v>
      </c>
      <c r="BU12" s="67">
        <v>11215</v>
      </c>
      <c r="BV12" s="67">
        <v>55317</v>
      </c>
      <c r="BW12" s="67">
        <v>7233</v>
      </c>
      <c r="BX12" s="67">
        <v>284</v>
      </c>
      <c r="BZ12">
        <v>212</v>
      </c>
      <c r="CA12" s="67">
        <v>689</v>
      </c>
      <c r="CB12" s="67">
        <v>13282</v>
      </c>
      <c r="CC12" s="67">
        <v>55317</v>
      </c>
      <c r="CD12" s="67">
        <v>36461</v>
      </c>
      <c r="CE12" s="67">
        <v>3661</v>
      </c>
      <c r="CF12" s="67">
        <v>1230</v>
      </c>
      <c r="CG12" s="67">
        <v>330</v>
      </c>
      <c r="CK12" s="67">
        <v>55317</v>
      </c>
      <c r="CL12" s="67">
        <v>36461</v>
      </c>
      <c r="CR12" s="19"/>
      <c r="CS12" s="45" t="s">
        <v>1856</v>
      </c>
      <c r="CT12" s="2"/>
    </row>
    <row r="13" spans="1:98" ht="17" x14ac:dyDescent="0.2">
      <c r="A13" s="214"/>
      <c r="B13" s="214"/>
      <c r="C13" s="215"/>
      <c r="D13" s="6" t="s">
        <v>1310</v>
      </c>
      <c r="E13" s="67">
        <v>320275</v>
      </c>
      <c r="G13" s="67">
        <v>1167</v>
      </c>
      <c r="H13" s="67">
        <v>183</v>
      </c>
      <c r="I13" s="67">
        <v>2243</v>
      </c>
      <c r="J13" s="67">
        <v>832</v>
      </c>
      <c r="K13" s="67">
        <v>2312</v>
      </c>
      <c r="L13" s="67">
        <v>2450</v>
      </c>
      <c r="M13" s="67">
        <v>361</v>
      </c>
      <c r="N13" s="67">
        <v>933</v>
      </c>
      <c r="O13" s="67">
        <v>410</v>
      </c>
      <c r="P13" s="67">
        <v>25</v>
      </c>
      <c r="Q13" s="67">
        <v>201</v>
      </c>
      <c r="R13" s="67">
        <v>417</v>
      </c>
      <c r="S13" s="67">
        <v>855</v>
      </c>
      <c r="T13" s="67">
        <v>219</v>
      </c>
      <c r="U13" s="67">
        <v>25759</v>
      </c>
      <c r="V13" s="67">
        <v>479</v>
      </c>
      <c r="W13" s="67">
        <v>5938</v>
      </c>
      <c r="X13" s="67">
        <v>7958</v>
      </c>
      <c r="Y13" s="67">
        <v>439</v>
      </c>
      <c r="AB13" s="67">
        <v>2042</v>
      </c>
      <c r="AD13" s="67">
        <v>2605</v>
      </c>
      <c r="AE13" s="67">
        <v>291</v>
      </c>
      <c r="AF13" s="67">
        <v>364</v>
      </c>
      <c r="AG13" s="67">
        <v>256</v>
      </c>
      <c r="AH13" s="67">
        <v>1558</v>
      </c>
      <c r="AI13" s="67">
        <v>183</v>
      </c>
      <c r="AJ13" s="67">
        <v>342</v>
      </c>
      <c r="AK13" s="67">
        <v>858</v>
      </c>
      <c r="AL13" s="67">
        <v>1099</v>
      </c>
      <c r="AM13" s="67">
        <v>772</v>
      </c>
      <c r="AN13" s="67">
        <v>973</v>
      </c>
      <c r="AO13" s="67">
        <v>332</v>
      </c>
      <c r="AP13" s="67">
        <v>488</v>
      </c>
      <c r="AQ13" s="67">
        <v>329</v>
      </c>
      <c r="AR13" s="67">
        <v>167</v>
      </c>
      <c r="AS13" s="67">
        <v>758</v>
      </c>
      <c r="AT13" s="67">
        <v>569</v>
      </c>
      <c r="AU13" s="67">
        <v>172</v>
      </c>
      <c r="AV13" s="67">
        <v>1624</v>
      </c>
      <c r="AW13" s="67">
        <v>2243</v>
      </c>
      <c r="AX13" s="67">
        <v>928</v>
      </c>
      <c r="AY13" s="67">
        <v>1346</v>
      </c>
      <c r="AZ13" s="67">
        <v>1323</v>
      </c>
      <c r="BB13" s="67">
        <v>1215</v>
      </c>
      <c r="BC13" s="67">
        <v>1718</v>
      </c>
      <c r="BD13" s="67">
        <v>465</v>
      </c>
      <c r="BE13" s="67">
        <v>1254</v>
      </c>
      <c r="BF13">
        <v>96</v>
      </c>
      <c r="BG13" s="67">
        <v>0</v>
      </c>
      <c r="BH13" s="67">
        <v>522</v>
      </c>
      <c r="BI13" s="67">
        <v>10707</v>
      </c>
      <c r="BJ13" s="67">
        <v>11460</v>
      </c>
      <c r="BK13" s="67">
        <v>5938</v>
      </c>
      <c r="BN13" s="67">
        <v>1718</v>
      </c>
      <c r="BU13" s="67">
        <v>8891</v>
      </c>
      <c r="BV13" s="67">
        <v>10639</v>
      </c>
      <c r="BW13" s="67">
        <v>8397</v>
      </c>
      <c r="BX13" s="67">
        <v>520</v>
      </c>
      <c r="BZ13">
        <v>381</v>
      </c>
      <c r="CA13" s="67">
        <v>2429</v>
      </c>
      <c r="CB13" s="67">
        <v>20365</v>
      </c>
      <c r="CC13" s="67">
        <v>10639</v>
      </c>
      <c r="CD13" s="67">
        <v>25759</v>
      </c>
      <c r="CE13" s="67">
        <v>2148</v>
      </c>
      <c r="CF13" s="67">
        <v>658</v>
      </c>
      <c r="CG13" s="67">
        <v>1183</v>
      </c>
      <c r="CK13" s="67">
        <v>10639</v>
      </c>
      <c r="CL13" s="67">
        <v>25759</v>
      </c>
      <c r="CR13" s="19"/>
      <c r="CS13" s="45" t="s">
        <v>1857</v>
      </c>
      <c r="CT13" s="2"/>
    </row>
    <row r="14" spans="1:98" ht="68" x14ac:dyDescent="0.2">
      <c r="A14" s="219" t="s">
        <v>13</v>
      </c>
      <c r="B14" s="219"/>
      <c r="C14" s="13" t="s">
        <v>14</v>
      </c>
      <c r="CR14" s="2"/>
      <c r="CT14" s="2"/>
    </row>
    <row r="15" spans="1:98" ht="34" x14ac:dyDescent="0.2">
      <c r="A15" s="214" t="s">
        <v>16</v>
      </c>
      <c r="B15" s="214"/>
      <c r="C15" s="214" t="s">
        <v>17</v>
      </c>
      <c r="D15" s="6" t="s">
        <v>1858</v>
      </c>
      <c r="E15" s="8">
        <v>10.9</v>
      </c>
      <c r="F15" s="39"/>
      <c r="G15" s="38">
        <v>8.8000000000000007</v>
      </c>
      <c r="H15" s="38">
        <v>16.8</v>
      </c>
      <c r="I15" s="38">
        <v>5.8</v>
      </c>
      <c r="J15" s="38">
        <v>8.8000000000000007</v>
      </c>
      <c r="K15" s="38">
        <v>5.3</v>
      </c>
      <c r="L15" s="38">
        <v>7.3</v>
      </c>
      <c r="M15" s="38">
        <v>12.4</v>
      </c>
      <c r="N15" s="38">
        <v>5.0999999999999996</v>
      </c>
      <c r="O15" s="38">
        <v>8.4</v>
      </c>
      <c r="P15" s="38">
        <v>9.8000000000000007</v>
      </c>
      <c r="Q15" s="38">
        <v>11.4</v>
      </c>
      <c r="R15" s="38">
        <v>10</v>
      </c>
      <c r="S15" s="38">
        <v>6.9</v>
      </c>
      <c r="T15" s="38">
        <v>14.6</v>
      </c>
      <c r="U15" s="38">
        <v>6.6</v>
      </c>
      <c r="V15" s="38">
        <v>17.3</v>
      </c>
      <c r="W15" s="38">
        <v>7</v>
      </c>
      <c r="X15" s="38">
        <v>4.4000000000000004</v>
      </c>
      <c r="Y15" s="38">
        <v>14.9</v>
      </c>
      <c r="Z15" s="39"/>
      <c r="AA15" s="39"/>
      <c r="AB15" s="38">
        <v>15.5</v>
      </c>
      <c r="AC15" s="39"/>
      <c r="AD15" s="38">
        <v>9.1</v>
      </c>
      <c r="AE15" s="38">
        <v>13.2</v>
      </c>
      <c r="AF15" s="38">
        <v>20.399999999999999</v>
      </c>
      <c r="AG15" s="38">
        <v>15.8</v>
      </c>
      <c r="AH15" s="38">
        <v>11</v>
      </c>
      <c r="AI15" s="38">
        <v>23.7</v>
      </c>
      <c r="AJ15" s="38">
        <v>17.8</v>
      </c>
      <c r="AK15" s="38">
        <v>5.5</v>
      </c>
      <c r="AL15" s="38">
        <v>14.5</v>
      </c>
      <c r="AM15" s="38">
        <v>6.4</v>
      </c>
      <c r="AN15" s="38">
        <v>13.9</v>
      </c>
      <c r="AO15" s="38">
        <v>16.399999999999999</v>
      </c>
      <c r="AP15" s="38">
        <v>6.6</v>
      </c>
      <c r="AQ15" s="38">
        <v>19</v>
      </c>
      <c r="AR15" s="38">
        <v>13</v>
      </c>
      <c r="AS15" s="38">
        <v>16.100000000000001</v>
      </c>
      <c r="AT15" s="38">
        <v>18.600000000000001</v>
      </c>
      <c r="AU15" s="38">
        <v>8.8000000000000007</v>
      </c>
      <c r="AV15" s="38">
        <v>8.9</v>
      </c>
      <c r="AW15" s="38">
        <v>5.8</v>
      </c>
      <c r="AX15" s="38">
        <v>18.100000000000001</v>
      </c>
      <c r="AY15" s="38">
        <v>24.1</v>
      </c>
      <c r="AZ15" s="38">
        <v>22.4</v>
      </c>
      <c r="BA15" s="39"/>
      <c r="BB15" s="38">
        <v>8.1999999999999993</v>
      </c>
      <c r="BC15" s="38">
        <v>7.8</v>
      </c>
      <c r="BD15" s="38">
        <v>5.2</v>
      </c>
      <c r="BE15" s="38">
        <v>11.8</v>
      </c>
      <c r="BF15" s="38">
        <v>18.8</v>
      </c>
      <c r="BG15" s="38">
        <v>10.7</v>
      </c>
      <c r="BH15" s="38">
        <v>5.4</v>
      </c>
      <c r="BI15" s="38">
        <v>6.8</v>
      </c>
      <c r="BJ15" s="38">
        <v>9.1</v>
      </c>
      <c r="BK15" s="38">
        <v>7</v>
      </c>
      <c r="BL15" s="39"/>
      <c r="BM15" s="39"/>
      <c r="BN15" s="39"/>
      <c r="BO15" s="39"/>
      <c r="BP15" s="39"/>
      <c r="BQ15" s="39"/>
      <c r="BR15" s="39"/>
      <c r="BS15" s="39"/>
      <c r="BT15" s="39"/>
      <c r="BU15" s="38">
        <v>6.8</v>
      </c>
      <c r="BV15" s="38">
        <v>6.1</v>
      </c>
      <c r="BW15" s="38">
        <v>10.3</v>
      </c>
      <c r="BX15" s="38">
        <v>3.2</v>
      </c>
      <c r="BY15" s="39"/>
      <c r="BZ15" s="38">
        <v>7.6</v>
      </c>
      <c r="CA15" s="38">
        <v>6.2</v>
      </c>
      <c r="CB15" s="38">
        <v>3.4</v>
      </c>
      <c r="CC15" s="38">
        <v>6.1</v>
      </c>
      <c r="CD15" s="38">
        <v>6.6</v>
      </c>
      <c r="CE15" s="38">
        <v>8</v>
      </c>
      <c r="CF15" s="38">
        <v>6.4</v>
      </c>
      <c r="CG15" s="38">
        <v>16.3</v>
      </c>
      <c r="CH15" s="39"/>
      <c r="CI15" s="39"/>
      <c r="CJ15" s="39"/>
      <c r="CK15" s="38">
        <v>6.1</v>
      </c>
      <c r="CL15" s="38">
        <v>6.6</v>
      </c>
      <c r="CM15" s="38">
        <v>9.3000000000000007</v>
      </c>
      <c r="CN15" s="39"/>
      <c r="CO15" s="39"/>
      <c r="CP15" s="39"/>
      <c r="CQ15" s="39"/>
      <c r="CR15" s="19"/>
      <c r="CS15" s="7" t="s">
        <v>1856</v>
      </c>
      <c r="CT15" s="2"/>
    </row>
    <row r="16" spans="1:98" ht="34" x14ac:dyDescent="0.2">
      <c r="A16" s="214"/>
      <c r="B16" s="214"/>
      <c r="C16" s="214"/>
      <c r="D16" s="6" t="s">
        <v>1859</v>
      </c>
      <c r="E16" s="38">
        <v>7.1</v>
      </c>
      <c r="F16" s="39"/>
      <c r="G16" s="38">
        <v>5.6</v>
      </c>
      <c r="H16" s="38">
        <v>10.8</v>
      </c>
      <c r="I16" s="38">
        <v>4.0999999999999996</v>
      </c>
      <c r="J16" s="38">
        <v>6.1</v>
      </c>
      <c r="K16" s="38">
        <v>3.6</v>
      </c>
      <c r="L16" s="38">
        <v>4.2</v>
      </c>
      <c r="M16" s="38">
        <v>3.9</v>
      </c>
      <c r="N16" s="38">
        <v>4.2</v>
      </c>
      <c r="O16" s="38">
        <v>4.5999999999999996</v>
      </c>
      <c r="P16" s="38">
        <v>6.9</v>
      </c>
      <c r="Q16" s="38">
        <v>8</v>
      </c>
      <c r="R16" s="38">
        <v>6.2</v>
      </c>
      <c r="S16" s="38">
        <v>6.3</v>
      </c>
      <c r="T16" s="38">
        <v>12.5</v>
      </c>
      <c r="U16" s="38">
        <v>4.8</v>
      </c>
      <c r="V16" s="38">
        <v>10</v>
      </c>
      <c r="W16" s="38">
        <v>4.4000000000000004</v>
      </c>
      <c r="X16" s="38">
        <v>2.8</v>
      </c>
      <c r="Y16" s="38">
        <v>10.9</v>
      </c>
      <c r="Z16" s="38"/>
      <c r="AA16" s="38"/>
      <c r="AB16" s="38">
        <v>11</v>
      </c>
      <c r="AC16" s="39"/>
      <c r="AD16" s="38">
        <v>4.7</v>
      </c>
      <c r="AE16" s="38">
        <v>11.3</v>
      </c>
      <c r="AF16" s="38">
        <v>14.9</v>
      </c>
      <c r="AG16" s="38">
        <v>11.1</v>
      </c>
      <c r="AH16" s="38">
        <v>8.1999999999999993</v>
      </c>
      <c r="AI16" s="38">
        <v>14.7</v>
      </c>
      <c r="AJ16" s="38">
        <v>13.4</v>
      </c>
      <c r="AK16" s="38">
        <v>3.5</v>
      </c>
      <c r="AL16" s="38">
        <v>10.8</v>
      </c>
      <c r="AM16" s="38">
        <v>4.7</v>
      </c>
      <c r="AN16" s="38">
        <v>9.8000000000000007</v>
      </c>
      <c r="AO16" s="38">
        <v>10.1</v>
      </c>
      <c r="AP16" s="38">
        <v>3.3</v>
      </c>
      <c r="AQ16" s="38">
        <v>14.8</v>
      </c>
      <c r="AR16" s="38">
        <v>10.1</v>
      </c>
      <c r="AS16" s="38">
        <v>12.4</v>
      </c>
      <c r="AT16" s="38">
        <v>10.4</v>
      </c>
      <c r="AU16" s="38">
        <v>3.2</v>
      </c>
      <c r="AV16" s="38">
        <v>5.8</v>
      </c>
      <c r="AW16" s="38">
        <v>4.0999999999999996</v>
      </c>
      <c r="AX16" s="38">
        <v>14</v>
      </c>
      <c r="AY16" s="38">
        <v>10.4</v>
      </c>
      <c r="AZ16" s="38">
        <v>18.5</v>
      </c>
      <c r="BA16" s="39"/>
      <c r="BB16" s="38">
        <v>5.0999999999999996</v>
      </c>
      <c r="BC16" s="38">
        <v>4.0999999999999996</v>
      </c>
      <c r="BD16" s="38">
        <v>2.7</v>
      </c>
      <c r="BE16" s="38">
        <v>7.9</v>
      </c>
      <c r="BF16" s="38">
        <v>13.2</v>
      </c>
      <c r="BG16" s="38">
        <v>7.8</v>
      </c>
      <c r="BH16" s="38">
        <v>3.5</v>
      </c>
      <c r="BI16" s="38">
        <v>4.4000000000000004</v>
      </c>
      <c r="BJ16" s="38">
        <v>6.2</v>
      </c>
      <c r="BK16" s="38">
        <v>4.4000000000000004</v>
      </c>
      <c r="BL16" s="38"/>
      <c r="BM16" s="39"/>
      <c r="BN16" s="39"/>
      <c r="BO16" s="38"/>
      <c r="BP16" s="38"/>
      <c r="BQ16" s="38"/>
      <c r="BR16" s="38"/>
      <c r="BS16" s="39"/>
      <c r="BT16" s="39"/>
      <c r="BU16" s="38">
        <v>4.2</v>
      </c>
      <c r="BV16" s="38">
        <v>4.2</v>
      </c>
      <c r="BW16" s="38">
        <v>7</v>
      </c>
      <c r="BX16" s="38">
        <v>2.2000000000000002</v>
      </c>
      <c r="BY16" s="39"/>
      <c r="BZ16" s="38">
        <v>3</v>
      </c>
      <c r="CA16" s="38">
        <v>4.3</v>
      </c>
      <c r="CB16" s="38">
        <v>2.2000000000000002</v>
      </c>
      <c r="CC16" s="38">
        <v>4.2</v>
      </c>
      <c r="CD16" s="38">
        <v>4.8</v>
      </c>
      <c r="CE16" s="38">
        <v>6.5</v>
      </c>
      <c r="CF16" s="38">
        <v>6.2</v>
      </c>
      <c r="CG16" s="38">
        <v>10.6</v>
      </c>
      <c r="CH16" s="38"/>
      <c r="CI16" s="38"/>
      <c r="CJ16" s="39"/>
      <c r="CK16" s="38">
        <v>4.2</v>
      </c>
      <c r="CL16" s="38">
        <v>4.8</v>
      </c>
      <c r="CM16" s="38">
        <v>4</v>
      </c>
      <c r="CN16" s="39"/>
      <c r="CO16" s="38"/>
      <c r="CP16" s="38"/>
      <c r="CQ16" s="39"/>
      <c r="CR16" s="19"/>
      <c r="CS16" s="7" t="s">
        <v>1857</v>
      </c>
      <c r="CT16" s="2"/>
    </row>
    <row r="17" spans="1:98" ht="17" x14ac:dyDescent="0.2">
      <c r="A17" s="214"/>
      <c r="B17" s="214"/>
      <c r="C17" s="214"/>
      <c r="D17" s="17" t="s">
        <v>135</v>
      </c>
      <c r="CR17" s="2"/>
      <c r="CT17" s="2"/>
    </row>
    <row r="18" spans="1:98" ht="17" x14ac:dyDescent="0.2">
      <c r="A18" s="214"/>
      <c r="B18" s="214"/>
      <c r="C18" s="214"/>
      <c r="D18" s="6" t="s">
        <v>1750</v>
      </c>
      <c r="E18">
        <v>621</v>
      </c>
      <c r="CR18" s="2"/>
      <c r="CS18" s="45" t="s">
        <v>2015</v>
      </c>
      <c r="CT18" s="2"/>
    </row>
    <row r="19" spans="1:98" ht="34" x14ac:dyDescent="0.2">
      <c r="A19" s="214"/>
      <c r="B19" s="214"/>
      <c r="C19" s="214"/>
      <c r="D19" s="6" t="s">
        <v>2031</v>
      </c>
      <c r="E19">
        <v>17.600000000000001</v>
      </c>
      <c r="G19">
        <v>11.9</v>
      </c>
      <c r="H19">
        <v>20.7</v>
      </c>
      <c r="I19">
        <v>6.8</v>
      </c>
      <c r="J19">
        <v>16.7</v>
      </c>
      <c r="K19">
        <v>7.8</v>
      </c>
      <c r="L19">
        <v>12</v>
      </c>
      <c r="M19">
        <v>23.7</v>
      </c>
      <c r="N19">
        <v>6.4</v>
      </c>
      <c r="O19">
        <v>20.8</v>
      </c>
      <c r="P19">
        <v>13.5</v>
      </c>
      <c r="Q19">
        <v>41</v>
      </c>
      <c r="R19">
        <v>16.7</v>
      </c>
      <c r="S19">
        <v>4.7</v>
      </c>
      <c r="T19">
        <v>21.5</v>
      </c>
      <c r="U19">
        <v>7.1</v>
      </c>
      <c r="V19">
        <v>22.9</v>
      </c>
      <c r="W19">
        <v>11.2</v>
      </c>
      <c r="X19">
        <v>5.8</v>
      </c>
      <c r="Y19">
        <v>21.5</v>
      </c>
      <c r="AD19">
        <v>17.399999999999999</v>
      </c>
      <c r="AE19">
        <v>26.9</v>
      </c>
      <c r="AF19">
        <v>27.2</v>
      </c>
      <c r="AG19">
        <v>20.3</v>
      </c>
      <c r="AH19">
        <v>19.600000000000001</v>
      </c>
      <c r="AI19">
        <v>25.4</v>
      </c>
      <c r="AJ19">
        <v>20.6</v>
      </c>
      <c r="AK19">
        <v>10.1</v>
      </c>
      <c r="AL19">
        <v>25.6</v>
      </c>
      <c r="AM19">
        <v>13.4</v>
      </c>
      <c r="AN19">
        <v>20</v>
      </c>
      <c r="AO19">
        <v>27.7</v>
      </c>
      <c r="AP19">
        <v>9.3000000000000007</v>
      </c>
      <c r="AQ19">
        <v>27.5</v>
      </c>
      <c r="AR19">
        <v>21.6</v>
      </c>
      <c r="AS19">
        <v>20.399999999999999</v>
      </c>
      <c r="AT19">
        <v>22.9</v>
      </c>
      <c r="AU19">
        <v>8.1</v>
      </c>
      <c r="AV19">
        <v>17.399999999999999</v>
      </c>
      <c r="AW19">
        <v>6.8</v>
      </c>
      <c r="AX19">
        <v>19.7</v>
      </c>
      <c r="AY19">
        <v>29.3</v>
      </c>
      <c r="AZ19">
        <v>30.1</v>
      </c>
      <c r="BB19">
        <v>15</v>
      </c>
      <c r="BC19">
        <v>10.6</v>
      </c>
      <c r="BD19">
        <v>7.2</v>
      </c>
      <c r="BE19">
        <v>23.8</v>
      </c>
      <c r="BF19">
        <v>26.6</v>
      </c>
      <c r="BG19">
        <v>20.7</v>
      </c>
      <c r="BH19">
        <v>13.5</v>
      </c>
      <c r="BI19">
        <v>9.1</v>
      </c>
      <c r="BJ19">
        <v>12.6</v>
      </c>
      <c r="BK19">
        <v>11.2</v>
      </c>
      <c r="BU19">
        <v>13.1</v>
      </c>
      <c r="BV19">
        <v>10.5</v>
      </c>
      <c r="BW19">
        <v>17.3</v>
      </c>
      <c r="BX19">
        <v>6.7</v>
      </c>
      <c r="BZ19">
        <v>8</v>
      </c>
      <c r="CA19">
        <v>9.1</v>
      </c>
      <c r="CB19">
        <v>5.6</v>
      </c>
      <c r="CC19">
        <v>10.5</v>
      </c>
      <c r="CD19">
        <v>7.1</v>
      </c>
      <c r="CE19">
        <v>10.7</v>
      </c>
      <c r="CF19">
        <v>7.8</v>
      </c>
      <c r="CG19">
        <v>17.8</v>
      </c>
      <c r="CK19">
        <v>10.5</v>
      </c>
      <c r="CL19">
        <v>7.1</v>
      </c>
      <c r="CM19">
        <v>3.2</v>
      </c>
      <c r="CR19" s="193"/>
      <c r="CS19" s="82" t="s">
        <v>2032</v>
      </c>
      <c r="CT19" s="193"/>
    </row>
    <row r="20" spans="1:98" ht="34" x14ac:dyDescent="0.2">
      <c r="A20" s="214"/>
      <c r="B20" s="214"/>
      <c r="C20" s="214" t="s">
        <v>18</v>
      </c>
      <c r="D20" s="15" t="s">
        <v>1860</v>
      </c>
      <c r="E20" s="38">
        <v>11.2</v>
      </c>
      <c r="F20" s="39"/>
      <c r="G20" s="38">
        <v>9.8000000000000007</v>
      </c>
      <c r="H20" s="38">
        <v>19.5</v>
      </c>
      <c r="I20" s="38">
        <v>5.3</v>
      </c>
      <c r="J20" s="38">
        <v>10.9</v>
      </c>
      <c r="K20" s="38">
        <v>5.5</v>
      </c>
      <c r="L20" s="38">
        <v>7.5</v>
      </c>
      <c r="M20" s="38">
        <v>6.7</v>
      </c>
      <c r="N20" s="38">
        <v>6.3</v>
      </c>
      <c r="O20" s="38">
        <v>9.9</v>
      </c>
      <c r="P20" s="38">
        <v>13.6</v>
      </c>
      <c r="Q20" s="38">
        <v>11</v>
      </c>
      <c r="R20" s="38">
        <v>10.199999999999999</v>
      </c>
      <c r="S20" s="38">
        <v>11.9</v>
      </c>
      <c r="T20" s="38">
        <v>29.2</v>
      </c>
      <c r="U20" s="38">
        <v>7.1</v>
      </c>
      <c r="V20" s="38">
        <v>11.3</v>
      </c>
      <c r="W20" s="38">
        <v>6.6</v>
      </c>
      <c r="X20" s="38">
        <v>4.0999999999999996</v>
      </c>
      <c r="Y20" s="38">
        <v>20.5</v>
      </c>
      <c r="Z20" s="39"/>
      <c r="AA20" s="39"/>
      <c r="AB20" s="38">
        <v>17.3</v>
      </c>
      <c r="AC20" s="39"/>
      <c r="AD20" s="38">
        <v>8.1999999999999993</v>
      </c>
      <c r="AE20" s="38">
        <v>20.399999999999999</v>
      </c>
      <c r="AF20" s="38">
        <v>29.9</v>
      </c>
      <c r="AG20" s="38">
        <v>19.7</v>
      </c>
      <c r="AH20" s="38">
        <v>11.1</v>
      </c>
      <c r="AI20" s="38">
        <v>32.299999999999997</v>
      </c>
      <c r="AJ20" s="38">
        <v>23.2</v>
      </c>
      <c r="AK20" s="38">
        <v>5.8</v>
      </c>
      <c r="AL20" s="38">
        <v>21.5</v>
      </c>
      <c r="AM20" s="38">
        <v>7.1</v>
      </c>
      <c r="AN20" s="38">
        <v>14</v>
      </c>
      <c r="AO20" s="38">
        <v>22.2</v>
      </c>
      <c r="AP20" s="38">
        <v>5</v>
      </c>
      <c r="AQ20" s="38">
        <v>26.5</v>
      </c>
      <c r="AR20" s="38">
        <v>17.600000000000001</v>
      </c>
      <c r="AS20" s="38">
        <v>21.4</v>
      </c>
      <c r="AT20" s="38">
        <v>16.600000000000001</v>
      </c>
      <c r="AU20" s="38">
        <v>3.3</v>
      </c>
      <c r="AV20" s="38">
        <v>8.5</v>
      </c>
      <c r="AW20" s="38">
        <v>5.3</v>
      </c>
      <c r="AX20" s="38">
        <v>25.7</v>
      </c>
      <c r="AY20" s="38">
        <v>16.399999999999999</v>
      </c>
      <c r="AZ20" s="38">
        <v>31.1</v>
      </c>
      <c r="BA20" s="39"/>
      <c r="BB20" s="38">
        <v>10.5</v>
      </c>
      <c r="BC20" s="38">
        <v>5.9</v>
      </c>
      <c r="BD20" s="38">
        <v>3.8</v>
      </c>
      <c r="BE20" s="38">
        <v>13.7</v>
      </c>
      <c r="BF20" s="38">
        <v>18</v>
      </c>
      <c r="BG20" s="38">
        <v>10.4</v>
      </c>
      <c r="BH20" s="38">
        <v>4.5999999999999996</v>
      </c>
      <c r="BI20" s="38">
        <v>6.7</v>
      </c>
      <c r="BJ20" s="38">
        <v>10.4</v>
      </c>
      <c r="BK20" s="38">
        <v>6.6</v>
      </c>
      <c r="BL20" s="39"/>
      <c r="BM20" s="39"/>
      <c r="BN20" s="39"/>
      <c r="BO20" s="39"/>
      <c r="BP20" s="39"/>
      <c r="BQ20" s="39"/>
      <c r="BR20" s="39"/>
      <c r="BS20" s="39"/>
      <c r="BT20" s="39"/>
      <c r="BU20" s="38">
        <v>6.1</v>
      </c>
      <c r="BV20" s="38">
        <v>6.1</v>
      </c>
      <c r="BW20" s="38">
        <v>13</v>
      </c>
      <c r="BX20" s="38">
        <v>1.4</v>
      </c>
      <c r="BY20" s="39"/>
      <c r="BZ20" s="38">
        <v>5.0999999999999996</v>
      </c>
      <c r="CA20" s="38">
        <v>6.3</v>
      </c>
      <c r="CB20" s="38">
        <v>2.7</v>
      </c>
      <c r="CC20" s="38">
        <v>6.1</v>
      </c>
      <c r="CD20" s="38">
        <v>7.1</v>
      </c>
      <c r="CE20" s="38">
        <v>7.7</v>
      </c>
      <c r="CF20" s="38">
        <v>10.5</v>
      </c>
      <c r="CG20" s="38">
        <v>15.9</v>
      </c>
      <c r="CH20" s="39"/>
      <c r="CI20" s="39"/>
      <c r="CJ20" s="39"/>
      <c r="CK20" s="38">
        <v>6.1</v>
      </c>
      <c r="CL20" s="38">
        <v>7.1</v>
      </c>
      <c r="CM20" s="38">
        <v>5.5</v>
      </c>
      <c r="CN20" s="39"/>
      <c r="CO20" s="39"/>
      <c r="CP20" s="39"/>
      <c r="CQ20" s="39"/>
      <c r="CR20" s="19"/>
      <c r="CS20" s="7" t="s">
        <v>1857</v>
      </c>
      <c r="CT20" s="108"/>
    </row>
    <row r="21" spans="1:98" ht="51" x14ac:dyDescent="0.2">
      <c r="A21" s="214"/>
      <c r="B21" s="214"/>
      <c r="C21" s="214"/>
      <c r="D21" s="15" t="s">
        <v>1861</v>
      </c>
      <c r="E21" s="38">
        <v>31.5</v>
      </c>
      <c r="F21" s="38"/>
      <c r="G21" s="38">
        <v>26.4</v>
      </c>
      <c r="H21" s="38">
        <v>18</v>
      </c>
      <c r="I21" s="38">
        <v>12.5</v>
      </c>
      <c r="J21" s="38">
        <v>42.6</v>
      </c>
      <c r="K21" s="38">
        <v>24.4</v>
      </c>
      <c r="L21" s="38">
        <v>16.399999999999999</v>
      </c>
      <c r="M21" s="38">
        <v>23.1</v>
      </c>
      <c r="N21" s="38">
        <v>23.9</v>
      </c>
      <c r="O21" s="38">
        <v>24.7</v>
      </c>
      <c r="P21" s="38">
        <v>23.5</v>
      </c>
      <c r="Q21" s="38">
        <v>0</v>
      </c>
      <c r="R21" s="38">
        <v>38.799999999999997</v>
      </c>
      <c r="S21" s="38">
        <v>34.9</v>
      </c>
      <c r="T21" s="38">
        <v>62.7</v>
      </c>
      <c r="U21" s="38">
        <v>24.1</v>
      </c>
      <c r="V21" s="38">
        <v>0</v>
      </c>
      <c r="W21" s="38">
        <v>21.9</v>
      </c>
      <c r="X21" s="38">
        <v>14.4</v>
      </c>
      <c r="Y21" s="38">
        <v>64.5</v>
      </c>
      <c r="Z21" s="39"/>
      <c r="AA21" s="39"/>
      <c r="AB21" s="38">
        <v>34.4</v>
      </c>
      <c r="AC21" s="39"/>
      <c r="AD21" s="38">
        <v>23.5</v>
      </c>
      <c r="AE21" s="38">
        <v>46.4</v>
      </c>
      <c r="AF21" s="38">
        <v>41.1</v>
      </c>
      <c r="AG21" s="38">
        <v>38</v>
      </c>
      <c r="AH21" s="38">
        <v>27.2</v>
      </c>
      <c r="AI21" s="38">
        <v>57</v>
      </c>
      <c r="AJ21" s="38">
        <v>52.8</v>
      </c>
      <c r="AK21" s="38">
        <v>19.600000000000001</v>
      </c>
      <c r="AL21" s="38">
        <v>46.3</v>
      </c>
      <c r="AM21" s="38">
        <v>30.5</v>
      </c>
      <c r="AN21" s="38">
        <v>35.9</v>
      </c>
      <c r="AO21" s="38">
        <v>50.3</v>
      </c>
      <c r="AP21" s="38">
        <v>17.5</v>
      </c>
      <c r="AQ21" s="38">
        <v>48.9</v>
      </c>
      <c r="AR21" s="38">
        <v>39.9</v>
      </c>
      <c r="AS21" s="38">
        <v>46.1</v>
      </c>
      <c r="AT21" s="38">
        <v>23.9</v>
      </c>
      <c r="AU21" s="38">
        <v>10.8</v>
      </c>
      <c r="AV21" s="38">
        <v>24.7</v>
      </c>
      <c r="AW21" s="38">
        <v>12.5</v>
      </c>
      <c r="AX21" s="38">
        <v>57.8</v>
      </c>
      <c r="AY21" s="38">
        <v>37</v>
      </c>
      <c r="AZ21" s="38">
        <v>56.6</v>
      </c>
      <c r="BA21" s="39"/>
      <c r="BB21" s="38">
        <v>28.6</v>
      </c>
      <c r="BC21" s="38">
        <v>11.3</v>
      </c>
      <c r="BD21" s="38">
        <v>5.2</v>
      </c>
      <c r="BE21" s="38">
        <v>52.7</v>
      </c>
      <c r="BF21" s="38">
        <v>46.6</v>
      </c>
      <c r="BG21" s="38">
        <v>7.7</v>
      </c>
      <c r="BH21" s="38">
        <v>2.2999999999999998</v>
      </c>
      <c r="BI21" s="38">
        <v>17.3</v>
      </c>
      <c r="BJ21" s="38">
        <v>25.4</v>
      </c>
      <c r="BK21" s="38">
        <v>21.9</v>
      </c>
      <c r="BL21" s="39"/>
      <c r="BM21" s="39"/>
      <c r="BN21" s="39"/>
      <c r="BO21" s="39"/>
      <c r="BP21" s="39"/>
      <c r="BQ21" s="39"/>
      <c r="BR21" s="39"/>
      <c r="BS21" s="39"/>
      <c r="BT21" s="39"/>
      <c r="BU21" s="38">
        <v>21.7</v>
      </c>
      <c r="BV21" s="38">
        <v>21.8</v>
      </c>
      <c r="BW21" s="38">
        <v>33.700000000000003</v>
      </c>
      <c r="BX21" s="38">
        <v>6.5</v>
      </c>
      <c r="BY21" s="39"/>
      <c r="BZ21" s="38">
        <v>19.899999999999999</v>
      </c>
      <c r="CA21" s="38">
        <v>20.399999999999999</v>
      </c>
      <c r="CB21" s="38">
        <v>12.6</v>
      </c>
      <c r="CC21" s="38">
        <v>21.8</v>
      </c>
      <c r="CD21" s="38">
        <v>24.1</v>
      </c>
      <c r="CE21" s="38">
        <v>14</v>
      </c>
      <c r="CF21" s="38">
        <v>16.899999999999999</v>
      </c>
      <c r="CG21" s="38">
        <v>32.799999999999997</v>
      </c>
      <c r="CH21" s="39"/>
      <c r="CI21" s="39"/>
      <c r="CJ21" s="39"/>
      <c r="CK21" s="38">
        <v>21.8</v>
      </c>
      <c r="CL21" s="38">
        <v>24.1</v>
      </c>
      <c r="CM21" s="38">
        <v>27</v>
      </c>
      <c r="CN21" s="39"/>
      <c r="CO21" s="39"/>
      <c r="CP21" s="39"/>
      <c r="CQ21" s="39"/>
      <c r="CR21" s="19"/>
      <c r="CS21" s="7" t="s">
        <v>1857</v>
      </c>
      <c r="CT21" s="108"/>
    </row>
    <row r="22" spans="1:98" ht="17" x14ac:dyDescent="0.2">
      <c r="A22" s="214"/>
      <c r="B22" s="214"/>
      <c r="C22" s="214"/>
      <c r="D22" s="15" t="s">
        <v>1862</v>
      </c>
      <c r="E22" s="38">
        <v>13.9</v>
      </c>
      <c r="F22" s="38"/>
      <c r="G22" s="38">
        <v>11.5</v>
      </c>
      <c r="H22" s="38">
        <v>25.4</v>
      </c>
      <c r="I22" s="38">
        <v>7.2</v>
      </c>
      <c r="J22" s="38">
        <v>13.6</v>
      </c>
      <c r="K22" s="38">
        <v>6.4</v>
      </c>
      <c r="L22" s="38">
        <v>9.9</v>
      </c>
      <c r="M22" s="38">
        <v>20.2</v>
      </c>
      <c r="N22" s="38">
        <v>6.6</v>
      </c>
      <c r="O22" s="38">
        <v>17.7</v>
      </c>
      <c r="P22" s="38">
        <v>14.5</v>
      </c>
      <c r="Q22" s="38">
        <v>20.5</v>
      </c>
      <c r="R22" s="38">
        <v>9.4</v>
      </c>
      <c r="S22" s="38">
        <v>11</v>
      </c>
      <c r="T22" s="38">
        <v>29.7</v>
      </c>
      <c r="U22" s="38">
        <v>9</v>
      </c>
      <c r="V22" s="38">
        <v>28.9</v>
      </c>
      <c r="W22" s="38">
        <v>9</v>
      </c>
      <c r="X22" s="38">
        <v>5.2</v>
      </c>
      <c r="Y22" s="38">
        <v>19.3</v>
      </c>
      <c r="Z22" s="39"/>
      <c r="AA22" s="39"/>
      <c r="AB22" s="38">
        <v>20.2</v>
      </c>
      <c r="AC22" s="39"/>
      <c r="AD22" s="38">
        <v>10.7</v>
      </c>
      <c r="AE22" s="38">
        <v>22.8</v>
      </c>
      <c r="AF22" s="38">
        <v>32.799999999999997</v>
      </c>
      <c r="AG22" s="38">
        <v>21.5</v>
      </c>
      <c r="AH22" s="38">
        <v>14.2</v>
      </c>
      <c r="AI22" s="38">
        <v>36.5</v>
      </c>
      <c r="AJ22" s="38">
        <v>31.1</v>
      </c>
      <c r="AK22" s="38">
        <v>6.2</v>
      </c>
      <c r="AL22" s="38">
        <v>23.5</v>
      </c>
      <c r="AM22" s="38">
        <v>4.9000000000000004</v>
      </c>
      <c r="AN22" s="38">
        <v>15.5</v>
      </c>
      <c r="AO22" s="38">
        <v>28.1</v>
      </c>
      <c r="AP22" s="38">
        <v>4.5999999999999996</v>
      </c>
      <c r="AQ22" s="38">
        <v>28.2</v>
      </c>
      <c r="AR22" s="38">
        <v>19.600000000000001</v>
      </c>
      <c r="AS22" s="38">
        <v>27.3</v>
      </c>
      <c r="AT22" s="38">
        <v>18.2</v>
      </c>
      <c r="AU22" s="38">
        <v>8.3000000000000007</v>
      </c>
      <c r="AV22" s="38">
        <v>10.9</v>
      </c>
      <c r="AW22" s="38">
        <v>7.2</v>
      </c>
      <c r="AX22" s="38">
        <v>29.9</v>
      </c>
      <c r="AY22" s="38">
        <v>20.8</v>
      </c>
      <c r="AZ22" s="38">
        <v>33.4</v>
      </c>
      <c r="BA22" s="39"/>
      <c r="BB22" s="38">
        <v>13.5</v>
      </c>
      <c r="BC22" s="38">
        <v>7.6</v>
      </c>
      <c r="BD22" s="38">
        <v>5</v>
      </c>
      <c r="BE22" s="38">
        <v>14.6</v>
      </c>
      <c r="BF22" s="38">
        <v>18.5</v>
      </c>
      <c r="BG22" s="38">
        <v>13.3</v>
      </c>
      <c r="BH22" s="38">
        <v>5.3</v>
      </c>
      <c r="BI22" s="38">
        <v>8.6999999999999993</v>
      </c>
      <c r="BJ22" s="38">
        <v>13.6</v>
      </c>
      <c r="BK22" s="38">
        <v>9</v>
      </c>
      <c r="BL22" s="39"/>
      <c r="BM22" s="39"/>
      <c r="BN22" s="39"/>
      <c r="BO22" s="39"/>
      <c r="BP22" s="39"/>
      <c r="BQ22" s="39"/>
      <c r="BR22" s="39"/>
      <c r="BS22" s="39"/>
      <c r="BT22" s="39"/>
      <c r="BU22" s="38">
        <v>6.6</v>
      </c>
      <c r="BV22" s="38">
        <v>7.8</v>
      </c>
      <c r="BW22" s="38">
        <v>18.8</v>
      </c>
      <c r="BX22" s="38">
        <v>2.2999999999999998</v>
      </c>
      <c r="BY22" s="39"/>
      <c r="BZ22" s="38">
        <v>10.5</v>
      </c>
      <c r="CA22" s="38">
        <v>7.7</v>
      </c>
      <c r="CB22" s="38">
        <v>3.2</v>
      </c>
      <c r="CC22" s="38">
        <v>7.8</v>
      </c>
      <c r="CD22" s="38">
        <v>9</v>
      </c>
      <c r="CE22" s="38">
        <v>11.5</v>
      </c>
      <c r="CF22" s="38">
        <v>9.9</v>
      </c>
      <c r="CG22" s="38">
        <v>25.5</v>
      </c>
      <c r="CH22" s="39"/>
      <c r="CI22" s="39"/>
      <c r="CJ22" s="39"/>
      <c r="CK22" s="38">
        <v>7.8</v>
      </c>
      <c r="CL22" s="38">
        <v>9</v>
      </c>
      <c r="CM22" s="38">
        <v>7.3</v>
      </c>
      <c r="CN22" s="39"/>
      <c r="CO22" s="39"/>
      <c r="CP22" s="39"/>
      <c r="CQ22" s="39"/>
      <c r="CR22" s="19"/>
      <c r="CS22" s="7" t="s">
        <v>1857</v>
      </c>
      <c r="CT22" s="108"/>
    </row>
    <row r="23" spans="1:98" ht="17" x14ac:dyDescent="0.2">
      <c r="A23" s="214" t="s">
        <v>26</v>
      </c>
      <c r="B23" s="214"/>
      <c r="C23" s="214" t="s">
        <v>31</v>
      </c>
      <c r="D23" s="76" t="s">
        <v>1865</v>
      </c>
      <c r="E23" s="8">
        <v>8.1999999999999993</v>
      </c>
      <c r="F23" s="39"/>
      <c r="G23" s="8">
        <v>10.4</v>
      </c>
      <c r="H23" s="8">
        <v>14.9</v>
      </c>
      <c r="I23" s="8">
        <v>3.9</v>
      </c>
      <c r="J23" s="8">
        <v>6.7</v>
      </c>
      <c r="K23" s="8">
        <v>4.3</v>
      </c>
      <c r="L23" s="8">
        <v>3.6</v>
      </c>
      <c r="M23" s="8">
        <v>8.4</v>
      </c>
      <c r="N23" s="8">
        <v>8</v>
      </c>
      <c r="O23" s="8">
        <v>7</v>
      </c>
      <c r="P23" s="8">
        <v>9.5</v>
      </c>
      <c r="Q23" s="8">
        <v>8.6</v>
      </c>
      <c r="R23" s="8">
        <v>11.4</v>
      </c>
      <c r="S23" s="8">
        <v>8.3000000000000007</v>
      </c>
      <c r="T23" s="8">
        <v>7.1</v>
      </c>
      <c r="U23" s="8">
        <v>4.5999999999999996</v>
      </c>
      <c r="V23" s="8">
        <v>17.2</v>
      </c>
      <c r="W23" s="8">
        <v>6.7</v>
      </c>
      <c r="X23" s="8">
        <v>4.8</v>
      </c>
      <c r="Y23" s="8">
        <v>11.8</v>
      </c>
      <c r="Z23" s="39"/>
      <c r="AA23" s="39"/>
      <c r="AB23" s="8">
        <v>12.9</v>
      </c>
      <c r="AC23" s="39"/>
      <c r="AD23" s="8">
        <v>3.5</v>
      </c>
      <c r="AE23" s="8">
        <v>13.8</v>
      </c>
      <c r="AF23" s="8">
        <v>20.5</v>
      </c>
      <c r="AG23" s="8">
        <v>13.5</v>
      </c>
      <c r="AH23" s="8">
        <v>10.3</v>
      </c>
      <c r="AI23" s="8">
        <v>17.7</v>
      </c>
      <c r="AJ23" s="8">
        <v>17.100000000000001</v>
      </c>
      <c r="AK23" s="8">
        <v>2.1</v>
      </c>
      <c r="AL23" s="8">
        <v>9.1999999999999993</v>
      </c>
      <c r="AM23" s="8">
        <v>8.1</v>
      </c>
      <c r="AN23" s="8">
        <v>12.8</v>
      </c>
      <c r="AO23" s="8">
        <v>14</v>
      </c>
      <c r="AP23" s="8">
        <v>7.9</v>
      </c>
      <c r="AQ23" s="8">
        <v>12.2</v>
      </c>
      <c r="AR23" s="8">
        <v>9.6</v>
      </c>
      <c r="AS23" s="8">
        <v>13.2</v>
      </c>
      <c r="AT23" s="8">
        <v>13.7</v>
      </c>
      <c r="AU23" s="8">
        <v>5.0999999999999996</v>
      </c>
      <c r="AV23" s="8">
        <v>6.4</v>
      </c>
      <c r="AW23" s="8">
        <v>3.9</v>
      </c>
      <c r="AX23" s="8">
        <v>16.899999999999999</v>
      </c>
      <c r="AY23" s="8">
        <v>8.9</v>
      </c>
      <c r="AZ23" s="8">
        <v>23.1</v>
      </c>
      <c r="BA23" s="39"/>
      <c r="BB23" s="8">
        <v>6.4</v>
      </c>
      <c r="BC23" s="8">
        <v>10</v>
      </c>
      <c r="BD23" s="8">
        <v>3.9</v>
      </c>
      <c r="BE23" s="8">
        <v>11.4</v>
      </c>
      <c r="BF23" s="8">
        <v>20.399999999999999</v>
      </c>
      <c r="BG23" s="8">
        <v>7.5</v>
      </c>
      <c r="BH23" s="8">
        <v>3.8</v>
      </c>
      <c r="BI23" s="8">
        <v>6.1</v>
      </c>
      <c r="BJ23" s="8">
        <v>7.2</v>
      </c>
      <c r="BK23" s="8">
        <v>6.7</v>
      </c>
      <c r="BL23" s="39"/>
      <c r="BM23" s="8">
        <v>6.4</v>
      </c>
      <c r="BN23" s="8">
        <v>10</v>
      </c>
      <c r="BO23" s="8">
        <v>11.4</v>
      </c>
      <c r="BP23" s="39"/>
      <c r="BQ23" s="39"/>
      <c r="BR23" s="39"/>
      <c r="BS23" s="39"/>
      <c r="BT23" s="39"/>
      <c r="BU23" s="8">
        <v>3</v>
      </c>
      <c r="BV23" s="8">
        <v>3.9</v>
      </c>
      <c r="BW23" s="8">
        <v>4.0999999999999996</v>
      </c>
      <c r="BX23" s="8">
        <v>1.3</v>
      </c>
      <c r="BY23" s="39"/>
      <c r="BZ23" s="8">
        <v>4.7</v>
      </c>
      <c r="CA23" s="8">
        <v>4.4000000000000004</v>
      </c>
      <c r="CB23" s="8">
        <v>2.7</v>
      </c>
      <c r="CC23" s="8">
        <v>3.9</v>
      </c>
      <c r="CD23" s="8">
        <v>4.5999999999999996</v>
      </c>
      <c r="CE23" s="8">
        <v>9.5</v>
      </c>
      <c r="CF23" s="8">
        <v>6.3</v>
      </c>
      <c r="CG23" s="8">
        <v>10.3</v>
      </c>
      <c r="CH23" s="39"/>
      <c r="CI23" s="39"/>
      <c r="CJ23" s="39"/>
      <c r="CK23" s="8">
        <v>3.9</v>
      </c>
      <c r="CL23" s="8">
        <v>4.5999999999999996</v>
      </c>
      <c r="CM23" s="8">
        <v>3.9</v>
      </c>
      <c r="CN23" s="39"/>
      <c r="CO23" s="39"/>
      <c r="CP23" s="39"/>
      <c r="CQ23" s="39"/>
      <c r="CR23" s="19"/>
      <c r="CS23" s="60" t="s">
        <v>1857</v>
      </c>
      <c r="CT23" s="108"/>
    </row>
    <row r="24" spans="1:98" ht="17" x14ac:dyDescent="0.2">
      <c r="A24" s="214"/>
      <c r="B24" s="214"/>
      <c r="C24" s="214"/>
      <c r="D24" s="8" t="s">
        <v>1866</v>
      </c>
      <c r="E24" s="8">
        <v>1.9</v>
      </c>
      <c r="F24" s="39"/>
      <c r="G24" s="8">
        <v>1.6</v>
      </c>
      <c r="H24" s="8">
        <v>1.6</v>
      </c>
      <c r="I24" s="8">
        <v>1.2</v>
      </c>
      <c r="J24" s="8">
        <v>1.8</v>
      </c>
      <c r="K24" s="8">
        <v>1.1000000000000001</v>
      </c>
      <c r="L24" s="8">
        <v>0.5</v>
      </c>
      <c r="M24" s="8">
        <v>1.5</v>
      </c>
      <c r="N24" s="8">
        <v>1.4</v>
      </c>
      <c r="O24" s="8">
        <v>1.1000000000000001</v>
      </c>
      <c r="P24" s="8">
        <v>1.3</v>
      </c>
      <c r="Q24" s="8">
        <v>3.8</v>
      </c>
      <c r="R24" s="8">
        <v>4</v>
      </c>
      <c r="S24" s="8">
        <v>1.7</v>
      </c>
      <c r="T24" s="8">
        <v>1.7</v>
      </c>
      <c r="U24" s="8">
        <v>1.2</v>
      </c>
      <c r="V24" s="8">
        <v>1.9</v>
      </c>
      <c r="W24" s="8">
        <v>1.8</v>
      </c>
      <c r="X24" s="8">
        <v>1</v>
      </c>
      <c r="Y24" s="8">
        <v>1.5</v>
      </c>
      <c r="Z24" s="39"/>
      <c r="AA24" s="39"/>
      <c r="AB24" s="8">
        <v>1.4</v>
      </c>
      <c r="AC24" s="39"/>
      <c r="AD24" s="8">
        <v>1.1000000000000001</v>
      </c>
      <c r="AE24" s="8">
        <v>0.9</v>
      </c>
      <c r="AF24" s="8">
        <v>7.6</v>
      </c>
      <c r="AG24" s="8">
        <v>2.5</v>
      </c>
      <c r="AH24" s="8">
        <v>2.4</v>
      </c>
      <c r="AI24" s="8">
        <v>2.4</v>
      </c>
      <c r="AJ24" s="8">
        <v>1.2</v>
      </c>
      <c r="AK24" s="8">
        <v>1.4</v>
      </c>
      <c r="AL24" s="8">
        <v>1.6</v>
      </c>
      <c r="AM24" s="8">
        <v>2.2999999999999998</v>
      </c>
      <c r="AN24" s="8">
        <v>2.2999999999999998</v>
      </c>
      <c r="AO24" s="8">
        <v>1.1000000000000001</v>
      </c>
      <c r="AP24" s="8">
        <v>1.4</v>
      </c>
      <c r="AQ24" s="8">
        <v>2.4</v>
      </c>
      <c r="AR24" s="8">
        <v>2.1</v>
      </c>
      <c r="AS24" s="8">
        <v>4.7</v>
      </c>
      <c r="AT24" s="8">
        <v>4</v>
      </c>
      <c r="AU24" s="8">
        <v>1.9</v>
      </c>
      <c r="AV24" s="8">
        <v>1.5</v>
      </c>
      <c r="AW24" s="8">
        <v>1.2</v>
      </c>
      <c r="AX24" s="8">
        <v>3.3</v>
      </c>
      <c r="AY24" s="8">
        <v>1.9</v>
      </c>
      <c r="AZ24" s="8">
        <v>9.6</v>
      </c>
      <c r="BA24" s="39"/>
      <c r="BB24" s="8">
        <v>1.3</v>
      </c>
      <c r="BC24" s="8">
        <v>3.4</v>
      </c>
      <c r="BD24" s="8">
        <v>0.6</v>
      </c>
      <c r="BE24" s="8">
        <v>1.8</v>
      </c>
      <c r="BF24" s="8">
        <v>3.9</v>
      </c>
      <c r="BG24" s="8">
        <v>2.4</v>
      </c>
      <c r="BH24" s="8">
        <v>0.6</v>
      </c>
      <c r="BI24" s="8">
        <v>1.2</v>
      </c>
      <c r="BJ24" s="8">
        <v>1.4</v>
      </c>
      <c r="BK24" s="8">
        <v>1.8</v>
      </c>
      <c r="BL24" s="39"/>
      <c r="BM24" s="8">
        <v>1.3</v>
      </c>
      <c r="BN24" s="8">
        <v>3.4</v>
      </c>
      <c r="BO24" s="8">
        <v>1.8</v>
      </c>
      <c r="BP24" s="39"/>
      <c r="BQ24" s="39"/>
      <c r="BR24" s="39"/>
      <c r="BS24" s="39"/>
      <c r="BT24" s="39"/>
      <c r="BU24" s="8">
        <v>0.9</v>
      </c>
      <c r="BV24" s="8">
        <v>1</v>
      </c>
      <c r="BW24" s="8">
        <v>1.2</v>
      </c>
      <c r="BX24" s="8">
        <v>1.7</v>
      </c>
      <c r="BY24" s="39"/>
      <c r="BZ24" s="8">
        <v>0.6</v>
      </c>
      <c r="CA24" s="8">
        <v>1.4</v>
      </c>
      <c r="CB24" s="8">
        <v>0.9</v>
      </c>
      <c r="CC24" s="8">
        <v>1</v>
      </c>
      <c r="CD24" s="8">
        <v>1.2</v>
      </c>
      <c r="CE24" s="8">
        <v>3</v>
      </c>
      <c r="CF24" s="8">
        <v>1.7</v>
      </c>
      <c r="CG24" s="8">
        <v>1.3</v>
      </c>
      <c r="CH24" s="39"/>
      <c r="CI24" s="39"/>
      <c r="CJ24" s="39"/>
      <c r="CK24" s="8">
        <v>1</v>
      </c>
      <c r="CL24" s="8">
        <v>1.2</v>
      </c>
      <c r="CM24" s="8">
        <v>1</v>
      </c>
      <c r="CN24" s="39"/>
      <c r="CO24" s="39"/>
      <c r="CP24" s="39"/>
      <c r="CQ24" s="39"/>
      <c r="CR24" s="19"/>
      <c r="CS24" s="60" t="s">
        <v>1857</v>
      </c>
      <c r="CT24" s="108"/>
    </row>
    <row r="25" spans="1:98" ht="17" x14ac:dyDescent="0.2">
      <c r="A25" s="214"/>
      <c r="B25" s="214"/>
      <c r="C25" s="214"/>
      <c r="D25" s="8" t="s">
        <v>1459</v>
      </c>
      <c r="E25" s="8">
        <v>8.6</v>
      </c>
      <c r="F25" s="39"/>
      <c r="G25" s="8">
        <v>7.4</v>
      </c>
      <c r="H25" s="8">
        <v>8.6</v>
      </c>
      <c r="I25" s="8">
        <v>7.6</v>
      </c>
      <c r="J25" s="8">
        <v>6.7</v>
      </c>
      <c r="K25" s="8">
        <v>5</v>
      </c>
      <c r="L25" s="8">
        <v>5.9</v>
      </c>
      <c r="M25" s="8">
        <v>6.5</v>
      </c>
      <c r="N25" s="8">
        <v>5.5</v>
      </c>
      <c r="O25" s="8">
        <v>4.4000000000000004</v>
      </c>
      <c r="P25" s="8">
        <v>10</v>
      </c>
      <c r="Q25" s="8">
        <v>12</v>
      </c>
      <c r="R25" s="8">
        <v>9</v>
      </c>
      <c r="S25" s="8">
        <v>5</v>
      </c>
      <c r="T25" s="8">
        <v>9.3000000000000007</v>
      </c>
      <c r="U25" s="8">
        <v>11.1</v>
      </c>
      <c r="V25" s="8">
        <v>6.9</v>
      </c>
      <c r="W25" s="8">
        <v>7.8</v>
      </c>
      <c r="X25" s="8">
        <v>7.4</v>
      </c>
      <c r="Y25" s="8">
        <v>11.8</v>
      </c>
      <c r="Z25" s="39"/>
      <c r="AA25" s="39"/>
      <c r="AB25" s="8">
        <v>11</v>
      </c>
      <c r="AC25" s="39"/>
      <c r="AD25" s="8">
        <v>6.7</v>
      </c>
      <c r="AE25" s="8">
        <v>8.6</v>
      </c>
      <c r="AF25" s="8">
        <v>7.9</v>
      </c>
      <c r="AG25" s="8">
        <v>11</v>
      </c>
      <c r="AH25" s="8">
        <v>9</v>
      </c>
      <c r="AI25" s="8">
        <v>12.9</v>
      </c>
      <c r="AJ25" s="8">
        <v>12.6</v>
      </c>
      <c r="AK25" s="8">
        <v>6.8</v>
      </c>
      <c r="AL25" s="8">
        <v>9.4</v>
      </c>
      <c r="AM25" s="8">
        <v>12</v>
      </c>
      <c r="AN25" s="8">
        <v>9.6999999999999993</v>
      </c>
      <c r="AO25" s="8">
        <v>10.7</v>
      </c>
      <c r="AP25" s="8">
        <v>10.4</v>
      </c>
      <c r="AQ25" s="8">
        <v>10.199999999999999</v>
      </c>
      <c r="AR25" s="8">
        <v>9.1</v>
      </c>
      <c r="AS25" s="8">
        <v>8.6</v>
      </c>
      <c r="AT25" s="8">
        <v>7.1</v>
      </c>
      <c r="AU25" s="8">
        <v>13.4</v>
      </c>
      <c r="AV25" s="8">
        <v>7.1</v>
      </c>
      <c r="AW25" s="8">
        <v>7.6</v>
      </c>
      <c r="AX25" s="8">
        <v>10</v>
      </c>
      <c r="AY25" s="8">
        <v>8.4</v>
      </c>
      <c r="AZ25" s="8">
        <v>9.6999999999999993</v>
      </c>
      <c r="BA25" s="39"/>
      <c r="BB25" s="8">
        <v>9.4</v>
      </c>
      <c r="BC25" s="8">
        <v>10.1</v>
      </c>
      <c r="BD25" s="8">
        <v>4.9000000000000004</v>
      </c>
      <c r="BE25" s="8">
        <v>10.6</v>
      </c>
      <c r="BF25" s="8">
        <v>13</v>
      </c>
      <c r="BG25" s="8">
        <v>10.3</v>
      </c>
      <c r="BH25" s="8">
        <v>6.8</v>
      </c>
      <c r="BI25" s="8">
        <v>7.6</v>
      </c>
      <c r="BJ25" s="8">
        <v>7.6</v>
      </c>
      <c r="BK25" s="8">
        <v>7.8</v>
      </c>
      <c r="BL25" s="39"/>
      <c r="BM25" s="8">
        <v>9.4</v>
      </c>
      <c r="BN25" s="8">
        <v>10.1</v>
      </c>
      <c r="BO25" s="8">
        <v>10.6</v>
      </c>
      <c r="BP25" s="39"/>
      <c r="BQ25" s="39"/>
      <c r="BR25" s="39"/>
      <c r="BS25" s="39"/>
      <c r="BT25" s="39"/>
      <c r="BU25" s="8">
        <v>2.9</v>
      </c>
      <c r="BV25" s="8">
        <v>8.1999999999999993</v>
      </c>
      <c r="BW25" s="8">
        <v>10.9</v>
      </c>
      <c r="BX25" s="8">
        <v>2.7</v>
      </c>
      <c r="BY25" s="39"/>
      <c r="BZ25" s="8">
        <v>12.7</v>
      </c>
      <c r="CA25" s="8">
        <v>8.5</v>
      </c>
      <c r="CB25" s="8">
        <v>5.7</v>
      </c>
      <c r="CC25" s="8">
        <v>8.1999999999999993</v>
      </c>
      <c r="CD25" s="8">
        <v>11.1</v>
      </c>
      <c r="CE25" s="8">
        <v>15.2</v>
      </c>
      <c r="CF25" s="8">
        <v>17.100000000000001</v>
      </c>
      <c r="CG25" s="8">
        <v>13.8</v>
      </c>
      <c r="CH25" s="39"/>
      <c r="CI25" s="39"/>
      <c r="CJ25" s="39"/>
      <c r="CK25" s="8">
        <v>8.1999999999999993</v>
      </c>
      <c r="CL25" s="8">
        <v>11.1</v>
      </c>
      <c r="CM25" s="8">
        <v>7.7</v>
      </c>
      <c r="CN25" s="39"/>
      <c r="CO25" s="39"/>
      <c r="CP25" s="39"/>
      <c r="CQ25" s="39"/>
      <c r="CR25" s="19"/>
      <c r="CS25" s="60" t="s">
        <v>1857</v>
      </c>
      <c r="CT25" s="108"/>
    </row>
    <row r="26" spans="1:98" ht="17" x14ac:dyDescent="0.2">
      <c r="A26" s="214"/>
      <c r="B26" s="214"/>
      <c r="C26" s="214"/>
      <c r="D26" s="106" t="s">
        <v>134</v>
      </c>
      <c r="E26" s="8">
        <v>11.9</v>
      </c>
      <c r="CR26" s="108"/>
      <c r="CS26" s="109"/>
      <c r="CT26" s="2"/>
    </row>
    <row r="27" spans="1:98" ht="34" x14ac:dyDescent="0.2">
      <c r="A27" s="214"/>
      <c r="B27" s="214"/>
      <c r="C27" s="214"/>
      <c r="D27" s="106" t="s">
        <v>1460</v>
      </c>
      <c r="E27" s="8">
        <v>5</v>
      </c>
      <c r="F27" s="39"/>
      <c r="G27" s="8">
        <v>4.9000000000000004</v>
      </c>
      <c r="H27" s="8">
        <v>1</v>
      </c>
      <c r="I27" s="8">
        <v>4.9000000000000004</v>
      </c>
      <c r="J27" s="8">
        <v>4.2</v>
      </c>
      <c r="K27" s="8">
        <v>2.6</v>
      </c>
      <c r="L27" s="8">
        <v>3.3</v>
      </c>
      <c r="M27" s="8">
        <v>8.4</v>
      </c>
      <c r="N27" s="8">
        <v>1.8</v>
      </c>
      <c r="O27" s="8">
        <v>0.5</v>
      </c>
      <c r="P27" s="8">
        <v>7.4</v>
      </c>
      <c r="Q27" s="8">
        <v>3.9</v>
      </c>
      <c r="R27" s="8">
        <v>3.8</v>
      </c>
      <c r="S27" s="8">
        <v>0.2</v>
      </c>
      <c r="T27" s="8">
        <v>13.3</v>
      </c>
      <c r="U27" s="8">
        <v>7.1</v>
      </c>
      <c r="V27" s="8">
        <v>1.1000000000000001</v>
      </c>
      <c r="W27" s="8">
        <v>4.0999999999999996</v>
      </c>
      <c r="X27" s="8">
        <v>5.0999999999999996</v>
      </c>
      <c r="Y27" s="8">
        <v>2.8</v>
      </c>
      <c r="Z27" s="39"/>
      <c r="AA27" s="39"/>
      <c r="AB27" s="8">
        <v>8.9</v>
      </c>
      <c r="AC27" s="39"/>
      <c r="AD27" s="8">
        <v>3.8</v>
      </c>
      <c r="AE27" s="8">
        <v>4.8</v>
      </c>
      <c r="AF27" s="8">
        <v>1.1000000000000001</v>
      </c>
      <c r="AG27" s="8">
        <v>5.2</v>
      </c>
      <c r="AH27" s="8">
        <v>6.2</v>
      </c>
      <c r="AI27" s="8">
        <v>5.5</v>
      </c>
      <c r="AJ27" s="8">
        <v>11.6</v>
      </c>
      <c r="AK27" s="8">
        <v>4.2</v>
      </c>
      <c r="AL27" s="8">
        <v>8.4</v>
      </c>
      <c r="AM27" s="8">
        <v>11.3</v>
      </c>
      <c r="AN27" s="8">
        <v>5</v>
      </c>
      <c r="AO27" s="8">
        <v>6.4</v>
      </c>
      <c r="AP27" s="8">
        <v>5</v>
      </c>
      <c r="AQ27" s="8">
        <v>6.3</v>
      </c>
      <c r="AR27" s="8">
        <v>3.4</v>
      </c>
      <c r="AS27" s="8">
        <v>2.7</v>
      </c>
      <c r="AT27" s="8">
        <v>3</v>
      </c>
      <c r="AU27" s="8">
        <v>5.4</v>
      </c>
      <c r="AV27" s="8">
        <v>2.8</v>
      </c>
      <c r="AW27" s="8">
        <v>4.9000000000000004</v>
      </c>
      <c r="AX27" s="8">
        <v>3.8</v>
      </c>
      <c r="AY27" s="8">
        <v>4</v>
      </c>
      <c r="AZ27" s="8">
        <v>4.2</v>
      </c>
      <c r="BA27" s="39"/>
      <c r="BB27" s="8">
        <v>8.5</v>
      </c>
      <c r="BC27" s="8">
        <v>6.6</v>
      </c>
      <c r="BD27" s="8">
        <v>1.8</v>
      </c>
      <c r="BE27" s="8">
        <v>6.7</v>
      </c>
      <c r="BF27" s="8">
        <v>7</v>
      </c>
      <c r="BG27" s="8">
        <v>11.4</v>
      </c>
      <c r="BH27" s="8">
        <v>6.8</v>
      </c>
      <c r="BI27" s="8">
        <v>4.3</v>
      </c>
      <c r="BJ27" s="8">
        <v>4.5999999999999996</v>
      </c>
      <c r="BK27" s="8">
        <v>4.0999999999999996</v>
      </c>
      <c r="BL27" s="39"/>
      <c r="BM27" s="8">
        <v>8.5</v>
      </c>
      <c r="BN27" s="8">
        <v>6.6</v>
      </c>
      <c r="BO27" s="8">
        <v>6.7</v>
      </c>
      <c r="BP27" s="39"/>
      <c r="BQ27" s="39"/>
      <c r="BR27" s="39"/>
      <c r="BS27" s="39"/>
      <c r="BT27" s="39"/>
      <c r="BU27" s="8">
        <v>2.9</v>
      </c>
      <c r="BV27" s="8">
        <v>5</v>
      </c>
      <c r="BW27" s="8">
        <v>6.7</v>
      </c>
      <c r="BX27" s="8">
        <v>1.8</v>
      </c>
      <c r="BY27" s="39"/>
      <c r="BZ27" s="8">
        <v>11.6</v>
      </c>
      <c r="CA27" s="8">
        <v>4.7</v>
      </c>
      <c r="CB27" s="8">
        <v>3.7</v>
      </c>
      <c r="CC27" s="8">
        <v>5</v>
      </c>
      <c r="CD27" s="8">
        <v>7.1</v>
      </c>
      <c r="CE27" s="8"/>
      <c r="CF27" s="8">
        <v>10.1</v>
      </c>
      <c r="CG27" s="8"/>
      <c r="CH27" s="39"/>
      <c r="CI27" s="39"/>
      <c r="CJ27" s="39"/>
      <c r="CK27" s="8">
        <v>5</v>
      </c>
      <c r="CL27" s="8">
        <v>7.1</v>
      </c>
      <c r="CM27" s="39"/>
      <c r="CN27" s="39"/>
      <c r="CO27" s="39"/>
      <c r="CP27" s="39"/>
      <c r="CQ27" s="39"/>
      <c r="CR27" s="19"/>
      <c r="CS27" s="7" t="s">
        <v>1867</v>
      </c>
      <c r="CT27" s="2"/>
    </row>
    <row r="28" spans="1:98" ht="17" x14ac:dyDescent="0.2">
      <c r="A28" s="214" t="s">
        <v>33</v>
      </c>
      <c r="B28" s="214"/>
      <c r="C28" s="214" t="s">
        <v>37</v>
      </c>
      <c r="D28" s="106" t="s">
        <v>1464</v>
      </c>
      <c r="E28" s="8">
        <v>0.3</v>
      </c>
      <c r="G28" s="8">
        <v>0.6</v>
      </c>
      <c r="H28" s="8">
        <v>0</v>
      </c>
      <c r="I28" s="8">
        <v>0.2</v>
      </c>
      <c r="J28" s="8">
        <v>0.8</v>
      </c>
      <c r="K28" s="8">
        <v>0.3</v>
      </c>
      <c r="L28" s="8">
        <v>0.3</v>
      </c>
      <c r="M28" s="8">
        <v>0.3</v>
      </c>
      <c r="N28" s="8">
        <v>0.1</v>
      </c>
      <c r="O28" s="8">
        <v>0.3</v>
      </c>
      <c r="P28" s="8">
        <v>0</v>
      </c>
      <c r="Q28" s="8">
        <v>1.3</v>
      </c>
      <c r="R28" s="8">
        <v>2</v>
      </c>
      <c r="S28" s="8">
        <v>0.8</v>
      </c>
      <c r="T28" s="8">
        <v>1.2</v>
      </c>
      <c r="U28" s="8">
        <v>0.2</v>
      </c>
      <c r="V28" s="8">
        <v>0</v>
      </c>
      <c r="W28" s="8">
        <v>0.4</v>
      </c>
      <c r="X28" s="8">
        <v>0.1</v>
      </c>
      <c r="Y28" s="8">
        <v>0.5</v>
      </c>
      <c r="Z28" s="39"/>
      <c r="AA28" s="39"/>
      <c r="AB28" s="8">
        <v>0.7</v>
      </c>
      <c r="AC28" s="8">
        <v>0.4</v>
      </c>
      <c r="AD28" s="8">
        <v>0.2</v>
      </c>
      <c r="AE28" s="8">
        <v>0.2</v>
      </c>
      <c r="AF28" s="8">
        <v>0.6</v>
      </c>
      <c r="AG28" s="8">
        <v>0.3</v>
      </c>
      <c r="AH28" s="8">
        <v>0.4</v>
      </c>
      <c r="AI28" s="8">
        <v>2.4</v>
      </c>
      <c r="AJ28" s="8">
        <v>1.4</v>
      </c>
      <c r="AK28" s="8">
        <v>0.1</v>
      </c>
      <c r="AL28" s="8">
        <v>0.3</v>
      </c>
      <c r="AM28" s="8">
        <v>0</v>
      </c>
      <c r="AN28" s="8">
        <v>0.5</v>
      </c>
      <c r="AO28" s="8">
        <v>0.4</v>
      </c>
      <c r="AP28" s="8">
        <v>1.7</v>
      </c>
      <c r="AQ28" s="8">
        <v>0.9</v>
      </c>
      <c r="AR28" s="8">
        <v>0.7</v>
      </c>
      <c r="AS28" s="8">
        <v>0.2</v>
      </c>
      <c r="AT28" s="8">
        <v>0.5</v>
      </c>
      <c r="AU28" s="8">
        <v>1.5</v>
      </c>
      <c r="AV28" s="8">
        <v>0.1</v>
      </c>
      <c r="AW28" s="8">
        <v>0.2</v>
      </c>
      <c r="AX28" s="8">
        <v>0.3</v>
      </c>
      <c r="AY28" s="8">
        <v>0.1</v>
      </c>
      <c r="AZ28" s="8">
        <v>0.5</v>
      </c>
      <c r="BA28" s="8"/>
      <c r="BB28" s="8">
        <v>0.1</v>
      </c>
      <c r="BC28" s="8">
        <v>0.5</v>
      </c>
      <c r="BD28" s="8">
        <v>0.9</v>
      </c>
      <c r="BE28" s="8">
        <v>0.1</v>
      </c>
      <c r="BF28" s="8">
        <v>0.2</v>
      </c>
      <c r="BG28" s="8">
        <v>0</v>
      </c>
      <c r="BH28" s="8">
        <v>0.2</v>
      </c>
      <c r="BI28" s="8">
        <v>0.1</v>
      </c>
      <c r="BJ28" s="8">
        <v>0.2</v>
      </c>
      <c r="BK28" s="8">
        <v>0.4</v>
      </c>
      <c r="BL28" s="39"/>
      <c r="BM28" s="39"/>
      <c r="BN28" s="39"/>
      <c r="BO28" s="39"/>
      <c r="BP28" s="39"/>
      <c r="BQ28" s="39"/>
      <c r="BR28" s="39"/>
      <c r="BS28" s="39"/>
      <c r="BT28" s="8"/>
      <c r="BU28" s="8">
        <v>0.1</v>
      </c>
      <c r="BV28" s="8">
        <v>0.3</v>
      </c>
      <c r="BW28" s="8">
        <v>0.2</v>
      </c>
      <c r="BX28" s="8">
        <v>0</v>
      </c>
      <c r="BY28" s="8"/>
      <c r="BZ28" s="8">
        <v>0</v>
      </c>
      <c r="CA28" s="8">
        <v>0.2</v>
      </c>
      <c r="CB28" s="8">
        <v>0.3</v>
      </c>
      <c r="CC28" s="8">
        <v>0.3</v>
      </c>
      <c r="CD28" s="8">
        <v>0.2</v>
      </c>
      <c r="CE28" s="8">
        <v>0.6</v>
      </c>
      <c r="CF28" s="8">
        <v>0.8</v>
      </c>
      <c r="CG28" s="8">
        <v>0.1</v>
      </c>
      <c r="CH28" s="39"/>
      <c r="CI28" s="39"/>
      <c r="CJ28" s="8"/>
      <c r="CK28" s="8">
        <v>0.1</v>
      </c>
      <c r="CL28" s="8">
        <v>0.2</v>
      </c>
      <c r="CM28" s="8">
        <v>0.3</v>
      </c>
      <c r="CN28" s="39"/>
      <c r="CO28" s="39"/>
      <c r="CP28" s="39"/>
      <c r="CQ28" s="39"/>
      <c r="CR28" s="19"/>
      <c r="CS28" s="7" t="s">
        <v>1868</v>
      </c>
      <c r="CT28" s="2"/>
    </row>
    <row r="29" spans="1:98" ht="17" x14ac:dyDescent="0.2">
      <c r="A29" s="214"/>
      <c r="B29" s="214"/>
      <c r="C29" s="214"/>
      <c r="D29" s="106" t="s">
        <v>1465</v>
      </c>
      <c r="E29" s="8">
        <v>1.8</v>
      </c>
      <c r="G29" s="8">
        <v>1.9</v>
      </c>
      <c r="H29" s="8">
        <v>0.7</v>
      </c>
      <c r="I29" s="8">
        <v>2.2000000000000002</v>
      </c>
      <c r="J29" s="8">
        <v>2.1</v>
      </c>
      <c r="K29" s="8">
        <v>1.1000000000000001</v>
      </c>
      <c r="L29" s="8">
        <v>0.9</v>
      </c>
      <c r="M29" s="8">
        <v>2.2999999999999998</v>
      </c>
      <c r="N29" s="8">
        <v>1.6</v>
      </c>
      <c r="O29" s="8">
        <v>2.1</v>
      </c>
      <c r="P29" s="8">
        <v>1.2</v>
      </c>
      <c r="Q29" s="8">
        <v>1.9</v>
      </c>
      <c r="R29" s="8">
        <v>2.9</v>
      </c>
      <c r="S29" s="8">
        <v>2.2000000000000002</v>
      </c>
      <c r="T29" s="8">
        <v>1</v>
      </c>
      <c r="U29" s="8">
        <v>3.5</v>
      </c>
      <c r="V29" s="8">
        <v>1.3</v>
      </c>
      <c r="W29" s="8">
        <v>1.1000000000000001</v>
      </c>
      <c r="X29" s="8">
        <v>0.8</v>
      </c>
      <c r="Y29" s="8">
        <v>2.5</v>
      </c>
      <c r="Z29" s="39"/>
      <c r="AA29" s="39"/>
      <c r="AB29" s="8">
        <v>1.2</v>
      </c>
      <c r="AC29" s="8">
        <v>0.6</v>
      </c>
      <c r="AD29" s="8">
        <v>1.2</v>
      </c>
      <c r="AE29" s="8">
        <v>1</v>
      </c>
      <c r="AF29" s="8">
        <v>3.9</v>
      </c>
      <c r="AG29" s="8">
        <v>1.2</v>
      </c>
      <c r="AH29" s="8">
        <v>2.4</v>
      </c>
      <c r="AI29" s="8">
        <v>1.9</v>
      </c>
      <c r="AJ29" s="8">
        <v>2.2999999999999998</v>
      </c>
      <c r="AK29" s="8">
        <v>1.6</v>
      </c>
      <c r="AL29" s="8">
        <v>1.9</v>
      </c>
      <c r="AM29" s="8">
        <v>2.2999999999999998</v>
      </c>
      <c r="AN29" s="8">
        <v>2.5</v>
      </c>
      <c r="AO29" s="8">
        <v>0.5</v>
      </c>
      <c r="AP29" s="8">
        <v>2.1</v>
      </c>
      <c r="AQ29" s="8">
        <v>2.5</v>
      </c>
      <c r="AR29" s="8">
        <v>2.2999999999999998</v>
      </c>
      <c r="AS29" s="8">
        <v>2.2000000000000002</v>
      </c>
      <c r="AT29" s="8">
        <v>2.2999999999999998</v>
      </c>
      <c r="AU29" s="8">
        <v>1.1000000000000001</v>
      </c>
      <c r="AV29" s="8">
        <v>2.2000000000000002</v>
      </c>
      <c r="AW29" s="8">
        <v>2.2000000000000002</v>
      </c>
      <c r="AX29" s="8">
        <v>2.2000000000000002</v>
      </c>
      <c r="AY29" s="8">
        <v>2.7</v>
      </c>
      <c r="AZ29" s="8">
        <v>3.6</v>
      </c>
      <c r="BA29" s="8"/>
      <c r="BB29" s="8">
        <v>0.8</v>
      </c>
      <c r="BC29" s="8">
        <v>1.4</v>
      </c>
      <c r="BD29" s="8">
        <v>0.9</v>
      </c>
      <c r="BE29" s="8">
        <v>2.2000000000000002</v>
      </c>
      <c r="BF29" s="8">
        <v>2.6</v>
      </c>
      <c r="BG29" s="8">
        <v>0.9</v>
      </c>
      <c r="BH29" s="8">
        <v>1.3</v>
      </c>
      <c r="BI29" s="8">
        <v>1.1000000000000001</v>
      </c>
      <c r="BJ29" s="8">
        <v>1.4</v>
      </c>
      <c r="BK29" s="8">
        <v>1.1000000000000001</v>
      </c>
      <c r="BL29" s="39"/>
      <c r="BM29" s="39"/>
      <c r="BN29" s="39"/>
      <c r="BO29" s="39"/>
      <c r="BP29" s="39"/>
      <c r="BQ29" s="39"/>
      <c r="BR29" s="39"/>
      <c r="BS29" s="39"/>
      <c r="BT29" s="8"/>
      <c r="BU29" s="8">
        <v>2</v>
      </c>
      <c r="BV29" s="8">
        <v>1.4</v>
      </c>
      <c r="BW29" s="8">
        <v>2.5</v>
      </c>
      <c r="BX29" s="8">
        <v>1.6</v>
      </c>
      <c r="BY29" s="8"/>
      <c r="BZ29" s="8">
        <v>1.2</v>
      </c>
      <c r="CA29" s="8">
        <v>1.1000000000000001</v>
      </c>
      <c r="CB29" s="8">
        <v>1.2</v>
      </c>
      <c r="CC29" s="8">
        <v>1.4</v>
      </c>
      <c r="CD29" s="8">
        <v>3.5</v>
      </c>
      <c r="CE29" s="8">
        <v>3.9</v>
      </c>
      <c r="CF29" s="8">
        <v>4.0999999999999996</v>
      </c>
      <c r="CG29" s="8">
        <v>2.2999999999999998</v>
      </c>
      <c r="CH29" s="39"/>
      <c r="CI29" s="39"/>
      <c r="CJ29" s="8"/>
      <c r="CK29" s="8">
        <v>1.4</v>
      </c>
      <c r="CL29" s="8">
        <v>3.5</v>
      </c>
      <c r="CM29" s="8">
        <v>1</v>
      </c>
      <c r="CN29" s="39"/>
      <c r="CO29" s="39"/>
      <c r="CP29" s="39"/>
      <c r="CQ29" s="39"/>
      <c r="CR29" s="19"/>
      <c r="CS29" s="7" t="s">
        <v>1868</v>
      </c>
      <c r="CT29" s="2"/>
    </row>
    <row r="30" spans="1:98" ht="17" x14ac:dyDescent="0.2">
      <c r="A30" s="214"/>
      <c r="B30" s="214"/>
      <c r="C30" s="214"/>
      <c r="D30" s="106" t="s">
        <v>36</v>
      </c>
      <c r="E30" s="8">
        <v>99.6</v>
      </c>
      <c r="CR30" s="108"/>
      <c r="CS30" s="45" t="s">
        <v>1255</v>
      </c>
      <c r="CT30" s="2"/>
    </row>
    <row r="31" spans="1:98" ht="17" x14ac:dyDescent="0.2">
      <c r="A31" s="214"/>
      <c r="B31" s="214"/>
      <c r="C31" s="214"/>
      <c r="D31" s="15" t="s">
        <v>1869</v>
      </c>
      <c r="E31" s="8">
        <v>82</v>
      </c>
      <c r="G31" s="8">
        <v>69.2</v>
      </c>
      <c r="H31" s="8">
        <v>57.4</v>
      </c>
      <c r="I31" s="8">
        <v>86.9</v>
      </c>
      <c r="J31" s="8">
        <v>80.5</v>
      </c>
      <c r="K31" s="8">
        <v>85.5</v>
      </c>
      <c r="L31" s="8">
        <v>85.9</v>
      </c>
      <c r="M31" s="8">
        <v>57</v>
      </c>
      <c r="N31" s="8">
        <v>86</v>
      </c>
      <c r="O31" s="8">
        <v>70.2</v>
      </c>
      <c r="P31" s="8">
        <v>72</v>
      </c>
      <c r="Q31" s="8">
        <v>70.5</v>
      </c>
      <c r="R31" s="8">
        <v>64.7</v>
      </c>
      <c r="S31" s="8">
        <v>79.5</v>
      </c>
      <c r="T31" s="8">
        <v>73.099999999999994</v>
      </c>
      <c r="U31" s="8">
        <v>93.1</v>
      </c>
      <c r="V31" s="8">
        <v>68.599999999999994</v>
      </c>
      <c r="W31" s="8">
        <v>88.1</v>
      </c>
      <c r="X31" s="8">
        <v>92.9</v>
      </c>
      <c r="Y31" s="8">
        <v>74.400000000000006</v>
      </c>
      <c r="Z31" s="39"/>
      <c r="AA31" s="39"/>
      <c r="AB31" s="8">
        <v>83.5</v>
      </c>
      <c r="AC31" s="8">
        <v>71.7</v>
      </c>
      <c r="AD31" s="8">
        <v>84.6</v>
      </c>
      <c r="AE31" s="8">
        <v>65.5</v>
      </c>
      <c r="AF31" s="8">
        <v>62.5</v>
      </c>
      <c r="AG31" s="8">
        <v>59.9</v>
      </c>
      <c r="AH31" s="8">
        <v>71.8</v>
      </c>
      <c r="AI31" s="8">
        <v>54</v>
      </c>
      <c r="AJ31" s="8">
        <v>58.5</v>
      </c>
      <c r="AK31" s="8">
        <v>85.6</v>
      </c>
      <c r="AL31" s="8">
        <v>69.2</v>
      </c>
      <c r="AM31" s="8">
        <v>81.400000000000006</v>
      </c>
      <c r="AN31" s="8">
        <v>55.2</v>
      </c>
      <c r="AO31" s="8">
        <v>56.4</v>
      </c>
      <c r="AP31" s="8">
        <v>68.900000000000006</v>
      </c>
      <c r="AQ31" s="8">
        <v>56.2</v>
      </c>
      <c r="AR31" s="8">
        <v>64.8</v>
      </c>
      <c r="AS31" s="8">
        <v>66.2</v>
      </c>
      <c r="AT31" s="8">
        <v>66</v>
      </c>
      <c r="AU31" s="8">
        <v>73.7</v>
      </c>
      <c r="AV31" s="8">
        <v>74.599999999999994</v>
      </c>
      <c r="AW31" s="8">
        <v>86.9</v>
      </c>
      <c r="AX31" s="8">
        <v>67.2</v>
      </c>
      <c r="AY31" s="8">
        <v>81.099999999999994</v>
      </c>
      <c r="AZ31" s="8">
        <v>68</v>
      </c>
      <c r="BA31" s="8">
        <v>86.1</v>
      </c>
      <c r="BB31" s="8">
        <v>75.599999999999994</v>
      </c>
      <c r="BC31" s="8">
        <v>79.099999999999994</v>
      </c>
      <c r="BD31" s="8">
        <v>80.900000000000006</v>
      </c>
      <c r="BE31" s="8">
        <v>74.5</v>
      </c>
      <c r="BF31" s="8">
        <v>64.3</v>
      </c>
      <c r="BG31" s="8">
        <v>75.099999999999994</v>
      </c>
      <c r="BH31" s="8">
        <v>87.1</v>
      </c>
      <c r="BI31" s="8">
        <v>89.1</v>
      </c>
      <c r="BJ31" s="8">
        <v>85.4</v>
      </c>
      <c r="BK31" s="8">
        <v>88.1</v>
      </c>
      <c r="BL31" s="39"/>
      <c r="BM31" s="39"/>
      <c r="BN31" s="39"/>
      <c r="BO31" s="39"/>
      <c r="BP31" s="39"/>
      <c r="BQ31" s="39"/>
      <c r="BR31" s="39"/>
      <c r="BS31" s="39"/>
      <c r="BT31" s="8">
        <v>90.4</v>
      </c>
      <c r="BU31" s="8">
        <v>90.3</v>
      </c>
      <c r="BV31" s="8">
        <v>93</v>
      </c>
      <c r="BW31" s="8">
        <v>89.7</v>
      </c>
      <c r="BX31" s="8">
        <v>93.7</v>
      </c>
      <c r="BY31" s="8">
        <v>91.2</v>
      </c>
      <c r="BZ31" s="8">
        <v>74.5</v>
      </c>
      <c r="CA31" s="8">
        <v>79.099999999999994</v>
      </c>
      <c r="CB31" s="8">
        <v>93.7</v>
      </c>
      <c r="CC31" s="8">
        <v>93</v>
      </c>
      <c r="CD31" s="8">
        <v>93.1</v>
      </c>
      <c r="CE31" s="8">
        <v>87.5</v>
      </c>
      <c r="CF31" s="8">
        <v>89</v>
      </c>
      <c r="CG31" s="8">
        <v>73.099999999999994</v>
      </c>
      <c r="CH31" s="39"/>
      <c r="CI31" s="39"/>
      <c r="CJ31" s="8">
        <v>93.1</v>
      </c>
      <c r="CK31" s="8">
        <v>93</v>
      </c>
      <c r="CL31" s="8">
        <v>93.1</v>
      </c>
      <c r="CM31" s="8">
        <v>94</v>
      </c>
      <c r="CN31" s="39"/>
      <c r="CO31" s="39"/>
      <c r="CP31" s="39"/>
      <c r="CQ31" s="39"/>
      <c r="CR31" s="19"/>
      <c r="CS31" s="7" t="s">
        <v>1868</v>
      </c>
      <c r="CT31" s="2"/>
    </row>
    <row r="32" spans="1:98" ht="17" x14ac:dyDescent="0.2">
      <c r="A32" s="214"/>
      <c r="B32" s="214"/>
      <c r="C32" s="214"/>
      <c r="D32" s="54" t="s">
        <v>839</v>
      </c>
      <c r="CR32" s="108"/>
      <c r="CS32" s="166"/>
      <c r="CT32" s="2"/>
    </row>
    <row r="33" spans="1:98" ht="17" x14ac:dyDescent="0.2">
      <c r="A33" s="214"/>
      <c r="B33" s="214"/>
      <c r="C33" s="214"/>
      <c r="D33" s="15" t="s">
        <v>2033</v>
      </c>
      <c r="E33">
        <v>0.3</v>
      </c>
      <c r="G33">
        <v>0.7</v>
      </c>
      <c r="H33">
        <v>0</v>
      </c>
      <c r="I33">
        <v>0.2</v>
      </c>
      <c r="J33">
        <v>0.5</v>
      </c>
      <c r="K33">
        <v>0.2</v>
      </c>
      <c r="L33">
        <v>0.3</v>
      </c>
      <c r="M33">
        <v>0</v>
      </c>
      <c r="N33">
        <v>0.4</v>
      </c>
      <c r="O33">
        <v>0.6</v>
      </c>
      <c r="P33">
        <v>0</v>
      </c>
      <c r="Q33">
        <v>1.1000000000000001</v>
      </c>
      <c r="R33">
        <v>2.1</v>
      </c>
      <c r="S33">
        <v>1.1000000000000001</v>
      </c>
      <c r="T33">
        <v>1.3</v>
      </c>
      <c r="U33">
        <v>0.3</v>
      </c>
      <c r="V33">
        <v>0</v>
      </c>
      <c r="W33">
        <v>0.3</v>
      </c>
      <c r="X33">
        <v>0</v>
      </c>
      <c r="Y33">
        <v>0.7</v>
      </c>
      <c r="AB33">
        <v>0.8</v>
      </c>
      <c r="AD33">
        <v>0.2</v>
      </c>
      <c r="AE33">
        <v>0.2</v>
      </c>
      <c r="AF33">
        <v>0.7</v>
      </c>
      <c r="AG33">
        <v>0.2</v>
      </c>
      <c r="AH33">
        <v>0.2</v>
      </c>
      <c r="AI33">
        <v>1.8</v>
      </c>
      <c r="AJ33">
        <v>0</v>
      </c>
      <c r="AK33">
        <v>0.2</v>
      </c>
      <c r="AL33">
        <v>0.4</v>
      </c>
      <c r="AM33">
        <v>0</v>
      </c>
      <c r="AN33">
        <v>0.3</v>
      </c>
      <c r="AO33">
        <v>0.3</v>
      </c>
      <c r="AP33">
        <v>0.8</v>
      </c>
      <c r="AQ33">
        <v>1</v>
      </c>
      <c r="AR33">
        <v>0</v>
      </c>
      <c r="AS33">
        <v>0.1</v>
      </c>
      <c r="AT33">
        <v>0.3</v>
      </c>
      <c r="AU33">
        <v>1.5</v>
      </c>
      <c r="AV33">
        <v>0.3</v>
      </c>
      <c r="AW33">
        <v>0.2</v>
      </c>
      <c r="AX33">
        <v>0.3</v>
      </c>
      <c r="AY33">
        <v>0.1</v>
      </c>
      <c r="AZ33">
        <v>0.2</v>
      </c>
      <c r="BB33">
        <v>0.1</v>
      </c>
      <c r="BC33">
        <v>0.6</v>
      </c>
      <c r="BD33">
        <v>1.2</v>
      </c>
      <c r="BE33">
        <v>0.1</v>
      </c>
      <c r="BF33">
        <v>0.1</v>
      </c>
      <c r="BG33">
        <v>0</v>
      </c>
      <c r="BH33">
        <v>0.2</v>
      </c>
      <c r="BI33">
        <v>0.2</v>
      </c>
      <c r="BJ33">
        <v>0.3</v>
      </c>
      <c r="BK33">
        <v>0.3</v>
      </c>
      <c r="BU33">
        <v>0.2</v>
      </c>
      <c r="BV33">
        <v>0.2</v>
      </c>
      <c r="BW33">
        <v>0.2</v>
      </c>
      <c r="BX33">
        <v>0</v>
      </c>
      <c r="BZ33">
        <v>0</v>
      </c>
      <c r="CA33">
        <v>0.2</v>
      </c>
      <c r="CB33">
        <v>0.4</v>
      </c>
      <c r="CC33">
        <v>0.2</v>
      </c>
      <c r="CD33">
        <v>0.2</v>
      </c>
      <c r="CE33">
        <v>0.5</v>
      </c>
      <c r="CF33">
        <v>1.1000000000000001</v>
      </c>
      <c r="CG33">
        <v>0.1</v>
      </c>
      <c r="CK33">
        <v>0.2</v>
      </c>
      <c r="CL33">
        <v>0.2</v>
      </c>
      <c r="CM33">
        <v>0.1</v>
      </c>
      <c r="CR33" s="194"/>
      <c r="CS33" s="60" t="s">
        <v>2032</v>
      </c>
      <c r="CT33" s="193"/>
    </row>
    <row r="34" spans="1:98" ht="17" x14ac:dyDescent="0.2">
      <c r="A34" s="214"/>
      <c r="B34" s="214"/>
      <c r="C34" s="214"/>
      <c r="D34" s="15" t="s">
        <v>2034</v>
      </c>
      <c r="E34">
        <v>0.6</v>
      </c>
      <c r="G34">
        <v>0.8</v>
      </c>
      <c r="H34">
        <v>0.8</v>
      </c>
      <c r="I34">
        <v>0.7</v>
      </c>
      <c r="J34">
        <v>1.1000000000000001</v>
      </c>
      <c r="K34">
        <v>0.6</v>
      </c>
      <c r="L34">
        <v>0.6</v>
      </c>
      <c r="M34">
        <v>0.7</v>
      </c>
      <c r="N34">
        <v>0.1</v>
      </c>
      <c r="O34">
        <v>0.6</v>
      </c>
      <c r="P34">
        <v>0.3</v>
      </c>
      <c r="Q34">
        <v>0</v>
      </c>
      <c r="R34">
        <v>1.2</v>
      </c>
      <c r="S34">
        <v>0.8</v>
      </c>
      <c r="T34">
        <v>1</v>
      </c>
      <c r="U34">
        <v>1.2</v>
      </c>
      <c r="V34">
        <v>0.5</v>
      </c>
      <c r="W34">
        <v>0.3</v>
      </c>
      <c r="X34">
        <v>0.5</v>
      </c>
      <c r="Y34">
        <v>0.7</v>
      </c>
      <c r="AB34">
        <v>1.1000000000000001</v>
      </c>
      <c r="AD34">
        <v>0.6</v>
      </c>
      <c r="AE34">
        <v>0</v>
      </c>
      <c r="AF34">
        <v>0.4</v>
      </c>
      <c r="AG34">
        <v>0.6</v>
      </c>
      <c r="AH34">
        <v>0.3</v>
      </c>
      <c r="AI34">
        <v>1.5</v>
      </c>
      <c r="AJ34">
        <v>1.1000000000000001</v>
      </c>
      <c r="AK34">
        <v>0.6</v>
      </c>
      <c r="AL34">
        <v>0.1</v>
      </c>
      <c r="AM34">
        <v>0.1</v>
      </c>
      <c r="AN34">
        <v>0.7</v>
      </c>
      <c r="AO34">
        <v>0.6</v>
      </c>
      <c r="AP34">
        <v>1.9</v>
      </c>
      <c r="AQ34">
        <v>1</v>
      </c>
      <c r="AR34">
        <v>1.3</v>
      </c>
      <c r="AS34">
        <v>0.2</v>
      </c>
      <c r="AT34">
        <v>1.2</v>
      </c>
      <c r="AU34">
        <v>0.7</v>
      </c>
      <c r="AV34">
        <v>0.3</v>
      </c>
      <c r="AW34">
        <v>0.7</v>
      </c>
      <c r="AX34">
        <v>0.5</v>
      </c>
      <c r="AY34">
        <v>0.7</v>
      </c>
      <c r="AZ34">
        <v>0.7</v>
      </c>
      <c r="BB34">
        <v>0</v>
      </c>
      <c r="BC34">
        <v>0.5</v>
      </c>
      <c r="BD34">
        <v>0.7</v>
      </c>
      <c r="BE34">
        <v>0.4</v>
      </c>
      <c r="BF34">
        <v>0.1</v>
      </c>
      <c r="BG34">
        <v>0</v>
      </c>
      <c r="BH34">
        <v>0.1</v>
      </c>
      <c r="BI34">
        <v>0.6</v>
      </c>
      <c r="BJ34">
        <v>1.1000000000000001</v>
      </c>
      <c r="BK34">
        <v>0.3</v>
      </c>
      <c r="BU34">
        <v>0.5</v>
      </c>
      <c r="BV34">
        <v>0.5</v>
      </c>
      <c r="BW34">
        <v>0.5</v>
      </c>
      <c r="BX34">
        <v>1.3</v>
      </c>
      <c r="BZ34">
        <v>0.9</v>
      </c>
      <c r="CA34">
        <v>1</v>
      </c>
      <c r="CB34">
        <v>0.6</v>
      </c>
      <c r="CC34">
        <v>0.5</v>
      </c>
      <c r="CD34">
        <v>0.5</v>
      </c>
      <c r="CE34">
        <v>1.2</v>
      </c>
      <c r="CF34">
        <v>1.2</v>
      </c>
      <c r="CG34">
        <v>1.6</v>
      </c>
      <c r="CK34">
        <v>0.5</v>
      </c>
      <c r="CL34">
        <v>0.5</v>
      </c>
      <c r="CM34">
        <v>0.4</v>
      </c>
      <c r="CR34" s="194"/>
      <c r="CS34" s="60" t="s">
        <v>2032</v>
      </c>
      <c r="CT34" s="193"/>
    </row>
    <row r="35" spans="1:98" ht="17" x14ac:dyDescent="0.2">
      <c r="A35" s="214"/>
      <c r="B35" s="214"/>
      <c r="C35" s="214"/>
      <c r="D35" s="15" t="s">
        <v>2035</v>
      </c>
      <c r="E35">
        <v>1.6</v>
      </c>
      <c r="G35">
        <v>1.4</v>
      </c>
      <c r="H35">
        <v>0.5</v>
      </c>
      <c r="I35">
        <v>2.2999999999999998</v>
      </c>
      <c r="J35">
        <v>2.2000000000000002</v>
      </c>
      <c r="K35">
        <v>1</v>
      </c>
      <c r="L35">
        <v>0.9</v>
      </c>
      <c r="M35">
        <v>0.8</v>
      </c>
      <c r="N35">
        <v>1.4</v>
      </c>
      <c r="O35">
        <v>2.2000000000000002</v>
      </c>
      <c r="P35">
        <v>1.6</v>
      </c>
      <c r="Q35">
        <v>3.6</v>
      </c>
      <c r="R35">
        <v>2.2999999999999998</v>
      </c>
      <c r="S35">
        <v>2</v>
      </c>
      <c r="T35">
        <v>0.5</v>
      </c>
      <c r="U35">
        <v>1.5</v>
      </c>
      <c r="V35">
        <v>1.4</v>
      </c>
      <c r="W35">
        <v>0.9</v>
      </c>
      <c r="X35">
        <v>0.7</v>
      </c>
      <c r="Y35">
        <v>2.2000000000000002</v>
      </c>
      <c r="AB35">
        <v>1.2</v>
      </c>
      <c r="AD35">
        <v>1.1000000000000001</v>
      </c>
      <c r="AE35">
        <v>3.3</v>
      </c>
      <c r="AF35">
        <v>4</v>
      </c>
      <c r="AG35">
        <v>1.3</v>
      </c>
      <c r="AH35">
        <v>2.8</v>
      </c>
      <c r="AI35">
        <v>2.8</v>
      </c>
      <c r="AJ35">
        <v>2.2000000000000002</v>
      </c>
      <c r="AK35">
        <v>1.3</v>
      </c>
      <c r="AL35">
        <v>1.4</v>
      </c>
      <c r="AM35">
        <v>2.2999999999999998</v>
      </c>
      <c r="AN35">
        <v>2.2999999999999998</v>
      </c>
      <c r="AO35">
        <v>0.6</v>
      </c>
      <c r="AP35">
        <v>3.1</v>
      </c>
      <c r="AQ35">
        <v>2.5</v>
      </c>
      <c r="AR35">
        <v>2.5</v>
      </c>
      <c r="AS35">
        <v>2.2000000000000002</v>
      </c>
      <c r="AT35">
        <v>1.5</v>
      </c>
      <c r="AU35">
        <v>1.3</v>
      </c>
      <c r="AV35">
        <v>2.2999999999999998</v>
      </c>
      <c r="AW35">
        <v>2.2999999999999998</v>
      </c>
      <c r="AX35">
        <v>2.2999999999999998</v>
      </c>
      <c r="AY35">
        <v>1.6</v>
      </c>
      <c r="AZ35">
        <v>3.2</v>
      </c>
      <c r="BB35">
        <v>0.4</v>
      </c>
      <c r="BC35">
        <v>1.3</v>
      </c>
      <c r="BD35">
        <v>0.8</v>
      </c>
      <c r="BE35">
        <v>2.1</v>
      </c>
      <c r="BF35">
        <v>3</v>
      </c>
      <c r="BG35">
        <v>0.9</v>
      </c>
      <c r="BH35">
        <v>1</v>
      </c>
      <c r="BI35">
        <v>1</v>
      </c>
      <c r="BJ35">
        <v>1.3</v>
      </c>
      <c r="BK35">
        <v>0.9</v>
      </c>
      <c r="BU35">
        <v>1.5</v>
      </c>
      <c r="BV35">
        <v>1.3</v>
      </c>
      <c r="BW35">
        <v>2</v>
      </c>
      <c r="BX35">
        <v>1.9</v>
      </c>
      <c r="BZ35">
        <v>0.5</v>
      </c>
      <c r="CA35">
        <v>1</v>
      </c>
      <c r="CB35">
        <v>0.9</v>
      </c>
      <c r="CC35">
        <v>1.3</v>
      </c>
      <c r="CD35">
        <v>2.9</v>
      </c>
      <c r="CE35">
        <v>3.8</v>
      </c>
      <c r="CF35">
        <v>4.4000000000000004</v>
      </c>
      <c r="CG35">
        <v>1.9</v>
      </c>
      <c r="CK35">
        <v>1.3</v>
      </c>
      <c r="CL35">
        <v>2.9</v>
      </c>
      <c r="CM35">
        <v>1.2</v>
      </c>
      <c r="CR35" s="193"/>
      <c r="CS35" s="60" t="s">
        <v>2032</v>
      </c>
      <c r="CT35" s="193"/>
    </row>
    <row r="36" spans="1:98" ht="17" x14ac:dyDescent="0.2">
      <c r="A36" s="214"/>
      <c r="B36" s="214"/>
      <c r="C36" s="214"/>
      <c r="D36" s="15" t="s">
        <v>1468</v>
      </c>
      <c r="E36" s="39"/>
      <c r="F36" s="39"/>
      <c r="G36" s="8" t="s">
        <v>847</v>
      </c>
      <c r="H36" s="8" t="s">
        <v>847</v>
      </c>
      <c r="I36" s="8" t="s">
        <v>847</v>
      </c>
      <c r="J36" s="8" t="s">
        <v>847</v>
      </c>
      <c r="K36" s="8" t="s">
        <v>847</v>
      </c>
      <c r="L36" s="8" t="s">
        <v>847</v>
      </c>
      <c r="M36" s="8" t="s">
        <v>847</v>
      </c>
      <c r="N36" s="8" t="s">
        <v>847</v>
      </c>
      <c r="O36" s="8" t="s">
        <v>847</v>
      </c>
      <c r="P36" s="8" t="s">
        <v>847</v>
      </c>
      <c r="Q36" s="8" t="s">
        <v>847</v>
      </c>
      <c r="R36" s="8" t="s">
        <v>847</v>
      </c>
      <c r="S36" s="8" t="s">
        <v>847</v>
      </c>
      <c r="T36" s="8" t="s">
        <v>847</v>
      </c>
      <c r="U36" s="8" t="s">
        <v>208</v>
      </c>
      <c r="V36" s="8" t="s">
        <v>847</v>
      </c>
      <c r="W36" s="8" t="s">
        <v>847</v>
      </c>
      <c r="X36" s="8" t="s">
        <v>847</v>
      </c>
      <c r="Y36" s="8" t="s">
        <v>847</v>
      </c>
      <c r="Z36" s="8" t="s">
        <v>1378</v>
      </c>
      <c r="AA36" s="8" t="s">
        <v>1378</v>
      </c>
      <c r="AB36" s="8" t="s">
        <v>1378</v>
      </c>
      <c r="AC36" s="39"/>
      <c r="AD36" s="8" t="s">
        <v>847</v>
      </c>
      <c r="AE36" s="8" t="s">
        <v>847</v>
      </c>
      <c r="AF36" s="8" t="s">
        <v>208</v>
      </c>
      <c r="AG36" s="8" t="s">
        <v>208</v>
      </c>
      <c r="AH36" s="8" t="s">
        <v>847</v>
      </c>
      <c r="AI36" s="8" t="s">
        <v>208</v>
      </c>
      <c r="AJ36" s="8" t="s">
        <v>847</v>
      </c>
      <c r="AK36" s="8" t="s">
        <v>847</v>
      </c>
      <c r="AL36" s="8" t="s">
        <v>847</v>
      </c>
      <c r="AM36" s="8" t="s">
        <v>847</v>
      </c>
      <c r="AN36" s="8" t="s">
        <v>847</v>
      </c>
      <c r="AO36" s="8" t="s">
        <v>847</v>
      </c>
      <c r="AP36" s="8" t="s">
        <v>847</v>
      </c>
      <c r="AQ36" s="8" t="s">
        <v>208</v>
      </c>
      <c r="AR36" s="8" t="s">
        <v>208</v>
      </c>
      <c r="AS36" s="8" t="s">
        <v>208</v>
      </c>
      <c r="AT36" s="8" t="s">
        <v>847</v>
      </c>
      <c r="AU36" s="8" t="s">
        <v>847</v>
      </c>
      <c r="AV36" s="8" t="s">
        <v>208</v>
      </c>
      <c r="AW36" s="8" t="s">
        <v>847</v>
      </c>
      <c r="AX36" s="8" t="s">
        <v>208</v>
      </c>
      <c r="AY36" s="8" t="s">
        <v>1378</v>
      </c>
      <c r="AZ36" s="8" t="s">
        <v>1378</v>
      </c>
      <c r="BA36" s="39"/>
      <c r="BB36" s="8" t="s">
        <v>208</v>
      </c>
      <c r="BC36" s="8" t="s">
        <v>847</v>
      </c>
      <c r="BD36" s="8" t="s">
        <v>847</v>
      </c>
      <c r="BE36" s="8" t="s">
        <v>847</v>
      </c>
      <c r="BF36" s="8" t="s">
        <v>847</v>
      </c>
      <c r="BG36" s="8" t="s">
        <v>847</v>
      </c>
      <c r="BH36" s="8" t="s">
        <v>847</v>
      </c>
      <c r="BI36" s="8" t="s">
        <v>847</v>
      </c>
      <c r="BJ36" s="8" t="s">
        <v>847</v>
      </c>
      <c r="BK36" s="8" t="s">
        <v>847</v>
      </c>
      <c r="BL36" s="8" t="s">
        <v>1378</v>
      </c>
      <c r="BM36" s="8" t="s">
        <v>208</v>
      </c>
      <c r="BN36" s="8" t="s">
        <v>847</v>
      </c>
      <c r="BO36" s="8" t="s">
        <v>847</v>
      </c>
      <c r="BP36" s="8" t="s">
        <v>1378</v>
      </c>
      <c r="BQ36" s="8" t="s">
        <v>1378</v>
      </c>
      <c r="BR36" s="8" t="s">
        <v>1378</v>
      </c>
      <c r="BS36" s="8" t="s">
        <v>1378</v>
      </c>
      <c r="BT36" s="39"/>
      <c r="BU36" s="8" t="s">
        <v>847</v>
      </c>
      <c r="BV36" s="8" t="s">
        <v>847</v>
      </c>
      <c r="BW36" s="8" t="s">
        <v>1378</v>
      </c>
      <c r="BX36" s="8" t="s">
        <v>1378</v>
      </c>
      <c r="BY36" s="39"/>
      <c r="BZ36" s="8" t="s">
        <v>847</v>
      </c>
      <c r="CA36" s="8" t="s">
        <v>847</v>
      </c>
      <c r="CB36" s="8" t="s">
        <v>847</v>
      </c>
      <c r="CC36" s="8" t="s">
        <v>847</v>
      </c>
      <c r="CD36" s="8" t="s">
        <v>208</v>
      </c>
      <c r="CE36" s="8" t="s">
        <v>1378</v>
      </c>
      <c r="CF36" s="8" t="s">
        <v>1378</v>
      </c>
      <c r="CG36" s="8" t="s">
        <v>1378</v>
      </c>
      <c r="CH36" s="8" t="s">
        <v>1378</v>
      </c>
      <c r="CI36" s="8" t="s">
        <v>1378</v>
      </c>
      <c r="CJ36" s="39"/>
      <c r="CK36" s="8" t="s">
        <v>847</v>
      </c>
      <c r="CL36" s="8" t="s">
        <v>208</v>
      </c>
      <c r="CM36" s="8" t="s">
        <v>847</v>
      </c>
      <c r="CN36" s="8" t="s">
        <v>1378</v>
      </c>
      <c r="CO36" s="8" t="s">
        <v>1378</v>
      </c>
      <c r="CP36" s="8" t="s">
        <v>1378</v>
      </c>
      <c r="CQ36" s="8" t="s">
        <v>1378</v>
      </c>
      <c r="CR36" s="19"/>
      <c r="CS36" s="7" t="s">
        <v>1870</v>
      </c>
      <c r="CT36" s="2"/>
    </row>
    <row r="37" spans="1:98" ht="85" x14ac:dyDescent="0.2">
      <c r="A37" s="214"/>
      <c r="B37" s="214"/>
      <c r="C37" s="13" t="s">
        <v>41</v>
      </c>
      <c r="CR37" s="2"/>
      <c r="CT37" s="2"/>
    </row>
    <row r="38" spans="1:98" ht="51" x14ac:dyDescent="0.2">
      <c r="A38" s="219" t="s">
        <v>42</v>
      </c>
      <c r="B38" s="219"/>
      <c r="C38" s="13" t="s">
        <v>43</v>
      </c>
      <c r="CR38" s="2"/>
      <c r="CT38" s="2"/>
    </row>
    <row r="39" spans="1:98" ht="51" x14ac:dyDescent="0.2">
      <c r="A39" s="219"/>
      <c r="B39" s="219"/>
      <c r="C39" s="13" t="s">
        <v>44</v>
      </c>
      <c r="CR39" s="2"/>
      <c r="CT39" s="2"/>
    </row>
    <row r="40" spans="1:98" ht="68" x14ac:dyDescent="0.2">
      <c r="A40" s="219"/>
      <c r="B40" s="219"/>
      <c r="C40" s="13" t="s">
        <v>45</v>
      </c>
      <c r="CR40" s="2"/>
      <c r="CT40" s="2"/>
    </row>
    <row r="41" spans="1:98" ht="68" x14ac:dyDescent="0.2">
      <c r="A41" s="219"/>
      <c r="B41" s="219"/>
      <c r="C41" s="13" t="s">
        <v>46</v>
      </c>
      <c r="CR41" s="2"/>
      <c r="CT41" s="2"/>
    </row>
    <row r="42" spans="1:98" ht="68" x14ac:dyDescent="0.2">
      <c r="A42" s="214" t="s">
        <v>47</v>
      </c>
      <c r="B42" s="214"/>
      <c r="C42" s="13" t="s">
        <v>48</v>
      </c>
      <c r="CR42" s="2"/>
      <c r="CT42" s="2"/>
    </row>
    <row r="43" spans="1:98" ht="17" x14ac:dyDescent="0.2">
      <c r="A43" s="214"/>
      <c r="B43" s="214"/>
      <c r="C43" s="214" t="s">
        <v>49</v>
      </c>
      <c r="D43" s="53" t="s">
        <v>52</v>
      </c>
      <c r="CR43" s="2"/>
      <c r="CS43" s="109"/>
      <c r="CT43" s="2"/>
    </row>
    <row r="44" spans="1:98" ht="17" x14ac:dyDescent="0.2">
      <c r="A44" s="214"/>
      <c r="B44" s="214"/>
      <c r="C44" s="214"/>
      <c r="D44" s="15" t="s">
        <v>1471</v>
      </c>
      <c r="E44" s="67">
        <v>64200</v>
      </c>
      <c r="CR44" s="2"/>
      <c r="CS44" s="7" t="s">
        <v>1875</v>
      </c>
      <c r="CT44" s="2"/>
    </row>
    <row r="45" spans="1:98" ht="17" x14ac:dyDescent="0.2">
      <c r="A45" s="214"/>
      <c r="B45" s="214"/>
      <c r="C45" s="214"/>
      <c r="D45" s="15" t="s">
        <v>1871</v>
      </c>
      <c r="E45" s="67">
        <v>76100</v>
      </c>
      <c r="CR45" s="2"/>
      <c r="CS45" s="7" t="s">
        <v>1875</v>
      </c>
      <c r="CT45" s="2"/>
    </row>
    <row r="46" spans="1:98" ht="17" x14ac:dyDescent="0.2">
      <c r="A46" s="214"/>
      <c r="B46" s="214"/>
      <c r="C46" s="214"/>
      <c r="D46" s="15" t="s">
        <v>1872</v>
      </c>
      <c r="E46" s="155">
        <v>2076</v>
      </c>
      <c r="CR46" s="2"/>
      <c r="CS46" s="7" t="s">
        <v>1875</v>
      </c>
      <c r="CT46" s="2"/>
    </row>
    <row r="47" spans="1:98" ht="17" x14ac:dyDescent="0.2">
      <c r="A47" s="214"/>
      <c r="B47" s="214"/>
      <c r="C47" s="214"/>
      <c r="D47" s="15" t="s">
        <v>1873</v>
      </c>
      <c r="E47" s="155">
        <v>8955</v>
      </c>
      <c r="CR47" s="2"/>
      <c r="CS47" s="7" t="s">
        <v>1875</v>
      </c>
      <c r="CT47" s="2"/>
    </row>
    <row r="48" spans="1:98" ht="17" x14ac:dyDescent="0.2">
      <c r="A48" s="214"/>
      <c r="B48" s="214"/>
      <c r="C48" s="214"/>
      <c r="D48" s="15" t="s">
        <v>1874</v>
      </c>
      <c r="E48" s="155">
        <v>1000</v>
      </c>
      <c r="CR48" s="2"/>
      <c r="CS48" s="7" t="s">
        <v>1875</v>
      </c>
      <c r="CT48" s="2"/>
    </row>
    <row r="49" spans="1:98" ht="17" x14ac:dyDescent="0.2">
      <c r="A49" s="214" t="s">
        <v>105</v>
      </c>
      <c r="B49" s="214"/>
      <c r="C49" s="14" t="s">
        <v>56</v>
      </c>
      <c r="D49" s="15" t="s">
        <v>1876</v>
      </c>
      <c r="E49" s="155">
        <v>1481</v>
      </c>
      <c r="CR49" s="2"/>
      <c r="CS49" s="7" t="s">
        <v>1875</v>
      </c>
      <c r="CT49" s="2"/>
    </row>
    <row r="50" spans="1:98" s="20" customFormat="1" x14ac:dyDescent="0.2">
      <c r="A50" s="25"/>
      <c r="B50" s="25"/>
      <c r="C50" s="25"/>
      <c r="D50" s="5"/>
      <c r="CS50" s="162"/>
    </row>
    <row r="51" spans="1:98" s="20" customFormat="1" ht="17" x14ac:dyDescent="0.2">
      <c r="A51" s="24" t="s">
        <v>58</v>
      </c>
      <c r="B51" s="24" t="s">
        <v>60</v>
      </c>
      <c r="C51" s="25"/>
      <c r="D51" s="5"/>
      <c r="CS51" s="162"/>
    </row>
    <row r="52" spans="1:98" ht="34" x14ac:dyDescent="0.2">
      <c r="A52" s="214" t="s">
        <v>61</v>
      </c>
      <c r="B52" s="214"/>
      <c r="C52" s="214" t="s">
        <v>62</v>
      </c>
      <c r="D52" s="9" t="s">
        <v>1877</v>
      </c>
      <c r="E52" s="8">
        <v>30</v>
      </c>
      <c r="F52" s="39"/>
      <c r="G52" s="8">
        <v>41</v>
      </c>
      <c r="H52" s="8">
        <v>40</v>
      </c>
      <c r="I52" s="8">
        <v>29</v>
      </c>
      <c r="J52" s="8">
        <v>31</v>
      </c>
      <c r="K52" s="8">
        <v>31</v>
      </c>
      <c r="L52" s="8">
        <v>27</v>
      </c>
      <c r="M52" s="8">
        <v>52</v>
      </c>
      <c r="N52" s="8">
        <v>30</v>
      </c>
      <c r="O52" s="8">
        <v>28</v>
      </c>
      <c r="P52" s="8">
        <v>31</v>
      </c>
      <c r="Q52" s="8">
        <v>32</v>
      </c>
      <c r="R52" s="8">
        <v>30</v>
      </c>
      <c r="S52" s="8">
        <v>33</v>
      </c>
      <c r="T52" s="8">
        <v>30</v>
      </c>
      <c r="U52" s="8">
        <v>30</v>
      </c>
      <c r="V52" s="8">
        <v>30</v>
      </c>
      <c r="W52" s="8">
        <v>32</v>
      </c>
      <c r="X52" s="8">
        <v>35</v>
      </c>
      <c r="Y52" s="8">
        <v>35</v>
      </c>
      <c r="Z52" s="39"/>
      <c r="AA52" s="39"/>
      <c r="AB52" s="8">
        <v>32</v>
      </c>
      <c r="AC52" s="39"/>
      <c r="AD52" s="8">
        <v>21</v>
      </c>
      <c r="AE52" s="8">
        <v>47</v>
      </c>
      <c r="AF52" s="8">
        <v>42</v>
      </c>
      <c r="AG52" s="8">
        <v>40</v>
      </c>
      <c r="AH52" s="8">
        <v>36</v>
      </c>
      <c r="AI52" s="8">
        <v>40</v>
      </c>
      <c r="AJ52" s="8">
        <v>39</v>
      </c>
      <c r="AK52" s="8">
        <v>30</v>
      </c>
      <c r="AL52" s="8">
        <v>26</v>
      </c>
      <c r="AM52" s="8">
        <v>28</v>
      </c>
      <c r="AN52" s="8">
        <v>39</v>
      </c>
      <c r="AO52" s="8">
        <v>40</v>
      </c>
      <c r="AP52" s="8">
        <v>38</v>
      </c>
      <c r="AQ52" s="8">
        <v>39</v>
      </c>
      <c r="AR52" s="8">
        <v>28</v>
      </c>
      <c r="AS52" s="8">
        <v>38</v>
      </c>
      <c r="AT52" s="8">
        <v>38</v>
      </c>
      <c r="AU52" s="8">
        <v>39</v>
      </c>
      <c r="AV52" s="8">
        <v>34</v>
      </c>
      <c r="AW52" s="8">
        <v>29</v>
      </c>
      <c r="AX52" s="8">
        <v>34</v>
      </c>
      <c r="AY52" s="8">
        <v>29</v>
      </c>
      <c r="AZ52" s="8">
        <v>30</v>
      </c>
      <c r="BA52" s="39"/>
      <c r="BB52" s="8">
        <v>36</v>
      </c>
      <c r="BC52" s="8">
        <v>30</v>
      </c>
      <c r="BD52" s="8">
        <v>27</v>
      </c>
      <c r="BE52" s="8">
        <v>30</v>
      </c>
      <c r="BF52" s="8">
        <v>39</v>
      </c>
      <c r="BG52" s="8">
        <v>41</v>
      </c>
      <c r="BH52" s="8">
        <v>28</v>
      </c>
      <c r="BI52" s="8">
        <v>32</v>
      </c>
      <c r="BJ52" s="8">
        <v>32</v>
      </c>
      <c r="BK52" s="8">
        <v>32</v>
      </c>
      <c r="BL52" s="39"/>
      <c r="BM52" s="8">
        <v>36</v>
      </c>
      <c r="BN52" s="8">
        <v>30</v>
      </c>
      <c r="BO52" s="8">
        <v>30</v>
      </c>
      <c r="BP52" s="39"/>
      <c r="BQ52" s="39"/>
      <c r="BR52" s="39"/>
      <c r="BS52" s="39"/>
      <c r="BT52" s="39"/>
      <c r="BU52" s="8">
        <v>20</v>
      </c>
      <c r="BV52" s="8">
        <v>24</v>
      </c>
      <c r="BW52" s="8">
        <v>24</v>
      </c>
      <c r="BX52" s="8">
        <v>20</v>
      </c>
      <c r="BY52" s="39"/>
      <c r="BZ52" s="8">
        <v>26</v>
      </c>
      <c r="CA52" s="8">
        <v>31</v>
      </c>
      <c r="CB52" s="8">
        <v>22</v>
      </c>
      <c r="CC52" s="8">
        <v>24</v>
      </c>
      <c r="CD52" s="8">
        <v>30</v>
      </c>
      <c r="CE52" s="8">
        <v>31</v>
      </c>
      <c r="CF52" s="8">
        <v>41</v>
      </c>
      <c r="CG52" s="8">
        <v>34</v>
      </c>
      <c r="CH52" s="39"/>
      <c r="CI52" s="39"/>
      <c r="CJ52" s="39"/>
      <c r="CK52" s="8">
        <v>24</v>
      </c>
      <c r="CL52" s="8">
        <v>30</v>
      </c>
      <c r="CM52" s="39"/>
      <c r="CN52" s="39"/>
      <c r="CO52" s="39"/>
      <c r="CP52" s="39"/>
      <c r="CQ52" s="39"/>
      <c r="CR52" s="19"/>
      <c r="CS52" s="45" t="s">
        <v>1878</v>
      </c>
      <c r="CT52" s="2"/>
    </row>
    <row r="53" spans="1:98" ht="17" x14ac:dyDescent="0.2">
      <c r="A53" s="214"/>
      <c r="B53" s="214"/>
      <c r="C53" s="214"/>
      <c r="D53" s="9" t="s">
        <v>790</v>
      </c>
      <c r="E53">
        <v>13</v>
      </c>
      <c r="CR53" s="19"/>
      <c r="CS53" s="7" t="s">
        <v>1879</v>
      </c>
      <c r="CT53" s="2"/>
    </row>
    <row r="54" spans="1:98" ht="34" x14ac:dyDescent="0.2">
      <c r="A54" s="214"/>
      <c r="B54" s="214"/>
      <c r="C54" s="214"/>
      <c r="D54" s="9" t="s">
        <v>1441</v>
      </c>
      <c r="E54" s="39"/>
      <c r="F54" s="39"/>
      <c r="G54" s="8">
        <v>1</v>
      </c>
      <c r="H54" s="8">
        <v>10</v>
      </c>
      <c r="I54" s="8">
        <v>1</v>
      </c>
      <c r="J54" s="8">
        <v>3</v>
      </c>
      <c r="K54" s="8">
        <v>4</v>
      </c>
      <c r="L54" s="8">
        <v>7</v>
      </c>
      <c r="M54" s="8">
        <v>4</v>
      </c>
      <c r="N54" s="8"/>
      <c r="O54" s="8">
        <v>3</v>
      </c>
      <c r="P54" s="8">
        <v>1</v>
      </c>
      <c r="Q54" s="8">
        <v>0</v>
      </c>
      <c r="R54" s="8">
        <v>0</v>
      </c>
      <c r="S54" s="8">
        <v>0</v>
      </c>
      <c r="T54" s="8">
        <v>1</v>
      </c>
      <c r="U54" s="8">
        <v>3</v>
      </c>
      <c r="V54" s="8">
        <v>2</v>
      </c>
      <c r="W54" s="8">
        <v>4</v>
      </c>
      <c r="X54" s="8">
        <v>3</v>
      </c>
      <c r="Y54" s="8">
        <v>2</v>
      </c>
      <c r="Z54" s="39"/>
      <c r="AA54" s="39"/>
      <c r="AB54" s="8">
        <v>2</v>
      </c>
      <c r="AC54" s="39"/>
      <c r="AD54" s="8">
        <v>4</v>
      </c>
      <c r="AE54" s="8">
        <v>1</v>
      </c>
      <c r="AF54" s="8">
        <v>4</v>
      </c>
      <c r="AG54" s="8">
        <v>4</v>
      </c>
      <c r="AH54" s="8">
        <v>4</v>
      </c>
      <c r="AI54" s="8">
        <v>15</v>
      </c>
      <c r="AJ54" s="8">
        <v>24</v>
      </c>
      <c r="AK54" s="8">
        <v>3</v>
      </c>
      <c r="AL54" s="8">
        <v>6</v>
      </c>
      <c r="AM54" s="8">
        <v>0</v>
      </c>
      <c r="AN54" s="8">
        <v>11</v>
      </c>
      <c r="AO54" s="8">
        <v>0</v>
      </c>
      <c r="AP54" s="8">
        <v>1</v>
      </c>
      <c r="AQ54" s="8">
        <v>4</v>
      </c>
      <c r="AR54" s="8">
        <v>3</v>
      </c>
      <c r="AS54" s="8">
        <v>6</v>
      </c>
      <c r="AT54" s="8">
        <v>12</v>
      </c>
      <c r="AU54" s="8">
        <v>21</v>
      </c>
      <c r="AV54" s="8">
        <v>2</v>
      </c>
      <c r="AW54" s="8">
        <v>1</v>
      </c>
      <c r="AX54" s="8">
        <v>7</v>
      </c>
      <c r="AY54" s="8">
        <v>3</v>
      </c>
      <c r="AZ54" s="8">
        <v>6</v>
      </c>
      <c r="BA54" s="39"/>
      <c r="BB54" s="8">
        <v>8</v>
      </c>
      <c r="BC54" s="8">
        <v>1</v>
      </c>
      <c r="BD54" s="8"/>
      <c r="BE54" s="8">
        <v>1</v>
      </c>
      <c r="BF54" s="8">
        <v>30</v>
      </c>
      <c r="BG54" s="8">
        <v>6</v>
      </c>
      <c r="BH54" s="8">
        <v>2</v>
      </c>
      <c r="BI54" s="8">
        <v>7</v>
      </c>
      <c r="BJ54" s="8">
        <v>4</v>
      </c>
      <c r="BK54" s="8">
        <v>4</v>
      </c>
      <c r="BL54" s="39"/>
      <c r="BM54" s="8">
        <v>8</v>
      </c>
      <c r="BN54" s="8">
        <v>1</v>
      </c>
      <c r="BO54" s="8">
        <v>1</v>
      </c>
      <c r="BP54" s="39"/>
      <c r="BQ54" s="39"/>
      <c r="BR54" s="39"/>
      <c r="BS54" s="39"/>
      <c r="BT54" s="39"/>
      <c r="BU54" s="8">
        <v>0</v>
      </c>
      <c r="BV54" s="8">
        <v>0</v>
      </c>
      <c r="BW54" s="8"/>
      <c r="BX54" s="8"/>
      <c r="BY54" s="39"/>
      <c r="BZ54" s="8">
        <v>0</v>
      </c>
      <c r="CA54" s="8">
        <v>4</v>
      </c>
      <c r="CB54" s="8">
        <v>1</v>
      </c>
      <c r="CC54" s="8">
        <v>0</v>
      </c>
      <c r="CD54" s="8">
        <v>3</v>
      </c>
      <c r="CE54" s="8">
        <v>1</v>
      </c>
      <c r="CF54" s="8">
        <v>11</v>
      </c>
      <c r="CG54" s="8">
        <v>3</v>
      </c>
      <c r="CH54" s="39"/>
      <c r="CI54" s="39"/>
      <c r="CJ54" s="39"/>
      <c r="CK54" s="8">
        <v>0</v>
      </c>
      <c r="CL54" s="8">
        <v>3</v>
      </c>
      <c r="CM54" s="39"/>
      <c r="CN54" s="39"/>
      <c r="CO54" s="39"/>
      <c r="CP54" s="39"/>
      <c r="CQ54" s="39"/>
      <c r="CR54" s="19"/>
      <c r="CS54" s="7" t="s">
        <v>1878</v>
      </c>
      <c r="CT54" s="2"/>
    </row>
    <row r="55" spans="1:98" ht="51" x14ac:dyDescent="0.2">
      <c r="A55" s="214"/>
      <c r="B55" s="214"/>
      <c r="C55" s="214" t="s">
        <v>67</v>
      </c>
      <c r="D55" s="17" t="s">
        <v>66</v>
      </c>
      <c r="CR55" s="2"/>
      <c r="CT55" s="2"/>
    </row>
    <row r="56" spans="1:98" ht="34" x14ac:dyDescent="0.2">
      <c r="A56" s="214"/>
      <c r="B56" s="214"/>
      <c r="C56" s="214"/>
      <c r="D56" s="17" t="s">
        <v>80</v>
      </c>
      <c r="CR56" s="2"/>
      <c r="CT56" s="2"/>
    </row>
    <row r="57" spans="1:98" ht="17" x14ac:dyDescent="0.2">
      <c r="A57" s="214"/>
      <c r="B57" s="214"/>
      <c r="C57" s="214"/>
      <c r="D57" s="6" t="s">
        <v>1882</v>
      </c>
      <c r="E57" s="39"/>
      <c r="F57" s="39"/>
      <c r="G57" s="8">
        <v>11</v>
      </c>
      <c r="H57" s="8">
        <v>14</v>
      </c>
      <c r="I57" s="8">
        <v>6</v>
      </c>
      <c r="J57" s="8">
        <v>8</v>
      </c>
      <c r="K57" s="8">
        <v>7</v>
      </c>
      <c r="L57" s="8">
        <v>8</v>
      </c>
      <c r="M57" s="8">
        <v>12</v>
      </c>
      <c r="N57" s="8"/>
      <c r="O57" s="8">
        <v>9</v>
      </c>
      <c r="P57" s="8">
        <v>13</v>
      </c>
      <c r="Q57" s="8">
        <v>9</v>
      </c>
      <c r="R57" s="8">
        <v>10</v>
      </c>
      <c r="S57" s="8">
        <v>7</v>
      </c>
      <c r="T57" s="8">
        <v>12</v>
      </c>
      <c r="U57" s="8">
        <v>6</v>
      </c>
      <c r="V57" s="8">
        <v>13</v>
      </c>
      <c r="W57" s="8">
        <v>8</v>
      </c>
      <c r="X57" s="8">
        <v>6</v>
      </c>
      <c r="Y57" s="8">
        <v>11</v>
      </c>
      <c r="Z57" s="39"/>
      <c r="AA57" s="39"/>
      <c r="AB57" s="8">
        <v>15</v>
      </c>
      <c r="AC57" s="39"/>
      <c r="AD57" s="8">
        <v>9</v>
      </c>
      <c r="AE57" s="8">
        <v>12</v>
      </c>
      <c r="AF57" s="8">
        <v>18</v>
      </c>
      <c r="AG57" s="8">
        <v>15</v>
      </c>
      <c r="AH57" s="8">
        <v>11</v>
      </c>
      <c r="AI57" s="8">
        <v>16</v>
      </c>
      <c r="AJ57" s="8">
        <v>16</v>
      </c>
      <c r="AK57" s="8">
        <v>8</v>
      </c>
      <c r="AL57" s="8">
        <v>10</v>
      </c>
      <c r="AM57" s="8">
        <v>7</v>
      </c>
      <c r="AN57" s="8">
        <v>16</v>
      </c>
      <c r="AO57" s="8">
        <v>15</v>
      </c>
      <c r="AP57" s="8">
        <v>9</v>
      </c>
      <c r="AQ57" s="8">
        <v>15</v>
      </c>
      <c r="AR57" s="8">
        <v>11</v>
      </c>
      <c r="AS57" s="8">
        <v>12</v>
      </c>
      <c r="AT57" s="8">
        <v>16</v>
      </c>
      <c r="AU57" s="8">
        <v>8</v>
      </c>
      <c r="AV57" s="8">
        <v>8</v>
      </c>
      <c r="AW57" s="8">
        <v>6</v>
      </c>
      <c r="AX57" s="8">
        <v>14</v>
      </c>
      <c r="AY57" s="8">
        <v>16</v>
      </c>
      <c r="AZ57" s="8">
        <v>20</v>
      </c>
      <c r="BA57" s="39"/>
      <c r="BB57" s="8">
        <v>9</v>
      </c>
      <c r="BC57" s="8">
        <v>8</v>
      </c>
      <c r="BD57" s="8">
        <v>7</v>
      </c>
      <c r="BE57" s="8">
        <v>10</v>
      </c>
      <c r="BF57" s="8">
        <v>17</v>
      </c>
      <c r="BG57" s="8">
        <v>11</v>
      </c>
      <c r="BH57" s="8">
        <v>6</v>
      </c>
      <c r="BI57" s="8">
        <v>9</v>
      </c>
      <c r="BJ57" s="8">
        <v>12</v>
      </c>
      <c r="BK57" s="8">
        <v>8</v>
      </c>
      <c r="BL57" s="39"/>
      <c r="BM57" s="8">
        <v>9</v>
      </c>
      <c r="BN57" s="8">
        <v>8</v>
      </c>
      <c r="BO57" s="8">
        <v>10</v>
      </c>
      <c r="BP57" s="39"/>
      <c r="BQ57" s="39"/>
      <c r="BR57" s="39"/>
      <c r="BS57" s="39"/>
      <c r="BT57" s="39"/>
      <c r="BU57" s="8">
        <v>7</v>
      </c>
      <c r="BV57" s="8">
        <v>5</v>
      </c>
      <c r="BW57" s="8"/>
      <c r="BX57" s="8"/>
      <c r="BY57" s="39"/>
      <c r="BZ57" s="8">
        <v>8</v>
      </c>
      <c r="CA57" s="8">
        <v>6</v>
      </c>
      <c r="CB57" s="8">
        <v>3</v>
      </c>
      <c r="CC57" s="8">
        <v>5</v>
      </c>
      <c r="CD57" s="8">
        <v>6</v>
      </c>
      <c r="CE57" s="8">
        <v>5</v>
      </c>
      <c r="CF57" s="8">
        <v>5</v>
      </c>
      <c r="CG57" s="8">
        <v>11</v>
      </c>
      <c r="CH57" s="39"/>
      <c r="CI57" s="39"/>
      <c r="CJ57" s="39"/>
      <c r="CK57" s="8">
        <v>5</v>
      </c>
      <c r="CL57" s="8">
        <v>6</v>
      </c>
      <c r="CM57" s="39"/>
      <c r="CN57" s="39"/>
      <c r="CO57" s="39"/>
      <c r="CP57" s="39"/>
      <c r="CQ57" s="39"/>
      <c r="CR57" s="19"/>
      <c r="CS57" s="45" t="s">
        <v>1883</v>
      </c>
      <c r="CT57" s="2"/>
    </row>
    <row r="58" spans="1:98" ht="17" x14ac:dyDescent="0.2">
      <c r="A58" s="214"/>
      <c r="B58" s="214"/>
      <c r="C58" s="214"/>
      <c r="D58" s="8" t="s">
        <v>1880</v>
      </c>
      <c r="E58">
        <v>9.4</v>
      </c>
      <c r="CR58" s="2"/>
      <c r="CS58" s="60" t="s">
        <v>1881</v>
      </c>
      <c r="CT58" s="2"/>
    </row>
    <row r="59" spans="1:98" ht="17" x14ac:dyDescent="0.2">
      <c r="A59" s="214"/>
      <c r="B59" s="214"/>
      <c r="C59" s="214"/>
      <c r="D59" s="8" t="s">
        <v>68</v>
      </c>
      <c r="E59">
        <v>9.9</v>
      </c>
      <c r="CR59" s="2"/>
      <c r="CS59" s="60" t="s">
        <v>1881</v>
      </c>
      <c r="CT59" s="2"/>
    </row>
    <row r="60" spans="1:98" ht="17" x14ac:dyDescent="0.2">
      <c r="A60" s="214"/>
      <c r="B60" s="214"/>
      <c r="C60" s="214"/>
      <c r="D60" s="8" t="s">
        <v>69</v>
      </c>
      <c r="E60">
        <v>10.199999999999999</v>
      </c>
      <c r="CR60" s="2"/>
      <c r="CS60" s="60" t="s">
        <v>1881</v>
      </c>
      <c r="CT60" s="2"/>
    </row>
    <row r="61" spans="1:98" ht="17" x14ac:dyDescent="0.2">
      <c r="A61" s="214"/>
      <c r="B61" s="214"/>
      <c r="C61" s="214"/>
      <c r="D61" s="8" t="s">
        <v>1760</v>
      </c>
      <c r="E61">
        <v>9.4</v>
      </c>
      <c r="CR61" s="2"/>
      <c r="CS61" s="60" t="s">
        <v>1881</v>
      </c>
      <c r="CT61" s="2"/>
    </row>
    <row r="62" spans="1:98" ht="17" x14ac:dyDescent="0.2">
      <c r="A62" s="214"/>
      <c r="B62" s="214"/>
      <c r="C62" s="214"/>
      <c r="D62" s="8" t="s">
        <v>71</v>
      </c>
      <c r="E62">
        <v>9.9</v>
      </c>
      <c r="CR62" s="2"/>
      <c r="CS62" s="60" t="s">
        <v>1881</v>
      </c>
      <c r="CT62" s="2"/>
    </row>
    <row r="63" spans="1:98" ht="17" x14ac:dyDescent="0.2">
      <c r="A63" s="214"/>
      <c r="B63" s="214"/>
      <c r="C63" s="214"/>
      <c r="D63" s="8" t="s">
        <v>72</v>
      </c>
      <c r="E63">
        <v>10.199999999999999</v>
      </c>
      <c r="CR63" s="2"/>
      <c r="CS63" s="60" t="s">
        <v>1881</v>
      </c>
      <c r="CT63" s="2"/>
    </row>
    <row r="64" spans="1:98" ht="85" x14ac:dyDescent="0.2">
      <c r="A64" s="214"/>
      <c r="B64" s="214"/>
      <c r="C64" s="214" t="s">
        <v>75</v>
      </c>
      <c r="D64" s="17" t="s">
        <v>77</v>
      </c>
      <c r="CR64" s="2"/>
      <c r="CT64" s="2"/>
    </row>
    <row r="65" spans="1:98" ht="17" x14ac:dyDescent="0.2">
      <c r="A65" s="214"/>
      <c r="B65" s="214"/>
      <c r="C65" s="214"/>
      <c r="D65" s="17" t="s">
        <v>78</v>
      </c>
      <c r="CR65" s="2"/>
      <c r="CT65" s="2"/>
    </row>
    <row r="66" spans="1:98" ht="17" x14ac:dyDescent="0.2">
      <c r="A66" s="214" t="s">
        <v>82</v>
      </c>
      <c r="B66" s="214"/>
      <c r="C66" s="214" t="s">
        <v>83</v>
      </c>
      <c r="D66" s="9" t="s">
        <v>1884</v>
      </c>
      <c r="E66" s="39"/>
      <c r="F66" s="39"/>
      <c r="G66" s="8">
        <v>49.9</v>
      </c>
      <c r="H66" s="8">
        <v>68</v>
      </c>
      <c r="I66" s="8">
        <v>24.7</v>
      </c>
      <c r="J66" s="8">
        <v>35.6</v>
      </c>
      <c r="K66" s="8">
        <v>18.3</v>
      </c>
      <c r="L66" s="8" t="s">
        <v>1885</v>
      </c>
      <c r="M66" s="8">
        <v>49.2</v>
      </c>
      <c r="N66" s="8">
        <v>29.3</v>
      </c>
      <c r="O66" s="8">
        <v>28.6</v>
      </c>
      <c r="P66" s="8">
        <v>67.099999999999994</v>
      </c>
      <c r="Q66" s="8">
        <v>41.2</v>
      </c>
      <c r="R66" s="8">
        <v>54.5</v>
      </c>
      <c r="S66" s="8">
        <v>21.3</v>
      </c>
      <c r="T66" s="8"/>
      <c r="U66" s="8">
        <v>40.200000000000003</v>
      </c>
      <c r="V66" s="8">
        <v>55</v>
      </c>
      <c r="W66" s="8">
        <v>39.1</v>
      </c>
      <c r="X66" s="8">
        <v>28.8</v>
      </c>
      <c r="Y66" s="8">
        <v>70.3</v>
      </c>
      <c r="Z66" s="39"/>
      <c r="AA66" s="39"/>
      <c r="AB66" s="8">
        <v>62.2</v>
      </c>
      <c r="AC66" s="39"/>
      <c r="AD66" s="8">
        <v>28.9</v>
      </c>
      <c r="AE66" s="8">
        <v>45.2</v>
      </c>
      <c r="AF66" s="8">
        <v>96.5</v>
      </c>
      <c r="AG66" s="8">
        <v>64.900000000000006</v>
      </c>
      <c r="AH66" s="8">
        <v>42.9</v>
      </c>
      <c r="AI66" s="8">
        <v>53.3</v>
      </c>
      <c r="AJ66" s="8">
        <v>65.2</v>
      </c>
      <c r="AK66" s="8">
        <v>30</v>
      </c>
      <c r="AL66" s="8">
        <v>94</v>
      </c>
      <c r="AM66" s="8">
        <v>39.799999999999997</v>
      </c>
      <c r="AN66" s="8">
        <v>62.1</v>
      </c>
      <c r="AO66" s="8">
        <v>64.099999999999994</v>
      </c>
      <c r="AP66" s="8">
        <v>42.6</v>
      </c>
      <c r="AQ66" s="8">
        <v>60.2</v>
      </c>
      <c r="AR66" s="8">
        <v>50.2</v>
      </c>
      <c r="AS66" s="8">
        <v>54.9</v>
      </c>
      <c r="AT66" s="8">
        <v>67.2</v>
      </c>
      <c r="AU66" s="8">
        <v>30.5</v>
      </c>
      <c r="AV66" s="8">
        <v>35.200000000000003</v>
      </c>
      <c r="AW66" s="8">
        <v>24.7</v>
      </c>
      <c r="AX66" s="8">
        <v>73.099999999999994</v>
      </c>
      <c r="AY66" s="8">
        <v>53.1</v>
      </c>
      <c r="AZ66" s="8">
        <v>94.8</v>
      </c>
      <c r="BA66" s="39"/>
      <c r="BB66" s="8">
        <v>44</v>
      </c>
      <c r="BC66" s="8">
        <v>44.7</v>
      </c>
      <c r="BD66" s="8">
        <v>26.1</v>
      </c>
      <c r="BE66" s="8">
        <v>44.3</v>
      </c>
      <c r="BF66" s="8">
        <v>61.7</v>
      </c>
      <c r="BG66" s="8">
        <v>45.7</v>
      </c>
      <c r="BH66" s="8">
        <v>16.7</v>
      </c>
      <c r="BI66" s="8">
        <v>30.1</v>
      </c>
      <c r="BJ66" s="8">
        <v>40.6</v>
      </c>
      <c r="BK66" s="8">
        <v>39.1</v>
      </c>
      <c r="BL66" s="39"/>
      <c r="BM66" s="8">
        <v>44</v>
      </c>
      <c r="BN66" s="8">
        <v>44.7</v>
      </c>
      <c r="BO66" s="8">
        <v>44.3</v>
      </c>
      <c r="BP66" s="39"/>
      <c r="BQ66" s="39"/>
      <c r="BR66" s="39"/>
      <c r="BS66" s="39"/>
      <c r="BT66" s="39"/>
      <c r="BU66" s="8">
        <v>30.3</v>
      </c>
      <c r="BV66" s="8">
        <v>27.3</v>
      </c>
      <c r="BW66" s="8">
        <v>59.5</v>
      </c>
      <c r="BX66" s="8">
        <v>7.5</v>
      </c>
      <c r="BY66" s="39"/>
      <c r="BZ66" s="8">
        <v>19.7</v>
      </c>
      <c r="CA66" s="8">
        <v>32.6</v>
      </c>
      <c r="CB66" s="8">
        <v>17.100000000000001</v>
      </c>
      <c r="CC66" s="8">
        <v>27.3</v>
      </c>
      <c r="CD66" s="8">
        <v>40.200000000000003</v>
      </c>
      <c r="CE66" s="8">
        <v>57.3</v>
      </c>
      <c r="CF66" s="8">
        <v>60</v>
      </c>
      <c r="CG66" s="8">
        <v>61.1</v>
      </c>
      <c r="CH66" s="39"/>
      <c r="CI66" s="39"/>
      <c r="CJ66" s="39"/>
      <c r="CK66" s="8">
        <v>27.3</v>
      </c>
      <c r="CL66" s="8">
        <v>40.200000000000003</v>
      </c>
      <c r="CM66" s="39"/>
      <c r="CN66" s="39"/>
      <c r="CO66" s="39"/>
      <c r="CP66" s="39"/>
      <c r="CQ66" s="39"/>
      <c r="CR66" s="19"/>
      <c r="CS66" s="60" t="s">
        <v>1886</v>
      </c>
      <c r="CT66" s="2"/>
    </row>
    <row r="67" spans="1:98" ht="17" x14ac:dyDescent="0.2">
      <c r="A67" s="214"/>
      <c r="B67" s="214"/>
      <c r="C67" s="214"/>
      <c r="D67" s="10" t="s">
        <v>1445</v>
      </c>
      <c r="CR67" s="2"/>
      <c r="CS67" s="52"/>
      <c r="CT67" s="2"/>
    </row>
    <row r="68" spans="1:98" ht="85" x14ac:dyDescent="0.2">
      <c r="A68" s="214"/>
      <c r="B68" s="214"/>
      <c r="C68" s="13" t="s">
        <v>84</v>
      </c>
      <c r="CR68" s="2"/>
      <c r="CT68" s="2"/>
    </row>
    <row r="69" spans="1:98" ht="51" x14ac:dyDescent="0.2">
      <c r="A69" s="214"/>
      <c r="B69" s="214"/>
      <c r="C69" s="13" t="s">
        <v>85</v>
      </c>
      <c r="CR69" s="2"/>
      <c r="CT69" s="2"/>
    </row>
    <row r="70" spans="1:98" ht="51" x14ac:dyDescent="0.2">
      <c r="A70" s="219" t="s">
        <v>90</v>
      </c>
      <c r="B70" s="219"/>
      <c r="C70" s="13" t="s">
        <v>91</v>
      </c>
      <c r="CR70" s="2"/>
      <c r="CT70" s="2"/>
    </row>
    <row r="71" spans="1:98" ht="34" x14ac:dyDescent="0.2">
      <c r="A71" s="219"/>
      <c r="B71" s="219"/>
      <c r="C71" s="13" t="s">
        <v>92</v>
      </c>
      <c r="CR71" s="2"/>
      <c r="CT71" s="2"/>
    </row>
    <row r="72" spans="1:98" ht="34" x14ac:dyDescent="0.2">
      <c r="A72" s="219" t="s">
        <v>93</v>
      </c>
      <c r="B72" s="219"/>
      <c r="C72" s="13" t="s">
        <v>94</v>
      </c>
      <c r="CR72" s="2"/>
      <c r="CT72" s="2"/>
    </row>
    <row r="73" spans="1:98" ht="68" x14ac:dyDescent="0.2">
      <c r="A73" s="219" t="s">
        <v>95</v>
      </c>
      <c r="B73" s="219"/>
      <c r="C73" s="13" t="s">
        <v>96</v>
      </c>
      <c r="CR73" s="2"/>
      <c r="CT73" s="2"/>
    </row>
    <row r="74" spans="1:98" ht="34" x14ac:dyDescent="0.2">
      <c r="A74" s="219"/>
      <c r="B74" s="219"/>
      <c r="C74" s="13" t="s">
        <v>97</v>
      </c>
      <c r="CR74" s="2"/>
      <c r="CT74" s="2"/>
    </row>
    <row r="75" spans="1:98" ht="34" x14ac:dyDescent="0.2">
      <c r="A75" s="219" t="s">
        <v>98</v>
      </c>
      <c r="B75" s="219"/>
      <c r="C75" s="13" t="s">
        <v>99</v>
      </c>
      <c r="CR75" s="2"/>
      <c r="CT75" s="2"/>
    </row>
    <row r="76" spans="1:98" ht="51" x14ac:dyDescent="0.2">
      <c r="A76" s="219"/>
      <c r="B76" s="219"/>
      <c r="C76" s="13" t="s">
        <v>100</v>
      </c>
      <c r="CR76" s="2"/>
      <c r="CT76" s="2"/>
    </row>
    <row r="77" spans="1:98" ht="17" x14ac:dyDescent="0.2">
      <c r="A77" s="219" t="s">
        <v>101</v>
      </c>
      <c r="B77" s="219"/>
      <c r="C77" s="13" t="s">
        <v>102</v>
      </c>
      <c r="CR77" s="2"/>
      <c r="CT77" s="2"/>
    </row>
    <row r="78" spans="1:98" ht="17" x14ac:dyDescent="0.2">
      <c r="A78" s="219" t="s">
        <v>103</v>
      </c>
      <c r="B78" s="219"/>
      <c r="C78" s="13" t="s">
        <v>104</v>
      </c>
      <c r="CR78" s="2"/>
      <c r="CT78" s="2"/>
    </row>
    <row r="79" spans="1:98" s="20" customFormat="1" x14ac:dyDescent="0.2">
      <c r="A79" s="25"/>
      <c r="B79" s="25"/>
      <c r="C79" s="25"/>
      <c r="D79" s="5"/>
      <c r="CS79" s="162"/>
    </row>
    <row r="80" spans="1:98" s="20" customFormat="1" ht="17" x14ac:dyDescent="0.2">
      <c r="A80" s="24" t="s">
        <v>106</v>
      </c>
      <c r="B80" s="24" t="s">
        <v>107</v>
      </c>
      <c r="C80" s="25"/>
      <c r="D80" s="5"/>
      <c r="CS80" s="162"/>
    </row>
    <row r="81" spans="1:98" ht="17" x14ac:dyDescent="0.2">
      <c r="A81" s="214" t="s">
        <v>108</v>
      </c>
      <c r="B81" s="214"/>
      <c r="C81" s="214" t="s">
        <v>109</v>
      </c>
      <c r="D81" s="8" t="s">
        <v>1887</v>
      </c>
      <c r="E81" s="163">
        <v>3.3000000000000002E-2</v>
      </c>
      <c r="CR81" s="2"/>
      <c r="CS81" s="7" t="s">
        <v>1754</v>
      </c>
      <c r="CT81" s="2"/>
    </row>
    <row r="82" spans="1:98" ht="17" x14ac:dyDescent="0.2">
      <c r="A82" s="214"/>
      <c r="B82" s="214"/>
      <c r="C82" s="214"/>
      <c r="D82" s="8" t="s">
        <v>2036</v>
      </c>
      <c r="E82">
        <v>52.6</v>
      </c>
      <c r="CR82" s="2"/>
      <c r="CS82" s="7" t="s">
        <v>1754</v>
      </c>
      <c r="CT82" s="2"/>
    </row>
    <row r="83" spans="1:98" ht="17" x14ac:dyDescent="0.2">
      <c r="A83" s="214"/>
      <c r="B83" s="214"/>
      <c r="C83" s="214"/>
      <c r="D83" s="8" t="s">
        <v>2037</v>
      </c>
      <c r="E83">
        <v>27.7</v>
      </c>
      <c r="CR83" s="2"/>
      <c r="CS83" s="7" t="s">
        <v>1754</v>
      </c>
      <c r="CT83" s="2"/>
    </row>
    <row r="84" spans="1:98" ht="34" x14ac:dyDescent="0.2">
      <c r="A84" s="214"/>
      <c r="B84" s="214"/>
      <c r="C84" s="13" t="s">
        <v>115</v>
      </c>
      <c r="CR84" s="2"/>
      <c r="CT84" s="2"/>
    </row>
    <row r="85" spans="1:98" ht="17" x14ac:dyDescent="0.2">
      <c r="A85" s="214" t="s">
        <v>116</v>
      </c>
      <c r="B85" s="214"/>
      <c r="C85" s="214" t="s">
        <v>117</v>
      </c>
      <c r="D85" s="9" t="s">
        <v>1500</v>
      </c>
      <c r="E85" s="8">
        <v>6</v>
      </c>
      <c r="F85" s="39"/>
      <c r="G85" s="39"/>
      <c r="H85" s="39"/>
      <c r="I85" s="39">
        <v>22</v>
      </c>
      <c r="J85" s="39"/>
      <c r="K85" s="39">
        <v>33</v>
      </c>
      <c r="L85" s="39">
        <v>27</v>
      </c>
      <c r="M85" s="39"/>
      <c r="N85" s="39"/>
      <c r="O85" s="39"/>
      <c r="P85" s="39"/>
      <c r="Q85" s="39"/>
      <c r="R85" s="39"/>
      <c r="S85" s="39"/>
      <c r="T85" s="39"/>
      <c r="U85" s="39">
        <v>221</v>
      </c>
      <c r="V85" s="39"/>
      <c r="W85" s="39">
        <v>72</v>
      </c>
      <c r="X85" s="39">
        <v>59</v>
      </c>
      <c r="Y85" s="39"/>
      <c r="Z85" s="39"/>
      <c r="AA85" s="39"/>
      <c r="AB85" s="39">
        <v>22</v>
      </c>
      <c r="AC85" s="39"/>
      <c r="AD85" s="39">
        <v>22</v>
      </c>
      <c r="AE85" s="39"/>
      <c r="AF85" s="39"/>
      <c r="AG85" s="39"/>
      <c r="AH85" s="39">
        <v>20</v>
      </c>
      <c r="AI85" s="39"/>
      <c r="AJ85" s="39"/>
      <c r="AK85" s="39"/>
      <c r="AL85" s="39">
        <v>23</v>
      </c>
      <c r="AM85" s="39"/>
      <c r="AN85" s="39">
        <v>20</v>
      </c>
      <c r="AO85" s="39"/>
      <c r="AP85" s="39"/>
      <c r="AQ85" s="39">
        <v>28</v>
      </c>
      <c r="AR85" s="39"/>
      <c r="AS85" s="39">
        <v>21</v>
      </c>
      <c r="AT85" s="39"/>
      <c r="AU85" s="39"/>
      <c r="AV85" s="39">
        <v>31</v>
      </c>
      <c r="AW85" s="8">
        <v>22</v>
      </c>
      <c r="AX85" s="39">
        <v>28</v>
      </c>
      <c r="AY85" s="39">
        <v>21</v>
      </c>
      <c r="AZ85" s="39">
        <v>41</v>
      </c>
      <c r="BA85" s="39"/>
      <c r="BB85" s="39"/>
      <c r="BC85" s="39">
        <v>25</v>
      </c>
      <c r="BD85" s="39"/>
      <c r="BE85" s="39"/>
      <c r="BF85" s="39"/>
      <c r="BG85" s="39"/>
      <c r="BH85" s="39"/>
      <c r="BI85" s="39">
        <v>159</v>
      </c>
      <c r="BJ85" s="39">
        <v>200</v>
      </c>
      <c r="BK85" s="8">
        <v>72</v>
      </c>
      <c r="BL85" s="39"/>
      <c r="BM85" s="39"/>
      <c r="BN85" s="8">
        <v>25</v>
      </c>
      <c r="BO85" s="39"/>
      <c r="BP85" s="39"/>
      <c r="BQ85" s="39"/>
      <c r="BR85" s="39"/>
      <c r="BS85" s="39"/>
      <c r="BT85" s="39"/>
      <c r="BU85" s="39">
        <v>70</v>
      </c>
      <c r="BV85" s="39"/>
      <c r="BW85" s="39">
        <v>69</v>
      </c>
      <c r="BX85" s="39"/>
      <c r="BY85" s="39"/>
      <c r="BZ85" s="39"/>
      <c r="CA85" s="39">
        <v>37</v>
      </c>
      <c r="CB85" s="39">
        <v>134</v>
      </c>
      <c r="CC85" s="39"/>
      <c r="CD85" s="8">
        <v>221</v>
      </c>
      <c r="CE85" s="39">
        <v>22</v>
      </c>
      <c r="CF85" s="39"/>
      <c r="CG85" s="39"/>
      <c r="CH85" s="39"/>
      <c r="CI85" s="39"/>
      <c r="CJ85" s="39"/>
      <c r="CK85" s="39"/>
      <c r="CL85" s="8">
        <v>221</v>
      </c>
      <c r="CM85" s="39"/>
      <c r="CN85" s="39"/>
      <c r="CO85" s="39"/>
      <c r="CP85" s="39"/>
      <c r="CQ85" s="39"/>
      <c r="CR85" s="19"/>
      <c r="CS85" s="45" t="s">
        <v>1489</v>
      </c>
      <c r="CT85" s="2"/>
    </row>
    <row r="86" spans="1:98" ht="17" x14ac:dyDescent="0.2">
      <c r="A86" s="214"/>
      <c r="B86" s="214"/>
      <c r="C86" s="214"/>
      <c r="D86" s="9" t="s">
        <v>1888</v>
      </c>
      <c r="E86" s="8">
        <v>50</v>
      </c>
      <c r="F86" s="39"/>
      <c r="G86" s="8">
        <v>14</v>
      </c>
      <c r="H86" s="8">
        <v>11</v>
      </c>
      <c r="I86" s="8">
        <v>22</v>
      </c>
      <c r="J86" s="8">
        <v>14</v>
      </c>
      <c r="K86" s="8">
        <v>33</v>
      </c>
      <c r="L86" s="8">
        <v>22</v>
      </c>
      <c r="M86" s="8"/>
      <c r="N86" s="8"/>
      <c r="O86" s="8"/>
      <c r="P86" s="8"/>
      <c r="Q86" s="8"/>
      <c r="R86" s="8"/>
      <c r="S86" s="8"/>
      <c r="T86" s="8"/>
      <c r="U86" s="8">
        <v>176</v>
      </c>
      <c r="V86" s="8"/>
      <c r="W86" s="8">
        <v>58</v>
      </c>
      <c r="X86" s="8">
        <v>61</v>
      </c>
      <c r="Y86" s="8"/>
      <c r="Z86" s="39"/>
      <c r="AA86" s="39"/>
      <c r="AB86" s="8">
        <v>23</v>
      </c>
      <c r="AC86" s="39"/>
      <c r="AD86" s="8">
        <v>18</v>
      </c>
      <c r="AE86" s="8">
        <v>16</v>
      </c>
      <c r="AF86" s="8">
        <v>10</v>
      </c>
      <c r="AG86" s="8"/>
      <c r="AH86" s="8">
        <v>21</v>
      </c>
      <c r="AI86" s="8">
        <v>12</v>
      </c>
      <c r="AJ86" s="8"/>
      <c r="AK86" s="8">
        <v>10</v>
      </c>
      <c r="AL86" s="8">
        <v>25</v>
      </c>
      <c r="AM86" s="8">
        <v>10</v>
      </c>
      <c r="AN86" s="8">
        <v>16</v>
      </c>
      <c r="AO86" s="8"/>
      <c r="AP86" s="8"/>
      <c r="AQ86" s="8">
        <v>29</v>
      </c>
      <c r="AR86" s="8"/>
      <c r="AS86" s="8">
        <v>32</v>
      </c>
      <c r="AT86" s="8"/>
      <c r="AU86" s="8"/>
      <c r="AV86" s="8">
        <v>30</v>
      </c>
      <c r="AW86" s="8">
        <v>22</v>
      </c>
      <c r="AX86" s="8">
        <v>23</v>
      </c>
      <c r="AY86" s="8">
        <v>16</v>
      </c>
      <c r="AZ86" s="8">
        <v>45</v>
      </c>
      <c r="BA86" s="39"/>
      <c r="BB86" s="8">
        <v>12</v>
      </c>
      <c r="BC86" s="8">
        <v>18</v>
      </c>
      <c r="BD86" s="8"/>
      <c r="BE86" s="8">
        <v>11</v>
      </c>
      <c r="BF86" s="8">
        <v>10</v>
      </c>
      <c r="BG86" s="8"/>
      <c r="BH86" s="8">
        <v>10</v>
      </c>
      <c r="BI86" s="8">
        <v>140</v>
      </c>
      <c r="BJ86" s="8">
        <v>160</v>
      </c>
      <c r="BK86" s="8">
        <v>58</v>
      </c>
      <c r="BL86" s="39"/>
      <c r="BM86" s="8">
        <v>12</v>
      </c>
      <c r="BN86" s="8">
        <v>18</v>
      </c>
      <c r="BO86" s="8">
        <v>11</v>
      </c>
      <c r="BP86" s="39"/>
      <c r="BQ86" s="39"/>
      <c r="BR86" s="39"/>
      <c r="BS86" s="39"/>
      <c r="BT86" s="39"/>
      <c r="BU86" s="8">
        <v>48</v>
      </c>
      <c r="BV86" s="8">
        <v>361</v>
      </c>
      <c r="BW86" s="8">
        <v>57</v>
      </c>
      <c r="BX86" s="8"/>
      <c r="BY86" s="39"/>
      <c r="BZ86" s="8">
        <v>10</v>
      </c>
      <c r="CA86" s="8">
        <v>36</v>
      </c>
      <c r="CB86" s="8">
        <v>119</v>
      </c>
      <c r="CC86" s="8">
        <v>361</v>
      </c>
      <c r="CD86" s="8">
        <v>176</v>
      </c>
      <c r="CE86" s="8">
        <v>18</v>
      </c>
      <c r="CF86" s="8"/>
      <c r="CG86" s="8">
        <v>15</v>
      </c>
      <c r="CH86" s="39"/>
      <c r="CI86" s="39"/>
      <c r="CJ86" s="39"/>
      <c r="CK86" s="8">
        <v>361</v>
      </c>
      <c r="CL86" s="8">
        <v>176</v>
      </c>
      <c r="CM86" s="39"/>
      <c r="CN86" s="39"/>
      <c r="CO86" s="39"/>
      <c r="CP86" s="39"/>
      <c r="CQ86" s="39"/>
      <c r="CR86" s="19"/>
      <c r="CS86" s="45" t="s">
        <v>1889</v>
      </c>
      <c r="CT86" s="2"/>
    </row>
    <row r="87" spans="1:98" ht="17" x14ac:dyDescent="0.2">
      <c r="A87" s="214"/>
      <c r="B87" s="214"/>
      <c r="C87" s="214" t="s">
        <v>118</v>
      </c>
      <c r="D87" s="8" t="s">
        <v>1505</v>
      </c>
      <c r="E87">
        <v>3.8</v>
      </c>
      <c r="CR87" s="19"/>
      <c r="CS87" s="45" t="s">
        <v>2041</v>
      </c>
      <c r="CT87" s="2"/>
    </row>
    <row r="88" spans="1:98" ht="17" x14ac:dyDescent="0.2">
      <c r="A88" s="214"/>
      <c r="B88" s="214"/>
      <c r="C88" s="214"/>
      <c r="D88" s="6" t="s">
        <v>2038</v>
      </c>
      <c r="E88">
        <v>3</v>
      </c>
      <c r="CR88" s="2"/>
      <c r="CS88" s="45" t="s">
        <v>2041</v>
      </c>
      <c r="CT88" s="2"/>
    </row>
    <row r="89" spans="1:98" ht="17" x14ac:dyDescent="0.2">
      <c r="A89" s="214"/>
      <c r="B89" s="214"/>
      <c r="C89" s="214"/>
      <c r="D89" s="9" t="s">
        <v>2039</v>
      </c>
      <c r="E89">
        <v>6.9</v>
      </c>
      <c r="CR89" s="2"/>
      <c r="CS89" s="45" t="s">
        <v>2041</v>
      </c>
      <c r="CT89" s="2"/>
    </row>
    <row r="90" spans="1:98" ht="17" x14ac:dyDescent="0.2">
      <c r="A90" s="214"/>
      <c r="B90" s="214"/>
      <c r="C90" s="214"/>
      <c r="D90" s="9" t="s">
        <v>2040</v>
      </c>
      <c r="E90">
        <v>2.9</v>
      </c>
      <c r="CR90" s="2"/>
      <c r="CS90" s="45" t="s">
        <v>2041</v>
      </c>
      <c r="CT90" s="2"/>
    </row>
    <row r="91" spans="1:98" ht="34" x14ac:dyDescent="0.2">
      <c r="A91" s="214"/>
      <c r="B91" s="214"/>
      <c r="C91" s="214"/>
      <c r="D91" s="10" t="s">
        <v>1509</v>
      </c>
      <c r="CR91" s="2"/>
      <c r="CS91" s="45"/>
      <c r="CT91" s="2"/>
    </row>
    <row r="92" spans="1:98" ht="17" x14ac:dyDescent="0.2">
      <c r="A92" s="214"/>
      <c r="B92" s="214"/>
      <c r="C92" s="214"/>
      <c r="D92" s="10" t="s">
        <v>1510</v>
      </c>
      <c r="CR92" s="2"/>
      <c r="CS92" s="45"/>
      <c r="CT92" s="2"/>
    </row>
    <row r="93" spans="1:98" ht="17" x14ac:dyDescent="0.2">
      <c r="A93" s="214"/>
      <c r="B93" s="214"/>
      <c r="C93" s="214"/>
      <c r="D93" s="8" t="s">
        <v>1511</v>
      </c>
      <c r="E93" s="8">
        <v>8</v>
      </c>
      <c r="F93" s="39"/>
      <c r="G93" s="8">
        <v>9</v>
      </c>
      <c r="H93" s="8">
        <v>13</v>
      </c>
      <c r="I93" s="8">
        <v>5</v>
      </c>
      <c r="J93" s="8">
        <v>8</v>
      </c>
      <c r="K93" s="8">
        <v>7</v>
      </c>
      <c r="L93" s="8">
        <v>7</v>
      </c>
      <c r="M93" s="8">
        <v>10</v>
      </c>
      <c r="N93" s="8">
        <v>8</v>
      </c>
      <c r="O93" s="8">
        <v>7</v>
      </c>
      <c r="P93" s="8">
        <v>11</v>
      </c>
      <c r="Q93" s="8">
        <v>8</v>
      </c>
      <c r="R93" s="8">
        <v>9</v>
      </c>
      <c r="S93" s="8">
        <v>7</v>
      </c>
      <c r="T93" s="8">
        <v>11</v>
      </c>
      <c r="U93" s="8">
        <v>7</v>
      </c>
      <c r="V93" s="8"/>
      <c r="W93" s="8">
        <v>7</v>
      </c>
      <c r="X93" s="8">
        <v>7</v>
      </c>
      <c r="Y93" s="8">
        <v>10</v>
      </c>
      <c r="Z93" s="39"/>
      <c r="AA93" s="39"/>
      <c r="AB93" s="8">
        <v>8</v>
      </c>
      <c r="AC93" s="39"/>
      <c r="AD93" s="8">
        <v>6</v>
      </c>
      <c r="AE93" s="8">
        <v>9</v>
      </c>
      <c r="AF93" s="8">
        <v>11</v>
      </c>
      <c r="AG93" s="8">
        <v>11</v>
      </c>
      <c r="AH93" s="8">
        <v>8</v>
      </c>
      <c r="AI93" s="8">
        <v>11</v>
      </c>
      <c r="AJ93" s="8">
        <v>10</v>
      </c>
      <c r="AK93" s="8">
        <v>7</v>
      </c>
      <c r="AL93" s="8">
        <v>9</v>
      </c>
      <c r="AM93" s="8">
        <v>7</v>
      </c>
      <c r="AN93" s="8">
        <v>10</v>
      </c>
      <c r="AO93" s="8">
        <v>15</v>
      </c>
      <c r="AP93" s="8">
        <v>7</v>
      </c>
      <c r="AQ93" s="8">
        <v>11</v>
      </c>
      <c r="AR93" s="8">
        <v>8</v>
      </c>
      <c r="AS93" s="8">
        <v>8</v>
      </c>
      <c r="AT93" s="8">
        <v>11</v>
      </c>
      <c r="AU93" s="8">
        <v>7</v>
      </c>
      <c r="AV93" s="8">
        <v>7</v>
      </c>
      <c r="AW93" s="8">
        <v>5</v>
      </c>
      <c r="AX93" s="8">
        <v>9</v>
      </c>
      <c r="AY93" s="8">
        <v>6</v>
      </c>
      <c r="AZ93" s="8">
        <v>12</v>
      </c>
      <c r="BA93" s="39"/>
      <c r="BB93" s="8">
        <v>8</v>
      </c>
      <c r="BC93" s="8">
        <v>7</v>
      </c>
      <c r="BD93" s="8">
        <v>6</v>
      </c>
      <c r="BE93" s="8">
        <v>8</v>
      </c>
      <c r="BF93" s="8">
        <v>12</v>
      </c>
      <c r="BG93" s="8">
        <v>7</v>
      </c>
      <c r="BH93" s="8">
        <v>7</v>
      </c>
      <c r="BI93" s="8">
        <v>8</v>
      </c>
      <c r="BJ93" s="8">
        <v>8</v>
      </c>
      <c r="BK93" s="8">
        <v>7</v>
      </c>
      <c r="BL93" s="39"/>
      <c r="BM93" s="8">
        <v>8</v>
      </c>
      <c r="BN93" s="8">
        <v>7</v>
      </c>
      <c r="BO93" s="8">
        <v>8</v>
      </c>
      <c r="BP93" s="39"/>
      <c r="BQ93" s="39"/>
      <c r="BR93" s="39"/>
      <c r="BS93" s="39"/>
      <c r="BT93" s="39"/>
      <c r="BU93" s="8">
        <v>7</v>
      </c>
      <c r="BV93" s="8">
        <v>7</v>
      </c>
      <c r="BW93" s="8">
        <v>7</v>
      </c>
      <c r="BX93" s="8">
        <v>7</v>
      </c>
      <c r="BY93" s="39"/>
      <c r="BZ93" s="8">
        <v>5</v>
      </c>
      <c r="CA93" s="8">
        <v>7</v>
      </c>
      <c r="CB93" s="8">
        <v>7</v>
      </c>
      <c r="CC93" s="8">
        <v>7</v>
      </c>
      <c r="CD93" s="8">
        <v>7</v>
      </c>
      <c r="CE93" s="8">
        <v>7</v>
      </c>
      <c r="CF93" s="8"/>
      <c r="CG93" s="8">
        <v>8</v>
      </c>
      <c r="CH93" s="39"/>
      <c r="CI93" s="39"/>
      <c r="CJ93" s="39"/>
      <c r="CK93" s="8">
        <v>7</v>
      </c>
      <c r="CL93" s="8">
        <v>7</v>
      </c>
      <c r="CM93" s="39"/>
      <c r="CN93" s="39"/>
      <c r="CO93" s="39"/>
      <c r="CP93" s="39"/>
      <c r="CQ93" s="39"/>
      <c r="CR93" s="19"/>
      <c r="CS93" s="60" t="s">
        <v>1889</v>
      </c>
      <c r="CT93" s="2"/>
    </row>
    <row r="94" spans="1:98" ht="17" x14ac:dyDescent="0.2">
      <c r="A94" s="214" t="s">
        <v>136</v>
      </c>
      <c r="B94" s="214"/>
      <c r="C94" s="214" t="s">
        <v>137</v>
      </c>
      <c r="D94" s="8" t="s">
        <v>138</v>
      </c>
      <c r="E94">
        <v>23081</v>
      </c>
      <c r="CR94" s="2"/>
      <c r="CS94" s="7" t="s">
        <v>2042</v>
      </c>
      <c r="CT94" s="2"/>
    </row>
    <row r="95" spans="1:98" ht="34" x14ac:dyDescent="0.2">
      <c r="A95" s="214"/>
      <c r="B95" s="214"/>
      <c r="C95" s="214"/>
      <c r="D95" s="9" t="s">
        <v>1515</v>
      </c>
      <c r="G95" s="8">
        <v>245.7</v>
      </c>
      <c r="H95" s="8">
        <v>188.7</v>
      </c>
      <c r="I95" s="8">
        <v>121.5</v>
      </c>
      <c r="J95" s="8">
        <v>128.9</v>
      </c>
      <c r="K95" s="8">
        <v>125.3</v>
      </c>
      <c r="L95" s="8">
        <v>84.8</v>
      </c>
      <c r="M95" s="8">
        <v>227.7</v>
      </c>
      <c r="N95" s="8">
        <v>169.7</v>
      </c>
      <c r="O95" s="8">
        <v>87.3</v>
      </c>
      <c r="P95" s="8">
        <v>291.39999999999998</v>
      </c>
      <c r="Q95" s="8">
        <v>152.80000000000001</v>
      </c>
      <c r="R95" s="8">
        <v>167.1</v>
      </c>
      <c r="S95" s="8">
        <v>143.6</v>
      </c>
      <c r="T95" s="8">
        <v>164.5</v>
      </c>
      <c r="U95" s="8">
        <v>227.6</v>
      </c>
      <c r="V95" s="8">
        <v>387.7</v>
      </c>
      <c r="W95" s="8">
        <v>133.19999999999999</v>
      </c>
      <c r="X95" s="8">
        <v>151.6</v>
      </c>
      <c r="Y95" s="8">
        <v>164.5</v>
      </c>
      <c r="Z95" s="39"/>
      <c r="AA95" s="39"/>
      <c r="AB95" s="8">
        <v>281.89999999999998</v>
      </c>
      <c r="AC95" s="39"/>
      <c r="AD95" s="8">
        <v>156</v>
      </c>
      <c r="AE95" s="8">
        <v>182</v>
      </c>
      <c r="AF95" s="8">
        <v>440.5</v>
      </c>
      <c r="AG95" s="8">
        <v>452.6</v>
      </c>
      <c r="AH95" s="8">
        <v>117.9</v>
      </c>
      <c r="AI95" s="8">
        <v>145.80000000000001</v>
      </c>
      <c r="AJ95" s="8">
        <v>214.3</v>
      </c>
      <c r="AK95" s="8">
        <v>147.19999999999999</v>
      </c>
      <c r="AL95" s="8">
        <v>121.5</v>
      </c>
      <c r="AM95" s="8">
        <v>75</v>
      </c>
      <c r="AN95" s="8">
        <v>267.3</v>
      </c>
      <c r="AO95" s="8">
        <v>272.7</v>
      </c>
      <c r="AP95" s="8">
        <v>97.8</v>
      </c>
      <c r="AQ95" s="8">
        <v>280.2</v>
      </c>
      <c r="AR95" s="8">
        <v>138.9</v>
      </c>
      <c r="AS95" s="8">
        <v>145.69999999999999</v>
      </c>
      <c r="AT95" s="8">
        <v>221</v>
      </c>
      <c r="AU95" s="8">
        <v>77.599999999999994</v>
      </c>
      <c r="AV95" s="8">
        <v>81.900000000000006</v>
      </c>
      <c r="AW95" s="8">
        <v>121.5</v>
      </c>
      <c r="AX95" s="8">
        <v>103.4</v>
      </c>
      <c r="AY95" s="8">
        <v>329.6</v>
      </c>
      <c r="AZ95" s="8">
        <v>372.7</v>
      </c>
      <c r="BA95" s="39"/>
      <c r="BB95" s="8">
        <v>139.69999999999999</v>
      </c>
      <c r="BC95" s="8">
        <v>220.5</v>
      </c>
      <c r="BD95" s="8">
        <v>324.8</v>
      </c>
      <c r="BE95" s="8">
        <v>109.9</v>
      </c>
      <c r="BF95" s="8">
        <v>516.9</v>
      </c>
      <c r="BG95" s="8">
        <v>128.4</v>
      </c>
      <c r="BH95" s="8">
        <v>302.10000000000002</v>
      </c>
      <c r="BI95" s="8">
        <v>209</v>
      </c>
      <c r="BJ95" s="8">
        <v>292.3</v>
      </c>
      <c r="BK95" s="8">
        <v>133.19999999999999</v>
      </c>
      <c r="BL95" s="39"/>
      <c r="BM95" s="39"/>
      <c r="BN95" s="39"/>
      <c r="BO95" s="39"/>
      <c r="BP95" s="39"/>
      <c r="BQ95" s="39"/>
      <c r="BR95" s="39"/>
      <c r="BS95" s="39"/>
      <c r="BT95" s="39"/>
      <c r="BU95" s="8">
        <v>439.8</v>
      </c>
      <c r="BV95" s="8">
        <v>231.5</v>
      </c>
      <c r="BW95" s="8">
        <v>646.1</v>
      </c>
      <c r="BX95" s="8">
        <v>211.9</v>
      </c>
      <c r="BY95" s="39"/>
      <c r="BZ95" s="8">
        <v>154.1</v>
      </c>
      <c r="CA95" s="8">
        <v>112.9</v>
      </c>
      <c r="CB95" s="8">
        <v>106.5</v>
      </c>
      <c r="CC95" s="8">
        <v>231.5</v>
      </c>
      <c r="CD95" s="8">
        <v>227.6</v>
      </c>
      <c r="CE95" s="8">
        <v>247.4</v>
      </c>
      <c r="CF95" s="8">
        <v>144.30000000000001</v>
      </c>
      <c r="CG95" s="8">
        <v>278.39999999999998</v>
      </c>
      <c r="CH95" s="39"/>
      <c r="CI95" s="39"/>
      <c r="CJ95" s="39"/>
      <c r="CK95" s="8">
        <v>231.5</v>
      </c>
      <c r="CL95" s="8">
        <v>227.6</v>
      </c>
      <c r="CM95" s="8">
        <v>380.6</v>
      </c>
      <c r="CN95" s="39"/>
      <c r="CO95" s="39"/>
      <c r="CP95" s="39"/>
      <c r="CQ95" s="39"/>
      <c r="CR95" s="19"/>
      <c r="CS95" s="7" t="s">
        <v>1889</v>
      </c>
      <c r="CT95" s="2"/>
    </row>
    <row r="96" spans="1:98" ht="34" x14ac:dyDescent="0.2">
      <c r="A96" s="214"/>
      <c r="B96" s="214"/>
      <c r="C96" s="13" t="s">
        <v>139</v>
      </c>
      <c r="CR96" s="2"/>
      <c r="CT96" s="2"/>
    </row>
    <row r="97" spans="1:98" ht="17" x14ac:dyDescent="0.2">
      <c r="A97" s="214"/>
      <c r="B97" s="214"/>
      <c r="C97" s="13" t="s">
        <v>140</v>
      </c>
      <c r="CR97" s="2"/>
      <c r="CT97" s="2"/>
    </row>
    <row r="98" spans="1:98" ht="34" x14ac:dyDescent="0.2">
      <c r="A98" s="214"/>
      <c r="B98" s="214"/>
      <c r="C98" s="13" t="s">
        <v>141</v>
      </c>
      <c r="CR98" s="2"/>
      <c r="CT98" s="2"/>
    </row>
    <row r="99" spans="1:98" ht="51" x14ac:dyDescent="0.2">
      <c r="A99" s="214"/>
      <c r="B99" s="214"/>
      <c r="C99" s="13" t="s">
        <v>142</v>
      </c>
      <c r="CR99" s="2"/>
      <c r="CT99" s="2"/>
    </row>
    <row r="100" spans="1:98" ht="34" x14ac:dyDescent="0.2">
      <c r="A100" s="214" t="s">
        <v>154</v>
      </c>
      <c r="B100" s="214"/>
      <c r="C100" s="214" t="s">
        <v>155</v>
      </c>
      <c r="D100" s="9" t="s">
        <v>1518</v>
      </c>
      <c r="G100" s="8">
        <v>265.16000000000003</v>
      </c>
      <c r="H100" s="8">
        <v>275.33</v>
      </c>
      <c r="I100" s="8">
        <v>224.72</v>
      </c>
      <c r="J100" s="8">
        <v>259.06</v>
      </c>
      <c r="K100" s="8">
        <v>240.47</v>
      </c>
      <c r="L100" s="8">
        <v>184.67</v>
      </c>
      <c r="M100" s="8">
        <v>266.68</v>
      </c>
      <c r="N100" s="8">
        <v>222.62</v>
      </c>
      <c r="O100" s="8">
        <v>288.51</v>
      </c>
      <c r="P100" s="8">
        <v>255.52</v>
      </c>
      <c r="Q100" s="8">
        <v>266.76</v>
      </c>
      <c r="R100" s="8">
        <v>246.12</v>
      </c>
      <c r="S100" s="8">
        <v>245.84</v>
      </c>
      <c r="T100" s="8">
        <v>228.3</v>
      </c>
      <c r="U100" s="8">
        <v>194.59</v>
      </c>
      <c r="V100" s="8">
        <v>288.47000000000003</v>
      </c>
      <c r="W100" s="8">
        <v>231.91</v>
      </c>
      <c r="X100" s="8">
        <v>210.47</v>
      </c>
      <c r="Y100" s="8">
        <v>266.79000000000002</v>
      </c>
      <c r="Z100" s="39"/>
      <c r="AA100" s="39"/>
      <c r="AB100" s="8">
        <v>231.91</v>
      </c>
      <c r="AC100" s="39"/>
      <c r="AD100" s="8">
        <v>188.34</v>
      </c>
      <c r="AE100" s="8">
        <v>307.98</v>
      </c>
      <c r="AF100" s="8">
        <v>383.61</v>
      </c>
      <c r="AG100" s="8">
        <v>284</v>
      </c>
      <c r="AH100" s="8">
        <v>244.45</v>
      </c>
      <c r="AI100" s="8">
        <v>317.39999999999998</v>
      </c>
      <c r="AJ100" s="8">
        <v>247.28</v>
      </c>
      <c r="AK100" s="8">
        <v>211.12</v>
      </c>
      <c r="AL100" s="8">
        <v>259.11</v>
      </c>
      <c r="AM100" s="8">
        <v>208.2</v>
      </c>
      <c r="AN100" s="8">
        <v>304.62</v>
      </c>
      <c r="AO100" s="8">
        <v>317.61</v>
      </c>
      <c r="AP100" s="8">
        <v>232.2</v>
      </c>
      <c r="AQ100" s="8">
        <v>333.18</v>
      </c>
      <c r="AR100" s="8">
        <v>263.22000000000003</v>
      </c>
      <c r="AS100" s="8">
        <v>321.70999999999998</v>
      </c>
      <c r="AT100" s="8">
        <v>294.92</v>
      </c>
      <c r="AU100" s="8">
        <v>244.28</v>
      </c>
      <c r="AV100" s="8">
        <v>238.94</v>
      </c>
      <c r="AW100" s="8">
        <v>224.72</v>
      </c>
      <c r="AX100" s="8">
        <v>318.16000000000003</v>
      </c>
      <c r="AY100" s="8">
        <v>188.34</v>
      </c>
      <c r="AZ100" s="8">
        <v>321.70999999999998</v>
      </c>
      <c r="BA100" s="39"/>
      <c r="BB100" s="8">
        <v>224.88</v>
      </c>
      <c r="BC100" s="8">
        <v>267.68</v>
      </c>
      <c r="BD100" s="8">
        <v>222.8</v>
      </c>
      <c r="BE100" s="8">
        <v>247.79</v>
      </c>
      <c r="BF100" s="8">
        <v>348.58</v>
      </c>
      <c r="BG100" s="8">
        <v>278.56</v>
      </c>
      <c r="BH100" s="8">
        <v>223.42</v>
      </c>
      <c r="BI100" s="8">
        <v>220.16</v>
      </c>
      <c r="BJ100" s="8">
        <v>230.29</v>
      </c>
      <c r="BK100" s="8">
        <v>231.91</v>
      </c>
      <c r="BL100" s="39"/>
      <c r="BM100" s="39"/>
      <c r="BN100" s="39"/>
      <c r="BO100" s="39"/>
      <c r="BP100" s="39"/>
      <c r="BQ100" s="39"/>
      <c r="BR100" s="39"/>
      <c r="BS100" s="39"/>
      <c r="BT100" s="39"/>
      <c r="BU100" s="8">
        <v>175.59</v>
      </c>
      <c r="BV100" s="8">
        <v>157.75</v>
      </c>
      <c r="BW100" s="8">
        <v>198.46</v>
      </c>
      <c r="BX100" s="8">
        <v>166.3</v>
      </c>
      <c r="BY100" s="39"/>
      <c r="BZ100" s="8">
        <v>232.53</v>
      </c>
      <c r="CA100" s="8">
        <v>205.21</v>
      </c>
      <c r="CB100" s="8">
        <v>166.98</v>
      </c>
      <c r="CC100" s="8">
        <v>157.75</v>
      </c>
      <c r="CD100" s="8">
        <v>194.59</v>
      </c>
      <c r="CE100" s="8">
        <v>194.59</v>
      </c>
      <c r="CF100" s="8">
        <v>194.59</v>
      </c>
      <c r="CG100" s="8">
        <v>254.19</v>
      </c>
      <c r="CH100" s="39"/>
      <c r="CI100" s="39"/>
      <c r="CJ100" s="39"/>
      <c r="CK100" s="8">
        <v>157.75</v>
      </c>
      <c r="CL100" s="8">
        <v>194.59</v>
      </c>
      <c r="CM100" s="8">
        <v>157.75</v>
      </c>
      <c r="CN100" s="39"/>
      <c r="CO100" s="39"/>
      <c r="CP100" s="39"/>
      <c r="CQ100" s="39"/>
      <c r="CR100" s="19"/>
      <c r="CS100" s="7" t="s">
        <v>1890</v>
      </c>
      <c r="CT100" s="2"/>
    </row>
    <row r="101" spans="1:98" ht="17" x14ac:dyDescent="0.2">
      <c r="A101" s="214"/>
      <c r="B101" s="214"/>
      <c r="C101" s="214"/>
      <c r="D101" s="9" t="s">
        <v>2043</v>
      </c>
      <c r="E101">
        <v>8</v>
      </c>
      <c r="CR101" s="2"/>
      <c r="CS101" s="45" t="s">
        <v>1754</v>
      </c>
      <c r="CT101" s="2"/>
    </row>
    <row r="102" spans="1:98" ht="17" x14ac:dyDescent="0.2">
      <c r="A102" s="214"/>
      <c r="B102" s="214"/>
      <c r="C102" s="214"/>
      <c r="D102" s="9" t="s">
        <v>1891</v>
      </c>
      <c r="E102">
        <v>185</v>
      </c>
      <c r="CR102" s="2"/>
      <c r="CS102" s="45" t="s">
        <v>1892</v>
      </c>
      <c r="CT102" s="2"/>
    </row>
    <row r="103" spans="1:98" ht="51" x14ac:dyDescent="0.2">
      <c r="A103" s="214"/>
      <c r="B103" s="214"/>
      <c r="C103" s="214"/>
      <c r="D103" s="9" t="s">
        <v>1894</v>
      </c>
      <c r="G103" s="8">
        <v>479.7</v>
      </c>
      <c r="H103" s="8">
        <v>508</v>
      </c>
      <c r="I103" s="8">
        <v>414.5</v>
      </c>
      <c r="J103" s="8">
        <v>523</v>
      </c>
      <c r="K103" s="8">
        <v>463.1</v>
      </c>
      <c r="L103" s="8">
        <v>445.4</v>
      </c>
      <c r="M103" s="8">
        <v>485.4</v>
      </c>
      <c r="N103" s="8">
        <v>430.1</v>
      </c>
      <c r="O103" s="8">
        <v>516.1</v>
      </c>
      <c r="P103" s="8">
        <v>420.4</v>
      </c>
      <c r="Q103" s="8">
        <v>486.9</v>
      </c>
      <c r="R103" s="8">
        <v>454.3</v>
      </c>
      <c r="S103" s="8">
        <v>511.8</v>
      </c>
      <c r="T103" s="8">
        <v>442</v>
      </c>
      <c r="U103" s="8">
        <v>347.4</v>
      </c>
      <c r="V103" s="8">
        <v>536.5</v>
      </c>
      <c r="W103" s="8">
        <v>451.3</v>
      </c>
      <c r="X103" s="8">
        <v>441.2</v>
      </c>
      <c r="Y103" s="8">
        <v>462.8</v>
      </c>
      <c r="Z103" s="39"/>
      <c r="AA103" s="39"/>
      <c r="AB103" s="8">
        <v>507.6</v>
      </c>
      <c r="AC103" s="39"/>
      <c r="AD103" s="8">
        <v>415.6</v>
      </c>
      <c r="AE103" s="8">
        <v>427.3</v>
      </c>
      <c r="AF103" s="8">
        <v>508</v>
      </c>
      <c r="AG103" s="8">
        <v>421.2</v>
      </c>
      <c r="AH103" s="8">
        <v>419.3</v>
      </c>
      <c r="AI103" s="8">
        <v>458.2</v>
      </c>
      <c r="AJ103" s="8">
        <v>431.8</v>
      </c>
      <c r="AK103" s="8">
        <v>466.9</v>
      </c>
      <c r="AL103" s="8">
        <v>412.5</v>
      </c>
      <c r="AM103" s="8">
        <v>401.8</v>
      </c>
      <c r="AN103" s="8">
        <v>450.9</v>
      </c>
      <c r="AO103" s="8">
        <v>455.8</v>
      </c>
      <c r="AP103" s="8">
        <v>429.5</v>
      </c>
      <c r="AQ103" s="8">
        <v>464.2</v>
      </c>
      <c r="AR103" s="8">
        <v>514.5</v>
      </c>
      <c r="AS103" s="8">
        <v>379.7</v>
      </c>
      <c r="AT103" s="8">
        <v>514.4</v>
      </c>
      <c r="AU103" s="8">
        <v>375.9</v>
      </c>
      <c r="AV103" s="8">
        <v>434.9</v>
      </c>
      <c r="AW103" s="8">
        <v>414.5</v>
      </c>
      <c r="AX103" s="8">
        <v>415.7</v>
      </c>
      <c r="AY103" s="8">
        <v>422</v>
      </c>
      <c r="AZ103" s="8">
        <v>452.6</v>
      </c>
      <c r="BA103" s="39"/>
      <c r="BB103" s="8">
        <v>441</v>
      </c>
      <c r="BC103" s="8">
        <v>441</v>
      </c>
      <c r="BD103" s="8">
        <v>509.6</v>
      </c>
      <c r="BE103" s="8">
        <v>466.8</v>
      </c>
      <c r="BF103" s="8">
        <v>483.7</v>
      </c>
      <c r="BG103" s="8">
        <v>453.2</v>
      </c>
      <c r="BH103" s="8">
        <v>404.3</v>
      </c>
      <c r="BI103" s="8">
        <v>450.8</v>
      </c>
      <c r="BJ103" s="8">
        <v>445.4</v>
      </c>
      <c r="BK103" s="8">
        <v>451.3</v>
      </c>
      <c r="BL103" s="39"/>
      <c r="BM103" s="39"/>
      <c r="BN103" s="39"/>
      <c r="BO103" s="39"/>
      <c r="BP103" s="39"/>
      <c r="BQ103" s="39"/>
      <c r="BR103" s="39"/>
      <c r="BS103" s="39"/>
      <c r="BT103" s="39"/>
      <c r="BU103" s="8">
        <v>351.5</v>
      </c>
      <c r="BV103" s="8">
        <v>342.1</v>
      </c>
      <c r="BW103" s="8">
        <v>342.6</v>
      </c>
      <c r="BX103" s="8">
        <v>372.8</v>
      </c>
      <c r="BY103" s="39"/>
      <c r="BZ103" s="8">
        <v>386.9</v>
      </c>
      <c r="CA103" s="8">
        <v>400.9</v>
      </c>
      <c r="CB103" s="8">
        <v>371.4</v>
      </c>
      <c r="CC103" s="8">
        <v>342.1</v>
      </c>
      <c r="CD103" s="8">
        <v>347.4</v>
      </c>
      <c r="CE103" s="8">
        <v>403.6</v>
      </c>
      <c r="CF103" s="8">
        <v>333.6</v>
      </c>
      <c r="CG103" s="8">
        <v>416.1</v>
      </c>
      <c r="CH103" s="39"/>
      <c r="CI103" s="39"/>
      <c r="CJ103" s="39"/>
      <c r="CK103" s="8">
        <v>342.1</v>
      </c>
      <c r="CL103" s="8">
        <v>347.4</v>
      </c>
      <c r="CM103" s="8">
        <v>374</v>
      </c>
      <c r="CN103" s="39"/>
      <c r="CO103" s="39"/>
      <c r="CP103" s="39"/>
      <c r="CQ103" s="39"/>
      <c r="CR103" s="2"/>
      <c r="CS103" s="7" t="s">
        <v>1895</v>
      </c>
      <c r="CT103" s="2"/>
    </row>
    <row r="104" spans="1:98" ht="17" x14ac:dyDescent="0.2">
      <c r="A104" s="214"/>
      <c r="B104" s="214"/>
      <c r="C104" s="214"/>
      <c r="D104" s="9" t="s">
        <v>1893</v>
      </c>
      <c r="E104">
        <v>7</v>
      </c>
      <c r="CR104" s="2"/>
      <c r="CS104" s="45" t="s">
        <v>1754</v>
      </c>
      <c r="CT104" s="2"/>
    </row>
    <row r="105" spans="1:98" ht="17" x14ac:dyDescent="0.2">
      <c r="A105" s="214"/>
      <c r="B105" s="214"/>
      <c r="C105" s="214"/>
      <c r="D105" s="9" t="s">
        <v>1521</v>
      </c>
      <c r="E105">
        <v>24.4</v>
      </c>
      <c r="CR105" s="2"/>
      <c r="CS105" s="45" t="s">
        <v>2044</v>
      </c>
      <c r="CT105" s="2"/>
    </row>
    <row r="106" spans="1:98" ht="17" x14ac:dyDescent="0.2">
      <c r="A106" s="214"/>
      <c r="B106" s="214"/>
      <c r="C106" s="214"/>
      <c r="D106" s="9" t="s">
        <v>1522</v>
      </c>
      <c r="E106" s="8">
        <v>17</v>
      </c>
      <c r="F106" s="39"/>
      <c r="G106" s="8">
        <v>14</v>
      </c>
      <c r="H106" s="8">
        <v>13</v>
      </c>
      <c r="I106" s="8">
        <v>10</v>
      </c>
      <c r="J106" s="8">
        <v>12</v>
      </c>
      <c r="K106" s="8">
        <v>10</v>
      </c>
      <c r="L106" s="8">
        <v>10</v>
      </c>
      <c r="M106" s="8">
        <v>18</v>
      </c>
      <c r="N106" s="8">
        <v>13</v>
      </c>
      <c r="O106" s="8">
        <v>20</v>
      </c>
      <c r="P106" s="8">
        <v>19</v>
      </c>
      <c r="Q106" s="8">
        <v>13</v>
      </c>
      <c r="R106" s="8">
        <v>12</v>
      </c>
      <c r="S106" s="8">
        <v>12</v>
      </c>
      <c r="T106" s="8">
        <v>14</v>
      </c>
      <c r="U106" s="8">
        <v>9</v>
      </c>
      <c r="V106" s="8">
        <v>15</v>
      </c>
      <c r="W106" s="8">
        <v>10</v>
      </c>
      <c r="X106" s="8">
        <v>8</v>
      </c>
      <c r="Y106" s="8">
        <v>14</v>
      </c>
      <c r="Z106" s="39"/>
      <c r="AA106" s="39"/>
      <c r="AB106" s="8">
        <v>11</v>
      </c>
      <c r="AC106" s="39"/>
      <c r="AD106" s="8">
        <v>8</v>
      </c>
      <c r="AE106" s="8">
        <v>18</v>
      </c>
      <c r="AF106" s="8">
        <v>15</v>
      </c>
      <c r="AG106" s="8">
        <v>13</v>
      </c>
      <c r="AH106" s="8">
        <v>15</v>
      </c>
      <c r="AI106" s="8">
        <v>16</v>
      </c>
      <c r="AJ106" s="8">
        <v>18</v>
      </c>
      <c r="AK106" s="8">
        <v>19</v>
      </c>
      <c r="AL106" s="8">
        <v>16</v>
      </c>
      <c r="AM106" s="8">
        <v>8</v>
      </c>
      <c r="AN106" s="8">
        <v>19</v>
      </c>
      <c r="AO106" s="8">
        <v>16</v>
      </c>
      <c r="AP106" s="8">
        <v>16</v>
      </c>
      <c r="AQ106" s="8">
        <v>17</v>
      </c>
      <c r="AR106" s="8">
        <v>10</v>
      </c>
      <c r="AS106" s="8">
        <v>14</v>
      </c>
      <c r="AT106" s="8">
        <v>13</v>
      </c>
      <c r="AU106" s="8">
        <v>13</v>
      </c>
      <c r="AV106" s="8">
        <v>15</v>
      </c>
      <c r="AW106" s="8">
        <v>10</v>
      </c>
      <c r="AX106" s="8">
        <v>20</v>
      </c>
      <c r="AY106" s="8">
        <v>10</v>
      </c>
      <c r="AZ106" s="8">
        <v>15</v>
      </c>
      <c r="BA106" s="39"/>
      <c r="BB106" s="8">
        <v>11</v>
      </c>
      <c r="BC106" s="8">
        <v>13</v>
      </c>
      <c r="BD106" s="8">
        <v>9</v>
      </c>
      <c r="BE106" s="8">
        <v>12</v>
      </c>
      <c r="BF106" s="8">
        <v>23</v>
      </c>
      <c r="BG106" s="8">
        <v>13</v>
      </c>
      <c r="BH106" s="8">
        <v>11</v>
      </c>
      <c r="BI106" s="8">
        <v>11</v>
      </c>
      <c r="BJ106" s="8">
        <v>10</v>
      </c>
      <c r="BK106" s="8">
        <v>10</v>
      </c>
      <c r="BL106" s="39"/>
      <c r="BM106" s="8">
        <v>11</v>
      </c>
      <c r="BN106" s="8">
        <v>13</v>
      </c>
      <c r="BO106" s="8">
        <v>12</v>
      </c>
      <c r="BP106" s="39"/>
      <c r="BQ106" s="39"/>
      <c r="BR106" s="39"/>
      <c r="BS106" s="39"/>
      <c r="BT106" s="39"/>
      <c r="BU106" s="8">
        <v>5</v>
      </c>
      <c r="BV106" s="8">
        <v>7</v>
      </c>
      <c r="BW106" s="8">
        <v>5</v>
      </c>
      <c r="BX106" s="8">
        <v>6</v>
      </c>
      <c r="BY106" s="39"/>
      <c r="BZ106" s="8">
        <v>9</v>
      </c>
      <c r="CA106" s="8">
        <v>12</v>
      </c>
      <c r="CB106" s="8">
        <v>6</v>
      </c>
      <c r="CC106" s="8">
        <v>7</v>
      </c>
      <c r="CD106" s="8">
        <v>9</v>
      </c>
      <c r="CE106" s="8">
        <v>9</v>
      </c>
      <c r="CF106" s="8">
        <v>11</v>
      </c>
      <c r="CG106" s="8">
        <v>7</v>
      </c>
      <c r="CH106" s="39"/>
      <c r="CI106" s="39"/>
      <c r="CJ106" s="39"/>
      <c r="CK106" s="8">
        <v>7</v>
      </c>
      <c r="CL106" s="8">
        <v>9</v>
      </c>
      <c r="CM106" s="39"/>
      <c r="CN106" s="39"/>
      <c r="CO106" s="39"/>
      <c r="CP106" s="39"/>
      <c r="CQ106" s="39"/>
      <c r="CR106" s="2"/>
      <c r="CS106" s="45" t="s">
        <v>1517</v>
      </c>
      <c r="CT106" s="2"/>
    </row>
    <row r="107" spans="1:98" ht="17" x14ac:dyDescent="0.2">
      <c r="A107" s="214"/>
      <c r="B107" s="214"/>
      <c r="C107" s="214"/>
      <c r="D107" s="9" t="s">
        <v>2045</v>
      </c>
      <c r="E107">
        <v>35.799999999999997</v>
      </c>
      <c r="CR107" s="2"/>
      <c r="CS107" s="45" t="s">
        <v>2053</v>
      </c>
      <c r="CT107" s="2"/>
    </row>
    <row r="108" spans="1:98" ht="17" x14ac:dyDescent="0.2">
      <c r="A108" s="214"/>
      <c r="B108" s="214"/>
      <c r="C108" s="214"/>
      <c r="D108" s="9" t="s">
        <v>2046</v>
      </c>
      <c r="E108">
        <v>33.6</v>
      </c>
      <c r="CR108" s="2"/>
      <c r="CS108" s="45" t="s">
        <v>1754</v>
      </c>
      <c r="CT108" s="2"/>
    </row>
    <row r="109" spans="1:98" ht="17" x14ac:dyDescent="0.2">
      <c r="A109" s="214"/>
      <c r="B109" s="214"/>
      <c r="C109" s="214"/>
      <c r="D109" s="9" t="s">
        <v>2047</v>
      </c>
      <c r="E109">
        <v>34.299999999999997</v>
      </c>
      <c r="CR109" s="2"/>
      <c r="CS109" s="45" t="s">
        <v>1754</v>
      </c>
      <c r="CT109" s="2"/>
    </row>
    <row r="110" spans="1:98" ht="17" x14ac:dyDescent="0.2">
      <c r="A110" s="214"/>
      <c r="B110" s="214"/>
      <c r="C110" s="214"/>
      <c r="D110" s="9" t="s">
        <v>2048</v>
      </c>
      <c r="E110">
        <v>45.3</v>
      </c>
      <c r="CR110" s="2"/>
      <c r="CS110" s="45" t="s">
        <v>1754</v>
      </c>
      <c r="CT110" s="2"/>
    </row>
    <row r="111" spans="1:98" ht="17" x14ac:dyDescent="0.2">
      <c r="A111" s="214"/>
      <c r="B111" s="214"/>
      <c r="C111" s="214"/>
      <c r="D111" s="9" t="s">
        <v>2049</v>
      </c>
      <c r="E111">
        <v>13.8</v>
      </c>
      <c r="CR111" s="2"/>
      <c r="CS111" s="45" t="s">
        <v>1754</v>
      </c>
      <c r="CT111" s="2"/>
    </row>
    <row r="112" spans="1:98" ht="34" x14ac:dyDescent="0.2">
      <c r="A112" s="214"/>
      <c r="B112" s="214"/>
      <c r="C112" s="214"/>
      <c r="D112" s="9" t="s">
        <v>2050</v>
      </c>
      <c r="E112">
        <v>18.899999999999999</v>
      </c>
      <c r="CR112" s="2"/>
      <c r="CS112" s="45" t="s">
        <v>1754</v>
      </c>
      <c r="CT112" s="2"/>
    </row>
    <row r="113" spans="1:98" ht="17" x14ac:dyDescent="0.2">
      <c r="A113" s="214"/>
      <c r="B113" s="214"/>
      <c r="C113" s="214"/>
      <c r="D113" s="9" t="s">
        <v>2051</v>
      </c>
      <c r="E113">
        <v>44.2</v>
      </c>
      <c r="CR113" s="2"/>
      <c r="CS113" s="45" t="s">
        <v>1754</v>
      </c>
      <c r="CT113" s="2"/>
    </row>
    <row r="114" spans="1:98" ht="17" x14ac:dyDescent="0.2">
      <c r="A114" s="214"/>
      <c r="B114" s="214"/>
      <c r="C114" s="214"/>
      <c r="D114" s="9" t="s">
        <v>2052</v>
      </c>
      <c r="E114">
        <v>134</v>
      </c>
      <c r="CR114" s="2"/>
      <c r="CS114" s="45" t="s">
        <v>2054</v>
      </c>
      <c r="CT114" s="2"/>
    </row>
    <row r="115" spans="1:98" ht="17" x14ac:dyDescent="0.2">
      <c r="A115" s="214"/>
      <c r="B115" s="214"/>
      <c r="C115" s="214"/>
      <c r="D115" s="10" t="s">
        <v>1531</v>
      </c>
      <c r="CR115" s="2"/>
      <c r="CS115" s="45"/>
      <c r="CT115" s="2"/>
    </row>
    <row r="116" spans="1:98" ht="17" x14ac:dyDescent="0.2">
      <c r="A116" s="214"/>
      <c r="B116" s="214"/>
      <c r="C116" s="214"/>
      <c r="D116" s="9" t="s">
        <v>1897</v>
      </c>
      <c r="E116" s="67">
        <v>11342</v>
      </c>
      <c r="CR116" s="2"/>
      <c r="CS116" s="45" t="s">
        <v>1899</v>
      </c>
      <c r="CT116" s="2"/>
    </row>
    <row r="117" spans="1:98" ht="17" x14ac:dyDescent="0.2">
      <c r="A117" s="214"/>
      <c r="B117" s="214"/>
      <c r="C117" s="214"/>
      <c r="D117" s="9" t="s">
        <v>1898</v>
      </c>
      <c r="E117" s="67">
        <v>678506</v>
      </c>
      <c r="CR117" s="2"/>
      <c r="CS117" s="45" t="s">
        <v>1899</v>
      </c>
      <c r="CT117" s="2"/>
    </row>
    <row r="118" spans="1:98" ht="17" x14ac:dyDescent="0.2">
      <c r="A118" s="214"/>
      <c r="B118" s="214"/>
      <c r="C118" s="214"/>
      <c r="D118" s="9" t="s">
        <v>1532</v>
      </c>
      <c r="E118">
        <v>25</v>
      </c>
      <c r="CR118" s="2"/>
      <c r="CS118" s="66" t="s">
        <v>2059</v>
      </c>
      <c r="CT118" s="2"/>
    </row>
    <row r="119" spans="1:98" ht="17" x14ac:dyDescent="0.2">
      <c r="A119" s="214"/>
      <c r="B119" s="214"/>
      <c r="C119" s="214"/>
      <c r="D119" s="9" t="s">
        <v>1533</v>
      </c>
      <c r="E119">
        <v>4</v>
      </c>
      <c r="CR119" s="2"/>
      <c r="CS119" s="45" t="s">
        <v>2059</v>
      </c>
      <c r="CT119" s="2"/>
    </row>
    <row r="120" spans="1:98" ht="17" x14ac:dyDescent="0.2">
      <c r="A120" s="214"/>
      <c r="B120" s="214"/>
      <c r="C120" s="214"/>
      <c r="D120" s="9" t="s">
        <v>1534</v>
      </c>
      <c r="E120">
        <v>7</v>
      </c>
      <c r="CR120" s="2"/>
      <c r="CS120" s="45" t="s">
        <v>2059</v>
      </c>
      <c r="CT120" s="2"/>
    </row>
    <row r="121" spans="1:98" ht="17" x14ac:dyDescent="0.2">
      <c r="A121" s="214"/>
      <c r="B121" s="214"/>
      <c r="C121" s="214"/>
      <c r="D121" s="9" t="s">
        <v>1535</v>
      </c>
      <c r="E121">
        <v>64</v>
      </c>
      <c r="CR121" s="2"/>
      <c r="CS121" s="45" t="s">
        <v>2059</v>
      </c>
      <c r="CT121" s="2"/>
    </row>
    <row r="122" spans="1:98" ht="34" x14ac:dyDescent="0.2">
      <c r="A122" s="214"/>
      <c r="B122" s="214"/>
      <c r="C122" s="214"/>
      <c r="D122" s="9" t="s">
        <v>1896</v>
      </c>
      <c r="E122" s="8">
        <v>31</v>
      </c>
      <c r="F122" s="39"/>
      <c r="G122" s="8">
        <v>43</v>
      </c>
      <c r="H122" s="8">
        <v>35</v>
      </c>
      <c r="I122" s="8">
        <v>34</v>
      </c>
      <c r="J122" s="8">
        <v>29</v>
      </c>
      <c r="K122" s="8">
        <v>30</v>
      </c>
      <c r="L122" s="8">
        <v>28</v>
      </c>
      <c r="M122" s="8">
        <v>49</v>
      </c>
      <c r="N122" s="8">
        <v>30</v>
      </c>
      <c r="O122" s="8">
        <v>35</v>
      </c>
      <c r="P122" s="8">
        <v>28</v>
      </c>
      <c r="Q122" s="8">
        <v>30</v>
      </c>
      <c r="R122" s="8">
        <v>36</v>
      </c>
      <c r="S122" s="8">
        <v>34</v>
      </c>
      <c r="T122" s="8">
        <v>24</v>
      </c>
      <c r="U122" s="8">
        <v>32</v>
      </c>
      <c r="V122" s="8">
        <v>33</v>
      </c>
      <c r="W122" s="8">
        <v>34</v>
      </c>
      <c r="X122" s="8">
        <v>32</v>
      </c>
      <c r="Y122" s="8">
        <v>34</v>
      </c>
      <c r="Z122" s="39"/>
      <c r="AA122" s="39"/>
      <c r="AB122" s="8">
        <v>32</v>
      </c>
      <c r="AC122" s="39"/>
      <c r="AD122" s="8">
        <v>23</v>
      </c>
      <c r="AE122" s="8">
        <v>41</v>
      </c>
      <c r="AF122" s="8">
        <v>44</v>
      </c>
      <c r="AG122" s="8">
        <v>42</v>
      </c>
      <c r="AH122" s="8">
        <v>38</v>
      </c>
      <c r="AI122" s="8">
        <v>36</v>
      </c>
      <c r="AJ122" s="8">
        <v>43</v>
      </c>
      <c r="AK122" s="8">
        <v>38</v>
      </c>
      <c r="AL122" s="8">
        <v>40</v>
      </c>
      <c r="AM122" s="8">
        <v>31</v>
      </c>
      <c r="AN122" s="8">
        <v>41</v>
      </c>
      <c r="AO122" s="8">
        <v>46</v>
      </c>
      <c r="AP122" s="8">
        <v>45</v>
      </c>
      <c r="AQ122" s="8">
        <v>41</v>
      </c>
      <c r="AR122" s="8">
        <v>31</v>
      </c>
      <c r="AS122" s="8">
        <v>39</v>
      </c>
      <c r="AT122" s="8">
        <v>38</v>
      </c>
      <c r="AU122" s="8">
        <v>32</v>
      </c>
      <c r="AV122" s="8">
        <v>35</v>
      </c>
      <c r="AW122" s="8">
        <v>34</v>
      </c>
      <c r="AX122" s="8">
        <v>37</v>
      </c>
      <c r="AY122" s="8">
        <v>30</v>
      </c>
      <c r="AZ122" s="8">
        <v>31</v>
      </c>
      <c r="BA122" s="39"/>
      <c r="BB122" s="8">
        <v>38</v>
      </c>
      <c r="BC122" s="8">
        <v>33</v>
      </c>
      <c r="BD122" s="8">
        <v>30</v>
      </c>
      <c r="BE122" s="8">
        <v>36</v>
      </c>
      <c r="BF122" s="8">
        <v>34</v>
      </c>
      <c r="BG122" s="8">
        <v>44</v>
      </c>
      <c r="BH122" s="8">
        <v>28</v>
      </c>
      <c r="BI122" s="8">
        <v>33</v>
      </c>
      <c r="BJ122" s="8">
        <v>33</v>
      </c>
      <c r="BK122" s="8">
        <v>34</v>
      </c>
      <c r="BL122" s="39"/>
      <c r="BM122" s="8">
        <v>38</v>
      </c>
      <c r="BN122" s="8">
        <v>33</v>
      </c>
      <c r="BO122" s="8">
        <v>36</v>
      </c>
      <c r="BP122" s="39"/>
      <c r="BQ122" s="39"/>
      <c r="BR122" s="39"/>
      <c r="BS122" s="39"/>
      <c r="BT122" s="39"/>
      <c r="BU122" s="8">
        <v>19</v>
      </c>
      <c r="BV122" s="8">
        <v>21</v>
      </c>
      <c r="BW122" s="8">
        <v>24</v>
      </c>
      <c r="BX122" s="8">
        <v>21</v>
      </c>
      <c r="BY122" s="39"/>
      <c r="BZ122" s="8">
        <v>27</v>
      </c>
      <c r="CA122" s="8">
        <v>33</v>
      </c>
      <c r="CB122" s="8">
        <v>23</v>
      </c>
      <c r="CC122" s="8">
        <v>21</v>
      </c>
      <c r="CD122" s="8">
        <v>32</v>
      </c>
      <c r="CE122" s="8">
        <v>30</v>
      </c>
      <c r="CF122" s="8">
        <v>28</v>
      </c>
      <c r="CG122" s="8">
        <v>30</v>
      </c>
      <c r="CH122" s="39"/>
      <c r="CI122" s="39"/>
      <c r="CJ122" s="39"/>
      <c r="CK122" s="8">
        <v>21</v>
      </c>
      <c r="CL122" s="8">
        <v>32</v>
      </c>
      <c r="CM122" s="39"/>
      <c r="CN122" s="39"/>
      <c r="CO122" s="39"/>
      <c r="CP122" s="39"/>
      <c r="CQ122" s="39"/>
      <c r="CR122" s="2"/>
      <c r="CS122" s="7" t="s">
        <v>1489</v>
      </c>
      <c r="CT122" s="2"/>
    </row>
    <row r="123" spans="1:98" ht="17" x14ac:dyDescent="0.2">
      <c r="A123" s="214"/>
      <c r="B123" s="214"/>
      <c r="C123" s="214"/>
      <c r="D123" s="9" t="s">
        <v>1900</v>
      </c>
      <c r="E123">
        <v>48.8</v>
      </c>
      <c r="F123" s="39"/>
      <c r="G123" s="8"/>
      <c r="H123" s="8"/>
      <c r="I123" s="8"/>
      <c r="J123" s="8"/>
      <c r="K123" s="8"/>
      <c r="L123" s="8"/>
      <c r="M123" s="8"/>
      <c r="N123" s="8"/>
      <c r="O123" s="8"/>
      <c r="P123" s="8"/>
      <c r="Q123" s="8"/>
      <c r="R123" s="8"/>
      <c r="S123" s="8"/>
      <c r="T123" s="8"/>
      <c r="U123" s="8"/>
      <c r="V123" s="8"/>
      <c r="W123" s="8"/>
      <c r="X123" s="8"/>
      <c r="Y123" s="8"/>
      <c r="Z123" s="39"/>
      <c r="AA123" s="39"/>
      <c r="AB123" s="8"/>
      <c r="AC123" s="39"/>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39"/>
      <c r="BB123" s="8"/>
      <c r="BC123" s="8"/>
      <c r="BD123" s="8"/>
      <c r="BE123" s="8"/>
      <c r="BF123" s="8"/>
      <c r="BG123" s="8"/>
      <c r="BH123" s="8"/>
      <c r="BI123" s="8"/>
      <c r="BJ123" s="8"/>
      <c r="BK123" s="8"/>
      <c r="BL123" s="39"/>
      <c r="BM123" s="8"/>
      <c r="BN123" s="8"/>
      <c r="BO123" s="8"/>
      <c r="BP123" s="39"/>
      <c r="BQ123" s="39"/>
      <c r="BR123" s="39"/>
      <c r="BS123" s="39"/>
      <c r="BT123" s="39"/>
      <c r="BU123" s="8"/>
      <c r="BV123" s="8"/>
      <c r="BW123" s="8"/>
      <c r="BX123" s="8"/>
      <c r="BY123" s="39"/>
      <c r="BZ123" s="8"/>
      <c r="CA123" s="8"/>
      <c r="CB123" s="8"/>
      <c r="CC123" s="8"/>
      <c r="CD123" s="8"/>
      <c r="CE123" s="8"/>
      <c r="CF123" s="8"/>
      <c r="CG123" s="8"/>
      <c r="CH123" s="39"/>
      <c r="CI123" s="39"/>
      <c r="CJ123" s="39"/>
      <c r="CK123" s="8"/>
      <c r="CL123" s="8"/>
      <c r="CM123" s="39"/>
      <c r="CN123" s="39"/>
      <c r="CO123" s="39"/>
      <c r="CP123" s="39"/>
      <c r="CQ123" s="39"/>
      <c r="CR123" s="2"/>
      <c r="CS123" s="7" t="s">
        <v>1901</v>
      </c>
      <c r="CT123" s="2"/>
    </row>
    <row r="124" spans="1:98" ht="17" x14ac:dyDescent="0.2">
      <c r="A124" s="214"/>
      <c r="B124" s="214"/>
      <c r="C124" s="214"/>
      <c r="D124" s="195" t="s">
        <v>1536</v>
      </c>
      <c r="E124">
        <v>28.1</v>
      </c>
      <c r="CR124" s="2"/>
      <c r="CS124" s="45" t="s">
        <v>1901</v>
      </c>
      <c r="CT124" s="2"/>
    </row>
    <row r="125" spans="1:98" ht="17" x14ac:dyDescent="0.2">
      <c r="A125" s="214"/>
      <c r="B125" s="214"/>
      <c r="C125" s="214"/>
      <c r="D125" s="195" t="s">
        <v>2055</v>
      </c>
      <c r="E125">
        <v>22.4</v>
      </c>
      <c r="CR125" s="2"/>
      <c r="CS125" s="45" t="s">
        <v>1901</v>
      </c>
      <c r="CT125" s="2"/>
    </row>
    <row r="126" spans="1:98" ht="17" x14ac:dyDescent="0.2">
      <c r="A126" s="214"/>
      <c r="B126" s="214"/>
      <c r="C126" s="214"/>
      <c r="D126" s="195" t="s">
        <v>2056</v>
      </c>
      <c r="E126">
        <v>37.200000000000003</v>
      </c>
      <c r="CR126" s="2"/>
      <c r="CS126" s="45" t="s">
        <v>1901</v>
      </c>
      <c r="CT126" s="2"/>
    </row>
    <row r="127" spans="1:98" ht="17" x14ac:dyDescent="0.2">
      <c r="A127" s="214"/>
      <c r="B127" s="214"/>
      <c r="C127" s="214"/>
      <c r="D127" s="195" t="s">
        <v>2057</v>
      </c>
      <c r="E127">
        <v>28.7</v>
      </c>
      <c r="CR127" s="2"/>
      <c r="CS127" s="45" t="s">
        <v>1901</v>
      </c>
      <c r="CT127" s="2"/>
    </row>
    <row r="128" spans="1:98" ht="17" x14ac:dyDescent="0.2">
      <c r="A128" s="214"/>
      <c r="B128" s="214"/>
      <c r="C128" s="214"/>
      <c r="D128" s="195" t="s">
        <v>2058</v>
      </c>
      <c r="E128">
        <v>55.2</v>
      </c>
      <c r="CR128" s="2"/>
      <c r="CS128" s="45" t="s">
        <v>1901</v>
      </c>
      <c r="CT128" s="2"/>
    </row>
    <row r="129" spans="1:100" ht="51" x14ac:dyDescent="0.2">
      <c r="A129" s="214"/>
      <c r="B129" s="214"/>
      <c r="C129" s="214"/>
      <c r="D129" s="9" t="s">
        <v>1902</v>
      </c>
      <c r="E129">
        <v>74.400000000000006</v>
      </c>
      <c r="CR129" s="2"/>
      <c r="CS129" s="45" t="s">
        <v>1901</v>
      </c>
      <c r="CT129" s="2"/>
    </row>
    <row r="130" spans="1:100" ht="51" x14ac:dyDescent="0.2">
      <c r="A130" s="214"/>
      <c r="B130" s="214"/>
      <c r="C130" s="214"/>
      <c r="D130" s="9" t="s">
        <v>1903</v>
      </c>
      <c r="E130">
        <v>109.1</v>
      </c>
      <c r="CR130" s="2"/>
      <c r="CS130" s="45" t="s">
        <v>1901</v>
      </c>
      <c r="CT130" s="2"/>
    </row>
    <row r="131" spans="1:100" ht="51" x14ac:dyDescent="0.2">
      <c r="A131" s="214"/>
      <c r="B131" s="214"/>
      <c r="C131" s="214"/>
      <c r="D131" s="9" t="s">
        <v>1904</v>
      </c>
      <c r="E131">
        <v>131.5</v>
      </c>
      <c r="CR131" s="2"/>
      <c r="CS131" s="45" t="s">
        <v>1901</v>
      </c>
      <c r="CT131" s="2"/>
    </row>
    <row r="132" spans="1:100" ht="51" x14ac:dyDescent="0.2">
      <c r="A132" s="214"/>
      <c r="B132" s="214"/>
      <c r="C132" s="214"/>
      <c r="D132" s="9" t="s">
        <v>1905</v>
      </c>
      <c r="E132">
        <v>140.1</v>
      </c>
      <c r="CR132" s="2"/>
      <c r="CS132" s="45" t="s">
        <v>1901</v>
      </c>
      <c r="CT132" s="2"/>
    </row>
    <row r="133" spans="1:100" ht="51" x14ac:dyDescent="0.2">
      <c r="A133" s="214"/>
      <c r="B133" s="214"/>
      <c r="C133" s="214"/>
      <c r="D133" s="9" t="s">
        <v>1906</v>
      </c>
      <c r="E133">
        <v>171.7</v>
      </c>
      <c r="CR133" s="2"/>
      <c r="CS133" s="45" t="s">
        <v>1901</v>
      </c>
      <c r="CT133" s="2"/>
    </row>
    <row r="134" spans="1:100" ht="17" x14ac:dyDescent="0.2">
      <c r="A134" s="214"/>
      <c r="B134" s="214"/>
      <c r="C134" s="214"/>
      <c r="D134" s="10" t="s">
        <v>188</v>
      </c>
      <c r="CR134" s="2"/>
      <c r="CT134" s="2"/>
    </row>
    <row r="135" spans="1:100" ht="17" x14ac:dyDescent="0.2">
      <c r="A135" s="214"/>
      <c r="B135" s="214"/>
      <c r="C135" s="14" t="s">
        <v>189</v>
      </c>
      <c r="D135" s="6" t="s">
        <v>1546</v>
      </c>
      <c r="E135" s="8">
        <v>13</v>
      </c>
      <c r="F135" s="39"/>
      <c r="G135" s="8">
        <v>21</v>
      </c>
      <c r="H135" s="8"/>
      <c r="I135" s="8">
        <v>15</v>
      </c>
      <c r="J135" s="8">
        <v>22</v>
      </c>
      <c r="K135" s="8">
        <v>14</v>
      </c>
      <c r="L135" s="8">
        <v>14</v>
      </c>
      <c r="M135" s="8"/>
      <c r="N135" s="8">
        <v>23</v>
      </c>
      <c r="O135" s="8">
        <v>22</v>
      </c>
      <c r="P135" s="8">
        <v>20</v>
      </c>
      <c r="Q135" s="8">
        <v>31</v>
      </c>
      <c r="R135" s="8">
        <v>22</v>
      </c>
      <c r="S135" s="8">
        <v>23</v>
      </c>
      <c r="T135" s="8"/>
      <c r="U135" s="8">
        <v>10</v>
      </c>
      <c r="V135" s="8">
        <v>20</v>
      </c>
      <c r="W135" s="8">
        <v>12</v>
      </c>
      <c r="X135" s="8">
        <v>13</v>
      </c>
      <c r="Y135" s="8">
        <v>15</v>
      </c>
      <c r="Z135" s="39"/>
      <c r="AA135" s="39"/>
      <c r="AB135" s="8">
        <v>15</v>
      </c>
      <c r="AC135" s="39"/>
      <c r="AD135" s="8">
        <v>11</v>
      </c>
      <c r="AE135" s="8">
        <v>22</v>
      </c>
      <c r="AF135" s="8">
        <v>17</v>
      </c>
      <c r="AG135" s="8">
        <v>10</v>
      </c>
      <c r="AH135" s="8">
        <v>16</v>
      </c>
      <c r="AI135" s="8">
        <v>21</v>
      </c>
      <c r="AJ135" s="8"/>
      <c r="AK135" s="8">
        <v>9</v>
      </c>
      <c r="AL135" s="8">
        <v>15</v>
      </c>
      <c r="AM135" s="8">
        <v>13</v>
      </c>
      <c r="AN135" s="8">
        <v>17</v>
      </c>
      <c r="AO135" s="8">
        <v>21</v>
      </c>
      <c r="AP135" s="8">
        <v>23</v>
      </c>
      <c r="AQ135" s="8">
        <v>17</v>
      </c>
      <c r="AR135" s="8">
        <v>13</v>
      </c>
      <c r="AS135" s="8">
        <v>19</v>
      </c>
      <c r="AT135" s="8">
        <v>20</v>
      </c>
      <c r="AU135" s="8"/>
      <c r="AV135" s="8">
        <v>18</v>
      </c>
      <c r="AW135" s="8">
        <v>15</v>
      </c>
      <c r="AX135" s="8">
        <v>18</v>
      </c>
      <c r="AY135" s="8">
        <v>9</v>
      </c>
      <c r="AZ135" s="8">
        <v>17</v>
      </c>
      <c r="BA135" s="39"/>
      <c r="BB135" s="8">
        <v>19</v>
      </c>
      <c r="BC135" s="8">
        <v>18</v>
      </c>
      <c r="BD135" s="8">
        <v>16</v>
      </c>
      <c r="BE135" s="8">
        <v>13</v>
      </c>
      <c r="BF135" s="8">
        <v>9</v>
      </c>
      <c r="BG135" s="8">
        <v>28</v>
      </c>
      <c r="BH135" s="8">
        <v>13</v>
      </c>
      <c r="BI135" s="8">
        <v>14</v>
      </c>
      <c r="BJ135" s="8">
        <v>12</v>
      </c>
      <c r="BK135" s="8">
        <v>12</v>
      </c>
      <c r="BL135" s="39"/>
      <c r="BM135" s="8">
        <v>19</v>
      </c>
      <c r="BN135" s="8">
        <v>18</v>
      </c>
      <c r="BO135" s="8">
        <v>13</v>
      </c>
      <c r="BP135" s="39"/>
      <c r="BQ135" s="39"/>
      <c r="BR135" s="39"/>
      <c r="BS135" s="39"/>
      <c r="BT135" s="39"/>
      <c r="BU135" s="8">
        <v>8</v>
      </c>
      <c r="BV135" s="8">
        <v>9</v>
      </c>
      <c r="BW135" s="8">
        <v>8</v>
      </c>
      <c r="BX135" s="8">
        <v>16</v>
      </c>
      <c r="BY135" s="39"/>
      <c r="BZ135" s="8">
        <v>25</v>
      </c>
      <c r="CA135" s="8">
        <v>19</v>
      </c>
      <c r="CB135" s="8">
        <v>12</v>
      </c>
      <c r="CC135" s="8">
        <v>9</v>
      </c>
      <c r="CD135" s="8">
        <v>10</v>
      </c>
      <c r="CE135" s="8">
        <v>10</v>
      </c>
      <c r="CF135" s="8"/>
      <c r="CG135" s="8">
        <v>15</v>
      </c>
      <c r="CH135" s="39"/>
      <c r="CI135" s="39"/>
      <c r="CJ135" s="39"/>
      <c r="CK135" s="8">
        <v>9</v>
      </c>
      <c r="CL135" s="8">
        <v>10</v>
      </c>
      <c r="CM135" s="39"/>
      <c r="CN135" s="39"/>
      <c r="CO135" s="39"/>
      <c r="CP135" s="39"/>
      <c r="CQ135" s="39"/>
      <c r="CR135" s="2"/>
      <c r="CS135" s="7" t="s">
        <v>1517</v>
      </c>
      <c r="CT135" s="2"/>
    </row>
    <row r="136" spans="1:100" ht="17" x14ac:dyDescent="0.2">
      <c r="A136" s="214" t="s">
        <v>2030</v>
      </c>
      <c r="B136" s="214"/>
      <c r="C136" s="214" t="s">
        <v>193</v>
      </c>
      <c r="D136" s="6" t="s">
        <v>2060</v>
      </c>
      <c r="E136" s="178">
        <v>530</v>
      </c>
      <c r="F136" s="178"/>
      <c r="G136" s="178">
        <v>3070</v>
      </c>
      <c r="H136" s="178">
        <v>5480</v>
      </c>
      <c r="I136" s="178">
        <v>1100</v>
      </c>
      <c r="J136" s="178">
        <v>570</v>
      </c>
      <c r="K136" s="178">
        <v>630</v>
      </c>
      <c r="L136" s="178">
        <v>320</v>
      </c>
      <c r="M136" s="178" t="s">
        <v>1418</v>
      </c>
      <c r="N136" s="178">
        <v>2440</v>
      </c>
      <c r="O136" s="178">
        <v>1560</v>
      </c>
      <c r="P136" s="178">
        <v>1180</v>
      </c>
      <c r="Q136" s="178">
        <v>2940</v>
      </c>
      <c r="R136" s="178">
        <v>1320</v>
      </c>
      <c r="S136" s="178">
        <v>1050</v>
      </c>
      <c r="T136" s="178">
        <v>12100</v>
      </c>
      <c r="U136" s="178">
        <v>800</v>
      </c>
      <c r="V136" s="178">
        <v>600</v>
      </c>
      <c r="W136" s="178">
        <v>1140</v>
      </c>
      <c r="X136" s="178">
        <v>1220</v>
      </c>
      <c r="Y136" s="178">
        <v>9010</v>
      </c>
      <c r="Z136" s="178"/>
      <c r="AA136" s="178"/>
      <c r="AB136" s="178"/>
      <c r="AC136" s="178"/>
      <c r="AD136" s="178">
        <v>700</v>
      </c>
      <c r="AE136" s="178">
        <v>5300</v>
      </c>
      <c r="AF136" s="178">
        <v>2710</v>
      </c>
      <c r="AG136" s="178">
        <v>2860</v>
      </c>
      <c r="AH136" s="178">
        <v>6860</v>
      </c>
      <c r="AI136" s="178">
        <v>5940</v>
      </c>
      <c r="AJ136" s="178">
        <v>3310</v>
      </c>
      <c r="AK136" s="178">
        <v>1360</v>
      </c>
      <c r="AL136" s="178">
        <v>1300</v>
      </c>
      <c r="AM136" s="178">
        <v>1420</v>
      </c>
      <c r="AN136" s="178">
        <v>970</v>
      </c>
      <c r="AO136" s="178">
        <v>1520</v>
      </c>
      <c r="AP136" s="178">
        <v>3320</v>
      </c>
      <c r="AQ136" s="178">
        <v>1090</v>
      </c>
      <c r="AR136" s="178">
        <v>830</v>
      </c>
      <c r="AS136" s="178">
        <v>5030</v>
      </c>
      <c r="AT136" s="178">
        <v>360</v>
      </c>
      <c r="AU136" s="178">
        <v>920</v>
      </c>
      <c r="AV136" s="178">
        <v>1840</v>
      </c>
      <c r="AW136" s="178">
        <v>1100</v>
      </c>
      <c r="AX136" s="178">
        <v>5620</v>
      </c>
      <c r="AY136" s="178">
        <v>110</v>
      </c>
      <c r="AZ136" s="178">
        <v>320</v>
      </c>
      <c r="BA136" s="178"/>
      <c r="BB136" s="178">
        <v>1850</v>
      </c>
      <c r="BC136" s="178">
        <v>570</v>
      </c>
      <c r="BD136" s="178">
        <v>910</v>
      </c>
      <c r="BE136" s="178">
        <v>2890</v>
      </c>
      <c r="BF136" s="178">
        <v>1520</v>
      </c>
      <c r="BG136" s="178">
        <v>1640</v>
      </c>
      <c r="BH136" s="178">
        <v>3290</v>
      </c>
      <c r="BI136" s="178">
        <v>570</v>
      </c>
      <c r="BJ136" s="178">
        <v>330</v>
      </c>
      <c r="BK136" s="178">
        <v>1140</v>
      </c>
      <c r="BL136" s="178"/>
      <c r="BM136" s="178"/>
      <c r="BN136" s="178"/>
      <c r="BO136" s="178"/>
      <c r="BP136" s="178"/>
      <c r="BQ136" s="178"/>
      <c r="BR136" s="178"/>
      <c r="BS136" s="178"/>
      <c r="BT136" s="178"/>
      <c r="BU136" s="178">
        <v>510</v>
      </c>
      <c r="BV136" s="178">
        <v>520</v>
      </c>
      <c r="BW136" s="178">
        <v>290</v>
      </c>
      <c r="BX136" s="178">
        <v>90</v>
      </c>
      <c r="BY136" s="178"/>
      <c r="BZ136" s="178">
        <v>1830</v>
      </c>
      <c r="CA136" s="178">
        <v>1690</v>
      </c>
      <c r="CB136" s="178">
        <v>640</v>
      </c>
      <c r="CC136" s="178">
        <v>520</v>
      </c>
      <c r="CD136" s="178">
        <v>800</v>
      </c>
      <c r="CE136" s="178">
        <v>290</v>
      </c>
      <c r="CF136" s="178" t="s">
        <v>1418</v>
      </c>
      <c r="CG136" s="178">
        <v>150</v>
      </c>
      <c r="CH136" s="178"/>
      <c r="CI136" s="178"/>
      <c r="CJ136" s="178"/>
      <c r="CK136" s="178">
        <v>520</v>
      </c>
      <c r="CL136" s="178">
        <v>800</v>
      </c>
      <c r="CM136" s="178">
        <v>70</v>
      </c>
      <c r="CN136" s="178"/>
      <c r="CO136" s="178"/>
      <c r="CP136" s="178"/>
      <c r="CQ136" s="178"/>
      <c r="CR136" s="196"/>
      <c r="CS136" s="197" t="s">
        <v>1489</v>
      </c>
      <c r="CT136" s="196"/>
      <c r="CU136" s="198"/>
      <c r="CV136" s="198"/>
    </row>
    <row r="137" spans="1:100" ht="34" x14ac:dyDescent="0.2">
      <c r="A137" s="214"/>
      <c r="B137" s="214"/>
      <c r="C137" s="214"/>
      <c r="D137" s="6" t="s">
        <v>194</v>
      </c>
      <c r="G137" s="8">
        <v>31.724847100000002</v>
      </c>
      <c r="H137" s="38" t="s">
        <v>1378</v>
      </c>
      <c r="I137" s="8">
        <v>27.723472699999999</v>
      </c>
      <c r="J137" s="8">
        <v>26.820437200000001</v>
      </c>
      <c r="K137" s="8">
        <v>17.319888899999999</v>
      </c>
      <c r="L137" s="8">
        <v>11.929747000000001</v>
      </c>
      <c r="M137" s="38" t="s">
        <v>1378</v>
      </c>
      <c r="N137" s="8">
        <v>36.7572501</v>
      </c>
      <c r="O137" s="8">
        <v>28.010643999999999</v>
      </c>
      <c r="P137" s="38" t="s">
        <v>1378</v>
      </c>
      <c r="Q137" s="38" t="s">
        <v>1378</v>
      </c>
      <c r="R137" s="38" t="s">
        <v>1378</v>
      </c>
      <c r="S137" s="8">
        <v>19.932535999999999</v>
      </c>
      <c r="T137" s="38" t="s">
        <v>1378</v>
      </c>
      <c r="U137" s="8">
        <v>13.4896887</v>
      </c>
      <c r="V137" s="38" t="s">
        <v>1378</v>
      </c>
      <c r="W137" s="8">
        <v>21.037815500000001</v>
      </c>
      <c r="X137" s="8">
        <v>16.3276413</v>
      </c>
      <c r="Y137" s="8">
        <v>39.472200299999997</v>
      </c>
      <c r="Z137" s="39"/>
      <c r="AA137" s="39"/>
      <c r="AB137" s="8">
        <v>30.3026771</v>
      </c>
      <c r="AC137" s="39"/>
      <c r="AD137" s="8">
        <v>6.4955551800000002</v>
      </c>
      <c r="AE137" s="38" t="s">
        <v>1378</v>
      </c>
      <c r="AF137" s="8">
        <v>20.462032700000002</v>
      </c>
      <c r="AG137" s="38" t="s">
        <v>1378</v>
      </c>
      <c r="AH137" s="8">
        <v>15.1574863</v>
      </c>
      <c r="AI137" s="38" t="s">
        <v>1378</v>
      </c>
      <c r="AJ137" s="38" t="s">
        <v>1378</v>
      </c>
      <c r="AK137" s="8">
        <v>13.835433800000001</v>
      </c>
      <c r="AL137" s="8">
        <v>24.8949374</v>
      </c>
      <c r="AM137" s="38" t="s">
        <v>1378</v>
      </c>
      <c r="AN137" s="8">
        <v>24.8949374</v>
      </c>
      <c r="AO137" s="38" t="s">
        <v>1378</v>
      </c>
      <c r="AP137" s="38" t="s">
        <v>1378</v>
      </c>
      <c r="AQ137" s="8">
        <v>21.685388400000001</v>
      </c>
      <c r="AR137" s="8">
        <v>22.397419800000002</v>
      </c>
      <c r="AS137" s="8">
        <v>12.5072052</v>
      </c>
      <c r="AT137" s="38" t="s">
        <v>1378</v>
      </c>
      <c r="AU137" s="38" t="s">
        <v>1378</v>
      </c>
      <c r="AV137" s="8">
        <v>14.061641099999999</v>
      </c>
      <c r="AW137" s="8">
        <v>27.723472699999999</v>
      </c>
      <c r="AX137" s="8">
        <v>22.782750199999999</v>
      </c>
      <c r="AY137" s="8">
        <v>11.1850568</v>
      </c>
      <c r="AZ137" s="8">
        <v>15.357134200000001</v>
      </c>
      <c r="BA137" s="39"/>
      <c r="BB137" s="8">
        <v>37.875288699999999</v>
      </c>
      <c r="BC137" s="8">
        <v>33.9372422</v>
      </c>
      <c r="BD137" s="38" t="s">
        <v>1378</v>
      </c>
      <c r="BE137" s="8">
        <v>18.5401487</v>
      </c>
      <c r="BF137" s="38" t="s">
        <v>1907</v>
      </c>
      <c r="BG137" s="38" t="s">
        <v>1378</v>
      </c>
      <c r="BH137" s="8">
        <v>15.075435199999999</v>
      </c>
      <c r="BI137" s="8">
        <v>23.4686238</v>
      </c>
      <c r="BJ137" s="8">
        <v>19.4172783</v>
      </c>
      <c r="BK137" s="8">
        <v>21.037815500000001</v>
      </c>
      <c r="BL137" s="39"/>
      <c r="BM137" s="39"/>
      <c r="BN137" s="39"/>
      <c r="BO137" s="39"/>
      <c r="BP137" s="39"/>
      <c r="BQ137" s="39"/>
      <c r="BR137" s="39"/>
      <c r="BS137" s="39"/>
      <c r="BT137" s="39"/>
      <c r="BU137" s="8">
        <v>8.1134632199999999</v>
      </c>
      <c r="BV137" s="8">
        <v>9.4535004100000002</v>
      </c>
      <c r="BW137" s="8">
        <v>8.1868276000000009</v>
      </c>
      <c r="BX137" s="8">
        <v>23.057944599999999</v>
      </c>
      <c r="BY137" s="39"/>
      <c r="BZ137" s="38" t="s">
        <v>1378</v>
      </c>
      <c r="CA137" s="8">
        <v>22.757077800000001</v>
      </c>
      <c r="CB137" s="8">
        <v>8.4811588100000002</v>
      </c>
      <c r="CC137" s="8">
        <v>9.4535004100000002</v>
      </c>
      <c r="CD137" s="8">
        <v>13.4896887</v>
      </c>
      <c r="CE137" s="8">
        <v>19.2577733</v>
      </c>
      <c r="CF137" s="38" t="s">
        <v>1378</v>
      </c>
      <c r="CG137" s="8">
        <v>19.2577733</v>
      </c>
      <c r="CH137" s="39"/>
      <c r="CI137" s="39"/>
      <c r="CJ137" s="39"/>
      <c r="CK137" s="8">
        <v>9.4535004100000002</v>
      </c>
      <c r="CL137" s="8">
        <v>13.4896887</v>
      </c>
      <c r="CM137" s="8">
        <v>19.2215281</v>
      </c>
      <c r="CR137" s="2"/>
      <c r="CS137" s="7" t="s">
        <v>1489</v>
      </c>
      <c r="CT137" s="2"/>
    </row>
    <row r="138" spans="1:100" ht="34" x14ac:dyDescent="0.2">
      <c r="A138" s="214"/>
      <c r="B138" s="214"/>
      <c r="C138" s="214"/>
      <c r="D138" s="6" t="s">
        <v>787</v>
      </c>
      <c r="E138" s="8">
        <v>17</v>
      </c>
      <c r="F138" s="39"/>
      <c r="G138" s="8">
        <v>32</v>
      </c>
      <c r="H138" s="8"/>
      <c r="I138" s="8">
        <v>28</v>
      </c>
      <c r="J138" s="8">
        <v>27</v>
      </c>
      <c r="K138" s="8">
        <v>17</v>
      </c>
      <c r="L138" s="8">
        <v>12</v>
      </c>
      <c r="M138" s="8"/>
      <c r="N138" s="8">
        <v>37</v>
      </c>
      <c r="O138" s="8">
        <v>28</v>
      </c>
      <c r="P138" s="8"/>
      <c r="Q138" s="8"/>
      <c r="R138" s="8"/>
      <c r="S138" s="8">
        <v>20</v>
      </c>
      <c r="T138" s="8"/>
      <c r="U138" s="8">
        <v>13</v>
      </c>
      <c r="V138" s="8"/>
      <c r="W138" s="8">
        <v>21</v>
      </c>
      <c r="X138" s="8">
        <v>16</v>
      </c>
      <c r="Y138" s="8">
        <v>39</v>
      </c>
      <c r="Z138" s="39"/>
      <c r="AA138" s="39"/>
      <c r="AB138" s="8">
        <v>30</v>
      </c>
      <c r="AC138" s="39"/>
      <c r="AD138" s="8">
        <v>6</v>
      </c>
      <c r="AE138" s="8"/>
      <c r="AF138" s="8">
        <v>20</v>
      </c>
      <c r="AG138" s="8"/>
      <c r="AH138" s="8">
        <v>15</v>
      </c>
      <c r="AI138" s="8"/>
      <c r="AJ138" s="8"/>
      <c r="AK138" s="8">
        <v>14</v>
      </c>
      <c r="AL138" s="8">
        <v>25</v>
      </c>
      <c r="AM138" s="8"/>
      <c r="AN138" s="8">
        <v>12</v>
      </c>
      <c r="AO138" s="8"/>
      <c r="AP138" s="8"/>
      <c r="AQ138" s="8">
        <v>22</v>
      </c>
      <c r="AR138" s="8">
        <v>22</v>
      </c>
      <c r="AS138" s="8">
        <v>13</v>
      </c>
      <c r="AT138" s="8"/>
      <c r="AU138" s="8"/>
      <c r="AV138" s="8">
        <v>14</v>
      </c>
      <c r="AW138" s="8">
        <v>28</v>
      </c>
      <c r="AX138" s="8">
        <v>23</v>
      </c>
      <c r="AY138" s="8">
        <v>11</v>
      </c>
      <c r="AZ138" s="8">
        <v>15</v>
      </c>
      <c r="BA138" s="39"/>
      <c r="BB138" s="8">
        <v>38</v>
      </c>
      <c r="BC138" s="8">
        <v>34</v>
      </c>
      <c r="BD138" s="8"/>
      <c r="BE138" s="8">
        <v>19</v>
      </c>
      <c r="BF138" s="8"/>
      <c r="BG138" s="8"/>
      <c r="BH138" s="8">
        <v>15</v>
      </c>
      <c r="BI138" s="8">
        <v>23</v>
      </c>
      <c r="BJ138" s="8">
        <v>19</v>
      </c>
      <c r="BK138" s="8">
        <v>21</v>
      </c>
      <c r="BL138" s="39"/>
      <c r="BM138" s="8">
        <v>38</v>
      </c>
      <c r="BN138" s="8">
        <v>34</v>
      </c>
      <c r="BO138" s="8">
        <v>19</v>
      </c>
      <c r="BP138" s="39"/>
      <c r="BQ138" s="39"/>
      <c r="BR138" s="39"/>
      <c r="BS138" s="39"/>
      <c r="BT138" s="39"/>
      <c r="BU138" s="8">
        <v>8</v>
      </c>
      <c r="BV138" s="8">
        <v>9</v>
      </c>
      <c r="BW138" s="8">
        <v>8</v>
      </c>
      <c r="BX138" s="8">
        <v>23</v>
      </c>
      <c r="BY138" s="39"/>
      <c r="BZ138" s="8"/>
      <c r="CA138" s="8">
        <v>23</v>
      </c>
      <c r="CB138" s="8">
        <v>8</v>
      </c>
      <c r="CC138" s="8">
        <v>9</v>
      </c>
      <c r="CD138" s="8">
        <v>13</v>
      </c>
      <c r="CE138" s="8">
        <v>19</v>
      </c>
      <c r="CF138" s="8"/>
      <c r="CG138" s="8">
        <v>28</v>
      </c>
      <c r="CH138" s="39"/>
      <c r="CI138" s="39"/>
      <c r="CJ138" s="39"/>
      <c r="CK138" s="8">
        <v>9</v>
      </c>
      <c r="CL138" s="8">
        <v>13</v>
      </c>
      <c r="CM138" s="39"/>
      <c r="CN138" s="39"/>
      <c r="CO138" s="39"/>
      <c r="CP138" s="39"/>
      <c r="CQ138" s="39"/>
      <c r="CR138" s="2"/>
      <c r="CS138" s="7" t="s">
        <v>1489</v>
      </c>
      <c r="CT138" s="2"/>
    </row>
    <row r="139" spans="1:100" ht="51" x14ac:dyDescent="0.2">
      <c r="A139" s="214"/>
      <c r="B139" s="214"/>
      <c r="C139" s="14" t="s">
        <v>195</v>
      </c>
      <c r="D139" s="6" t="s">
        <v>196</v>
      </c>
      <c r="E139" s="8">
        <v>17</v>
      </c>
      <c r="F139" s="39"/>
      <c r="G139" s="8">
        <v>18</v>
      </c>
      <c r="H139" s="8">
        <v>15</v>
      </c>
      <c r="I139" s="8">
        <v>20</v>
      </c>
      <c r="J139" s="8">
        <v>19</v>
      </c>
      <c r="K139" s="8">
        <v>19</v>
      </c>
      <c r="L139" s="8">
        <v>16</v>
      </c>
      <c r="M139" s="8">
        <v>16</v>
      </c>
      <c r="N139" s="8">
        <v>21</v>
      </c>
      <c r="O139" s="8">
        <v>19</v>
      </c>
      <c r="P139" s="8">
        <v>13</v>
      </c>
      <c r="Q139" s="8">
        <v>16</v>
      </c>
      <c r="R139" s="8">
        <v>15</v>
      </c>
      <c r="S139" s="8">
        <v>20</v>
      </c>
      <c r="T139" s="8">
        <v>14</v>
      </c>
      <c r="U139" s="8">
        <v>18</v>
      </c>
      <c r="V139" s="8">
        <v>16</v>
      </c>
      <c r="W139" s="8">
        <v>21</v>
      </c>
      <c r="X139" s="8">
        <v>20</v>
      </c>
      <c r="Y139" s="8">
        <v>16</v>
      </c>
      <c r="Z139" s="39"/>
      <c r="AA139" s="39"/>
      <c r="AB139" s="8">
        <v>19</v>
      </c>
      <c r="AC139" s="39"/>
      <c r="AD139" s="8">
        <v>21</v>
      </c>
      <c r="AE139" s="8">
        <v>17</v>
      </c>
      <c r="AF139" s="8">
        <v>15</v>
      </c>
      <c r="AG139" s="8">
        <v>17</v>
      </c>
      <c r="AH139" s="8">
        <v>17</v>
      </c>
      <c r="AI139" s="8">
        <v>15</v>
      </c>
      <c r="AJ139" s="8">
        <v>15</v>
      </c>
      <c r="AK139" s="8">
        <v>18</v>
      </c>
      <c r="AL139" s="8">
        <v>18</v>
      </c>
      <c r="AM139" s="8">
        <v>18</v>
      </c>
      <c r="AN139" s="8">
        <v>14</v>
      </c>
      <c r="AO139" s="8">
        <v>15</v>
      </c>
      <c r="AP139" s="8">
        <v>16</v>
      </c>
      <c r="AQ139" s="8">
        <v>14</v>
      </c>
      <c r="AR139" s="8">
        <v>16</v>
      </c>
      <c r="AS139" s="8">
        <v>15</v>
      </c>
      <c r="AT139" s="8">
        <v>18</v>
      </c>
      <c r="AU139" s="8">
        <v>18</v>
      </c>
      <c r="AV139" s="8">
        <v>18</v>
      </c>
      <c r="AW139" s="8">
        <v>20</v>
      </c>
      <c r="AX139" s="8">
        <v>14</v>
      </c>
      <c r="AY139" s="8">
        <v>18</v>
      </c>
      <c r="AZ139" s="8">
        <v>14</v>
      </c>
      <c r="BA139" s="39"/>
      <c r="BB139" s="8">
        <v>17</v>
      </c>
      <c r="BC139" s="8">
        <v>19</v>
      </c>
      <c r="BD139" s="8">
        <v>18</v>
      </c>
      <c r="BE139" s="8">
        <v>18</v>
      </c>
      <c r="BF139" s="8">
        <v>15</v>
      </c>
      <c r="BG139" s="8">
        <v>17</v>
      </c>
      <c r="BH139" s="8">
        <v>20</v>
      </c>
      <c r="BI139" s="8">
        <v>18</v>
      </c>
      <c r="BJ139" s="8">
        <v>17</v>
      </c>
      <c r="BK139" s="8">
        <v>21</v>
      </c>
      <c r="BL139" s="39"/>
      <c r="BM139" s="8">
        <v>17</v>
      </c>
      <c r="BN139" s="8">
        <v>19</v>
      </c>
      <c r="BO139" s="8">
        <v>18</v>
      </c>
      <c r="BP139" s="39"/>
      <c r="BQ139" s="39"/>
      <c r="BR139" s="39"/>
      <c r="BS139" s="39"/>
      <c r="BT139" s="39"/>
      <c r="BU139" s="8">
        <v>22</v>
      </c>
      <c r="BV139" s="8">
        <v>17</v>
      </c>
      <c r="BW139" s="8">
        <v>22</v>
      </c>
      <c r="BX139" s="8">
        <v>20</v>
      </c>
      <c r="BY139" s="39"/>
      <c r="BZ139" s="8">
        <v>17</v>
      </c>
      <c r="CA139" s="8">
        <v>20</v>
      </c>
      <c r="CB139" s="8">
        <v>18</v>
      </c>
      <c r="CC139" s="8">
        <v>17</v>
      </c>
      <c r="CD139" s="8">
        <v>18</v>
      </c>
      <c r="CE139" s="8">
        <v>18</v>
      </c>
      <c r="CF139" s="8">
        <v>18</v>
      </c>
      <c r="CG139" s="8">
        <v>18</v>
      </c>
      <c r="CH139" s="39"/>
      <c r="CI139" s="39"/>
      <c r="CJ139" s="39"/>
      <c r="CK139" s="8">
        <v>17</v>
      </c>
      <c r="CL139" s="8">
        <v>18</v>
      </c>
      <c r="CM139" s="39"/>
      <c r="CN139" s="39"/>
      <c r="CO139" s="39"/>
      <c r="CP139" s="39"/>
      <c r="CQ139" s="39"/>
      <c r="CR139" s="2"/>
      <c r="CS139" s="7" t="s">
        <v>1517</v>
      </c>
      <c r="CT139" s="2"/>
    </row>
    <row r="140" spans="1:100" ht="17" x14ac:dyDescent="0.2">
      <c r="A140" s="214" t="s">
        <v>192</v>
      </c>
      <c r="B140" s="214"/>
      <c r="C140" s="214" t="s">
        <v>197</v>
      </c>
      <c r="D140" s="6" t="s">
        <v>200</v>
      </c>
      <c r="E140" s="8">
        <v>19</v>
      </c>
      <c r="F140" s="39"/>
      <c r="G140" s="8">
        <v>21</v>
      </c>
      <c r="H140" s="8">
        <v>18</v>
      </c>
      <c r="I140" s="8">
        <v>15</v>
      </c>
      <c r="J140" s="8">
        <v>18</v>
      </c>
      <c r="K140" s="8">
        <v>12</v>
      </c>
      <c r="L140" s="8">
        <v>8</v>
      </c>
      <c r="M140" s="8"/>
      <c r="N140" s="8">
        <v>21</v>
      </c>
      <c r="O140" s="8">
        <v>21</v>
      </c>
      <c r="P140" s="8">
        <v>18</v>
      </c>
      <c r="Q140" s="8">
        <v>23</v>
      </c>
      <c r="R140" s="8">
        <v>17</v>
      </c>
      <c r="S140" s="8">
        <v>15</v>
      </c>
      <c r="T140" s="8">
        <v>20</v>
      </c>
      <c r="U140" s="8">
        <v>6</v>
      </c>
      <c r="V140" s="8">
        <v>16</v>
      </c>
      <c r="W140" s="8">
        <v>12</v>
      </c>
      <c r="X140" s="8">
        <v>7</v>
      </c>
      <c r="Y140" s="8">
        <v>23</v>
      </c>
      <c r="Z140" s="39"/>
      <c r="AA140" s="39"/>
      <c r="AB140" s="8">
        <v>8</v>
      </c>
      <c r="AC140" s="39"/>
      <c r="AD140" s="8">
        <v>8</v>
      </c>
      <c r="AE140" s="8">
        <v>21</v>
      </c>
      <c r="AF140" s="8">
        <v>30</v>
      </c>
      <c r="AG140" s="8">
        <v>31</v>
      </c>
      <c r="AH140" s="8">
        <v>17</v>
      </c>
      <c r="AI140" s="8">
        <v>26</v>
      </c>
      <c r="AJ140" s="8">
        <v>23</v>
      </c>
      <c r="AK140" s="8">
        <v>20</v>
      </c>
      <c r="AL140" s="8">
        <v>17</v>
      </c>
      <c r="AM140" s="8">
        <v>16</v>
      </c>
      <c r="AN140" s="8">
        <v>22</v>
      </c>
      <c r="AO140" s="8">
        <v>25</v>
      </c>
      <c r="AP140" s="8">
        <v>18</v>
      </c>
      <c r="AQ140" s="8">
        <v>23</v>
      </c>
      <c r="AR140" s="8">
        <v>25</v>
      </c>
      <c r="AS140" s="8">
        <v>24</v>
      </c>
      <c r="AT140" s="8">
        <v>32</v>
      </c>
      <c r="AU140" s="8"/>
      <c r="AV140" s="8">
        <v>16</v>
      </c>
      <c r="AW140" s="8">
        <v>15</v>
      </c>
      <c r="AX140" s="8">
        <v>24</v>
      </c>
      <c r="AY140" s="8">
        <v>4</v>
      </c>
      <c r="AZ140" s="8">
        <v>12</v>
      </c>
      <c r="BA140" s="39"/>
      <c r="BB140" s="8">
        <v>19</v>
      </c>
      <c r="BC140" s="8">
        <v>14</v>
      </c>
      <c r="BD140" s="8">
        <v>15</v>
      </c>
      <c r="BE140" s="8">
        <v>24</v>
      </c>
      <c r="BF140" s="8">
        <v>26</v>
      </c>
      <c r="BG140" s="8">
        <v>31</v>
      </c>
      <c r="BH140" s="8">
        <v>15</v>
      </c>
      <c r="BI140" s="8">
        <v>10</v>
      </c>
      <c r="BJ140" s="8">
        <v>6</v>
      </c>
      <c r="BK140" s="8">
        <v>12</v>
      </c>
      <c r="BL140" s="39"/>
      <c r="BM140" s="8">
        <v>19</v>
      </c>
      <c r="BN140" s="8">
        <v>14</v>
      </c>
      <c r="BO140" s="8">
        <v>24</v>
      </c>
      <c r="BP140" s="39"/>
      <c r="BQ140" s="39"/>
      <c r="BR140" s="39"/>
      <c r="BS140" s="39"/>
      <c r="BT140" s="39"/>
      <c r="BU140" s="8">
        <v>3</v>
      </c>
      <c r="BV140" s="8">
        <v>4</v>
      </c>
      <c r="BW140" s="8">
        <v>4</v>
      </c>
      <c r="BX140" s="8"/>
      <c r="BY140" s="39"/>
      <c r="BZ140" s="8">
        <v>11</v>
      </c>
      <c r="CA140" s="8">
        <v>12</v>
      </c>
      <c r="CB140" s="8">
        <v>4</v>
      </c>
      <c r="CC140" s="8">
        <v>4</v>
      </c>
      <c r="CD140" s="8">
        <v>6</v>
      </c>
      <c r="CE140" s="8">
        <v>7</v>
      </c>
      <c r="CF140" s="8"/>
      <c r="CG140" s="8">
        <v>17</v>
      </c>
      <c r="CH140" s="39"/>
      <c r="CI140" s="39"/>
      <c r="CJ140" s="39"/>
      <c r="CK140" s="8">
        <v>4</v>
      </c>
      <c r="CL140" s="8">
        <v>6</v>
      </c>
      <c r="CM140" s="39"/>
      <c r="CN140" s="39"/>
      <c r="CO140" s="39"/>
      <c r="CP140" s="39"/>
      <c r="CQ140" s="39"/>
      <c r="CR140" s="2"/>
      <c r="CS140" s="7" t="s">
        <v>1517</v>
      </c>
      <c r="CT140" s="2"/>
    </row>
    <row r="141" spans="1:100" ht="17" x14ac:dyDescent="0.2">
      <c r="A141" s="214"/>
      <c r="B141" s="214"/>
      <c r="C141" s="214"/>
      <c r="D141" s="6" t="s">
        <v>2061</v>
      </c>
      <c r="E141" s="8">
        <v>1.4</v>
      </c>
      <c r="CR141" s="2"/>
      <c r="CS141" s="45" t="s">
        <v>2062</v>
      </c>
      <c r="CT141" s="2"/>
    </row>
    <row r="142" spans="1:100" ht="51" x14ac:dyDescent="0.2">
      <c r="A142" s="214" t="s">
        <v>202</v>
      </c>
      <c r="B142" s="214"/>
      <c r="C142" s="215" t="s">
        <v>203</v>
      </c>
      <c r="D142" s="9" t="s">
        <v>204</v>
      </c>
      <c r="G142" s="8">
        <v>0.31088082900000003</v>
      </c>
      <c r="H142" s="8">
        <v>0.33035714290000001</v>
      </c>
      <c r="I142" s="39"/>
      <c r="J142" s="8">
        <v>0.20903954799999999</v>
      </c>
      <c r="K142" s="8">
        <v>0.183033419</v>
      </c>
      <c r="L142" s="8">
        <v>0.2205513784</v>
      </c>
      <c r="M142" s="8">
        <v>0.3050847458</v>
      </c>
      <c r="N142" s="8">
        <v>0.16633266529999999</v>
      </c>
      <c r="O142" s="8">
        <v>0.2787878788</v>
      </c>
      <c r="P142" s="8">
        <v>0.31788079470000002</v>
      </c>
      <c r="Q142" s="8">
        <v>0.2</v>
      </c>
      <c r="R142" s="8">
        <v>0.2810457516</v>
      </c>
      <c r="S142" s="8">
        <v>0.25433526010000002</v>
      </c>
      <c r="T142" s="8">
        <v>0.32515337420000001</v>
      </c>
      <c r="U142" s="8">
        <v>0.18869913560000001</v>
      </c>
      <c r="V142" s="8">
        <v>0.29457364339999997</v>
      </c>
      <c r="W142" s="8">
        <v>0.2219359588</v>
      </c>
      <c r="X142" s="8">
        <v>0.16358658449999999</v>
      </c>
      <c r="Y142" s="8">
        <v>0.31849315070000001</v>
      </c>
      <c r="Z142" s="39"/>
      <c r="AA142" s="39"/>
      <c r="AB142" s="39"/>
      <c r="AC142" s="39"/>
      <c r="AD142" s="8">
        <v>0.32055427250000001</v>
      </c>
      <c r="AE142" s="8">
        <v>0.30324909750000001</v>
      </c>
      <c r="AF142" s="8">
        <v>0.34967320260000001</v>
      </c>
      <c r="AG142" s="8">
        <v>0.30313588850000001</v>
      </c>
      <c r="AH142" s="8">
        <v>0.31267092070000002</v>
      </c>
      <c r="AI142" s="8">
        <v>0.30088495580000002</v>
      </c>
      <c r="AJ142" s="8">
        <v>0.31632653059999999</v>
      </c>
      <c r="AK142" s="8">
        <v>0.25659050970000002</v>
      </c>
      <c r="AL142" s="8">
        <v>0.34017595309999998</v>
      </c>
      <c r="AM142" s="8">
        <v>0.25068119890000001</v>
      </c>
      <c r="AN142" s="8">
        <v>0.30265210609999998</v>
      </c>
      <c r="AO142" s="8">
        <v>0.30882352940000002</v>
      </c>
      <c r="AP142" s="8">
        <v>0.29059829059999998</v>
      </c>
      <c r="AQ142" s="8">
        <v>0.30055658629999998</v>
      </c>
      <c r="AR142" s="8">
        <v>0.28451882849999999</v>
      </c>
      <c r="AS142" s="8">
        <v>0.31388152079999998</v>
      </c>
      <c r="AT142" s="8">
        <v>0.38408304500000001</v>
      </c>
      <c r="AU142" s="8">
        <v>0.27868852459999999</v>
      </c>
      <c r="AV142" s="8">
        <v>0.27868852459999999</v>
      </c>
      <c r="AW142" s="8">
        <v>0.15342250199999999</v>
      </c>
      <c r="AX142" s="8">
        <v>0.3237997957</v>
      </c>
      <c r="AY142" s="39"/>
      <c r="AZ142" s="8">
        <v>0.4</v>
      </c>
      <c r="BA142" s="39"/>
      <c r="BB142" s="8">
        <v>0.29079159939999999</v>
      </c>
      <c r="BC142" s="8">
        <v>0.2140540541</v>
      </c>
      <c r="BD142" s="8">
        <v>0.16710182770000001</v>
      </c>
      <c r="BE142" s="8">
        <v>0.30221518990000001</v>
      </c>
      <c r="BF142" s="8">
        <v>0.3053435115</v>
      </c>
      <c r="BG142" s="8">
        <v>0.31330472100000001</v>
      </c>
      <c r="BH142" s="8">
        <v>0.17008196719999999</v>
      </c>
      <c r="BI142" s="8">
        <v>0.21066972610000001</v>
      </c>
      <c r="BJ142" s="8">
        <v>0.24876918619999999</v>
      </c>
      <c r="BK142" s="8">
        <v>0.2219359588</v>
      </c>
      <c r="BL142" s="39"/>
      <c r="BM142" s="39"/>
      <c r="BN142" s="39"/>
      <c r="BO142" s="39"/>
      <c r="BP142" s="39"/>
      <c r="BQ142" s="39"/>
      <c r="BR142" s="39"/>
      <c r="BS142" s="39"/>
      <c r="BT142" s="39"/>
      <c r="BU142" s="8">
        <v>0.1558175295</v>
      </c>
      <c r="BV142" s="8">
        <v>0.1747670191</v>
      </c>
      <c r="BW142" s="8">
        <v>0.18303924150000001</v>
      </c>
      <c r="BX142" s="39"/>
      <c r="BY142" s="39"/>
      <c r="BZ142" s="8">
        <v>0.14049586780000001</v>
      </c>
      <c r="CA142" s="8">
        <v>0.27048675290000002</v>
      </c>
      <c r="CB142" s="8">
        <v>0.13405301999999999</v>
      </c>
      <c r="CC142" s="8">
        <v>0.1747670191</v>
      </c>
      <c r="CD142" s="8">
        <v>0.18869913560000001</v>
      </c>
      <c r="CE142" s="39"/>
      <c r="CF142" s="39"/>
      <c r="CG142" s="39"/>
      <c r="CH142" s="39"/>
      <c r="CI142" s="39"/>
      <c r="CJ142" s="39"/>
      <c r="CK142" s="8">
        <v>0.1747670191</v>
      </c>
      <c r="CL142" s="8">
        <v>0.18869913560000001</v>
      </c>
      <c r="CM142" s="39"/>
      <c r="CN142" s="39"/>
      <c r="CO142" s="39"/>
      <c r="CP142" s="39"/>
      <c r="CQ142" s="39"/>
      <c r="CR142" s="2"/>
      <c r="CS142" s="7" t="s">
        <v>1908</v>
      </c>
      <c r="CT142" s="2"/>
    </row>
    <row r="143" spans="1:100" ht="34" x14ac:dyDescent="0.2">
      <c r="A143" s="214"/>
      <c r="B143" s="214"/>
      <c r="C143" s="215"/>
      <c r="D143" s="9" t="s">
        <v>205</v>
      </c>
      <c r="E143" s="8" t="s">
        <v>208</v>
      </c>
      <c r="CR143" s="2"/>
      <c r="CS143" s="7" t="s">
        <v>1909</v>
      </c>
      <c r="CT143" s="2"/>
    </row>
    <row r="144" spans="1:100" ht="51" x14ac:dyDescent="0.2">
      <c r="A144" s="214"/>
      <c r="B144" s="214"/>
      <c r="C144" s="215"/>
      <c r="D144" s="6" t="s">
        <v>206</v>
      </c>
      <c r="G144" s="8">
        <v>1</v>
      </c>
      <c r="H144" s="8">
        <v>1</v>
      </c>
      <c r="I144" s="39"/>
      <c r="J144" s="8">
        <v>1</v>
      </c>
      <c r="K144" s="8">
        <v>1</v>
      </c>
      <c r="L144" s="8">
        <v>1</v>
      </c>
      <c r="M144" s="8">
        <v>1</v>
      </c>
      <c r="N144" s="8">
        <v>1</v>
      </c>
      <c r="O144" s="8">
        <v>1</v>
      </c>
      <c r="P144" s="8">
        <v>1</v>
      </c>
      <c r="Q144" s="8">
        <v>2</v>
      </c>
      <c r="R144" s="8">
        <v>1</v>
      </c>
      <c r="S144" s="8">
        <v>1</v>
      </c>
      <c r="T144" s="8">
        <v>1</v>
      </c>
      <c r="U144" s="8">
        <v>1</v>
      </c>
      <c r="V144" s="8">
        <v>1</v>
      </c>
      <c r="W144" s="8">
        <v>1</v>
      </c>
      <c r="X144" s="8">
        <v>1</v>
      </c>
      <c r="Y144" s="8">
        <v>1</v>
      </c>
      <c r="Z144" s="39"/>
      <c r="AA144" s="39"/>
      <c r="AB144" s="39"/>
      <c r="AC144" s="39"/>
      <c r="AD144" s="8">
        <v>2</v>
      </c>
      <c r="AE144" s="8">
        <v>1</v>
      </c>
      <c r="AF144" s="8">
        <v>1</v>
      </c>
      <c r="AG144" s="8">
        <v>1</v>
      </c>
      <c r="AH144" s="8">
        <v>1</v>
      </c>
      <c r="AI144" s="8">
        <v>1</v>
      </c>
      <c r="AJ144" s="8">
        <v>2</v>
      </c>
      <c r="AK144" s="8">
        <v>2</v>
      </c>
      <c r="AL144" s="8">
        <v>0</v>
      </c>
      <c r="AM144" s="8">
        <v>1</v>
      </c>
      <c r="AN144" s="8">
        <v>1</v>
      </c>
      <c r="AO144" s="8">
        <v>1</v>
      </c>
      <c r="AP144" s="8">
        <v>1</v>
      </c>
      <c r="AQ144" s="8">
        <v>1</v>
      </c>
      <c r="AR144" s="8">
        <v>1</v>
      </c>
      <c r="AS144" s="8">
        <v>1</v>
      </c>
      <c r="AT144" s="8">
        <v>1</v>
      </c>
      <c r="AU144" s="8">
        <v>1</v>
      </c>
      <c r="AV144" s="8">
        <v>1</v>
      </c>
      <c r="AW144" s="8">
        <v>1</v>
      </c>
      <c r="AX144" s="8">
        <v>0</v>
      </c>
      <c r="AY144" s="39"/>
      <c r="AZ144" s="8">
        <v>2</v>
      </c>
      <c r="BA144" s="39"/>
      <c r="BB144" s="8">
        <v>1</v>
      </c>
      <c r="BC144" s="8">
        <v>1</v>
      </c>
      <c r="BD144" s="8">
        <v>1</v>
      </c>
      <c r="BE144" s="8">
        <v>2</v>
      </c>
      <c r="BF144" s="8">
        <v>1</v>
      </c>
      <c r="BG144" s="8">
        <v>1</v>
      </c>
      <c r="BH144" s="8">
        <v>0</v>
      </c>
      <c r="BI144" s="8">
        <v>3</v>
      </c>
      <c r="BJ144" s="8">
        <v>3</v>
      </c>
      <c r="BK144" s="8">
        <v>1</v>
      </c>
      <c r="BL144" s="39"/>
      <c r="BM144" s="39"/>
      <c r="BN144" s="39"/>
      <c r="BO144" s="39"/>
      <c r="BP144" s="39"/>
      <c r="BQ144" s="39"/>
      <c r="BR144" s="39"/>
      <c r="BS144" s="39"/>
      <c r="BT144" s="39"/>
      <c r="BU144" s="8">
        <v>2</v>
      </c>
      <c r="BV144" s="8">
        <v>1</v>
      </c>
      <c r="BW144" s="8">
        <v>3</v>
      </c>
      <c r="BX144" s="39"/>
      <c r="BY144" s="39"/>
      <c r="BZ144" s="8">
        <v>0</v>
      </c>
      <c r="CA144" s="8">
        <v>1</v>
      </c>
      <c r="CB144" s="8">
        <v>3</v>
      </c>
      <c r="CC144" s="8">
        <v>1</v>
      </c>
      <c r="CD144" s="8">
        <v>1</v>
      </c>
      <c r="CE144" s="39"/>
      <c r="CF144" s="39"/>
      <c r="CG144" s="39"/>
      <c r="CH144" s="39"/>
      <c r="CI144" s="39"/>
      <c r="CJ144" s="39"/>
      <c r="CK144" s="8">
        <v>1</v>
      </c>
      <c r="CL144" s="8">
        <v>1</v>
      </c>
      <c r="CM144" s="39"/>
      <c r="CN144" s="39"/>
      <c r="CO144" s="39"/>
      <c r="CP144" s="39"/>
      <c r="CQ144" s="39"/>
      <c r="CR144" s="2"/>
      <c r="CS144" s="7" t="s">
        <v>1908</v>
      </c>
      <c r="CT144" s="2"/>
    </row>
    <row r="145" spans="1:100" ht="34" x14ac:dyDescent="0.2">
      <c r="A145" s="214"/>
      <c r="B145" s="214"/>
      <c r="C145" s="214" t="s">
        <v>207</v>
      </c>
      <c r="D145" s="6" t="s">
        <v>1910</v>
      </c>
      <c r="E145" s="8">
        <v>18</v>
      </c>
      <c r="F145" s="39"/>
      <c r="G145" s="8">
        <v>28</v>
      </c>
      <c r="H145" s="8">
        <v>22</v>
      </c>
      <c r="I145" s="8">
        <v>12</v>
      </c>
      <c r="J145" s="8">
        <v>16</v>
      </c>
      <c r="K145" s="8">
        <v>8</v>
      </c>
      <c r="L145" s="8">
        <v>14</v>
      </c>
      <c r="M145" s="8">
        <v>24</v>
      </c>
      <c r="N145" s="8">
        <v>20</v>
      </c>
      <c r="O145" s="8">
        <v>15</v>
      </c>
      <c r="P145" s="8">
        <v>26</v>
      </c>
      <c r="Q145" s="8">
        <v>11</v>
      </c>
      <c r="R145" s="8">
        <v>26</v>
      </c>
      <c r="S145" s="8">
        <v>12</v>
      </c>
      <c r="T145" s="8">
        <v>25</v>
      </c>
      <c r="U145" s="8">
        <v>17</v>
      </c>
      <c r="V145" s="8">
        <v>18</v>
      </c>
      <c r="W145" s="8">
        <v>17</v>
      </c>
      <c r="X145" s="8">
        <v>12</v>
      </c>
      <c r="Y145" s="8">
        <v>31</v>
      </c>
      <c r="Z145" s="39"/>
      <c r="AA145" s="39"/>
      <c r="AB145" s="8">
        <v>14</v>
      </c>
      <c r="AC145" s="39"/>
      <c r="AD145" s="8">
        <v>6</v>
      </c>
      <c r="AE145" s="8">
        <v>27</v>
      </c>
      <c r="AF145" s="8">
        <v>33</v>
      </c>
      <c r="AG145" s="8">
        <v>22</v>
      </c>
      <c r="AH145" s="8">
        <v>20</v>
      </c>
      <c r="AI145" s="8">
        <v>28</v>
      </c>
      <c r="AJ145" s="8">
        <v>19</v>
      </c>
      <c r="AK145" s="8">
        <v>15</v>
      </c>
      <c r="AL145" s="8">
        <v>20</v>
      </c>
      <c r="AM145" s="8">
        <v>19</v>
      </c>
      <c r="AN145" s="8">
        <v>37</v>
      </c>
      <c r="AO145" s="8">
        <v>37</v>
      </c>
      <c r="AP145" s="8">
        <v>15</v>
      </c>
      <c r="AQ145" s="8">
        <v>28</v>
      </c>
      <c r="AR145" s="8">
        <v>19</v>
      </c>
      <c r="AS145" s="8">
        <v>21</v>
      </c>
      <c r="AT145" s="8">
        <v>8</v>
      </c>
      <c r="AU145" s="8">
        <v>12</v>
      </c>
      <c r="AV145" s="8">
        <v>16</v>
      </c>
      <c r="AW145" s="8">
        <v>12</v>
      </c>
      <c r="AX145" s="8">
        <v>27</v>
      </c>
      <c r="AY145" s="8">
        <v>15</v>
      </c>
      <c r="AZ145" s="8">
        <v>40</v>
      </c>
      <c r="BA145" s="39"/>
      <c r="BB145" s="8">
        <v>21</v>
      </c>
      <c r="BC145" s="8">
        <v>21</v>
      </c>
      <c r="BD145" s="8">
        <v>6</v>
      </c>
      <c r="BE145" s="8">
        <v>22</v>
      </c>
      <c r="BF145" s="8">
        <v>37</v>
      </c>
      <c r="BG145" s="8">
        <v>18</v>
      </c>
      <c r="BH145" s="8">
        <v>11</v>
      </c>
      <c r="BI145" s="8">
        <v>13</v>
      </c>
      <c r="BJ145" s="8">
        <v>13</v>
      </c>
      <c r="BK145" s="8">
        <v>17</v>
      </c>
      <c r="BL145" s="39"/>
      <c r="BM145" s="8">
        <v>21</v>
      </c>
      <c r="BN145" s="8">
        <v>21</v>
      </c>
      <c r="BO145" s="8">
        <v>22</v>
      </c>
      <c r="BP145" s="39"/>
      <c r="BQ145" s="39"/>
      <c r="BR145" s="39"/>
      <c r="BS145" s="39"/>
      <c r="BT145" s="39"/>
      <c r="BU145" s="8">
        <v>10</v>
      </c>
      <c r="BV145" s="8">
        <v>9</v>
      </c>
      <c r="BW145" s="8">
        <v>23</v>
      </c>
      <c r="BX145" s="8">
        <v>5</v>
      </c>
      <c r="BY145" s="39"/>
      <c r="BZ145" s="8">
        <v>10</v>
      </c>
      <c r="CA145" s="8">
        <v>19</v>
      </c>
      <c r="CB145" s="8">
        <v>6</v>
      </c>
      <c r="CC145" s="8">
        <v>9</v>
      </c>
      <c r="CD145" s="8">
        <v>17</v>
      </c>
      <c r="CE145" s="8">
        <v>39</v>
      </c>
      <c r="CF145" s="8"/>
      <c r="CG145" s="8">
        <v>27</v>
      </c>
      <c r="CH145" s="39"/>
      <c r="CI145" s="39"/>
      <c r="CJ145" s="39"/>
      <c r="CK145" s="8">
        <v>9</v>
      </c>
      <c r="CL145" s="8">
        <v>17</v>
      </c>
      <c r="CM145" s="39"/>
      <c r="CN145" s="39"/>
      <c r="CO145" s="39"/>
      <c r="CP145" s="39"/>
      <c r="CQ145" s="39"/>
      <c r="CR145" s="2"/>
      <c r="CS145" s="7" t="s">
        <v>1911</v>
      </c>
      <c r="CT145" s="2"/>
    </row>
    <row r="146" spans="1:100" ht="17" x14ac:dyDescent="0.2">
      <c r="A146" s="214"/>
      <c r="B146" s="214"/>
      <c r="C146" s="214"/>
      <c r="D146" s="6" t="s">
        <v>2063</v>
      </c>
      <c r="E146">
        <v>5.7</v>
      </c>
      <c r="CR146" s="2"/>
      <c r="CS146" s="45" t="s">
        <v>1448</v>
      </c>
      <c r="CT146" s="2"/>
    </row>
    <row r="147" spans="1:100" ht="17" x14ac:dyDescent="0.2">
      <c r="A147" s="214"/>
      <c r="B147" s="214"/>
      <c r="C147" s="214"/>
      <c r="D147" s="6" t="s">
        <v>2064</v>
      </c>
      <c r="E147">
        <v>26.1</v>
      </c>
      <c r="CR147" s="2"/>
      <c r="CS147" s="45" t="s">
        <v>1448</v>
      </c>
      <c r="CT147" s="2"/>
      <c r="CV147" s="45"/>
    </row>
    <row r="148" spans="1:100" ht="17" x14ac:dyDescent="0.2">
      <c r="A148" s="214"/>
      <c r="B148" s="214"/>
      <c r="C148" s="214"/>
      <c r="D148" s="6" t="s">
        <v>2065</v>
      </c>
      <c r="E148">
        <v>4825</v>
      </c>
      <c r="CR148" s="2"/>
      <c r="CS148" s="45" t="s">
        <v>2041</v>
      </c>
      <c r="CT148" s="2"/>
      <c r="CV148" s="15"/>
    </row>
    <row r="149" spans="1:100" ht="34" x14ac:dyDescent="0.2">
      <c r="A149" s="214" t="s">
        <v>216</v>
      </c>
      <c r="B149" s="214"/>
      <c r="C149" s="214" t="s">
        <v>217</v>
      </c>
      <c r="D149" s="9" t="s">
        <v>246</v>
      </c>
      <c r="E149" s="168"/>
      <c r="F149" s="168"/>
      <c r="G149" s="169">
        <v>9290.9500000000007</v>
      </c>
      <c r="H149" s="169">
        <v>9686.06</v>
      </c>
      <c r="I149" s="169">
        <v>9632.7900000000009</v>
      </c>
      <c r="J149" s="169">
        <v>9617.6299999999992</v>
      </c>
      <c r="K149" s="169">
        <v>9617.6299999999992</v>
      </c>
      <c r="L149" s="169">
        <v>9617.6299999999992</v>
      </c>
      <c r="M149" s="169">
        <v>9617.6299999999992</v>
      </c>
      <c r="N149" s="169">
        <v>9549.4599999999991</v>
      </c>
      <c r="O149" s="169">
        <v>9792.09</v>
      </c>
      <c r="P149" s="169">
        <v>8009.27</v>
      </c>
      <c r="Q149" s="169">
        <v>9507.94</v>
      </c>
      <c r="R149" s="169">
        <v>9507.94</v>
      </c>
      <c r="S149" s="169">
        <v>9507.94</v>
      </c>
      <c r="T149" s="169">
        <v>9507.94</v>
      </c>
      <c r="U149" s="169">
        <v>9507.94</v>
      </c>
      <c r="V149" s="169">
        <v>9507.94</v>
      </c>
      <c r="W149" s="169">
        <v>10609.59</v>
      </c>
      <c r="X149" s="169">
        <v>10470.450000000001</v>
      </c>
      <c r="Y149" s="169">
        <v>9356.2800000000007</v>
      </c>
      <c r="Z149" s="170"/>
      <c r="AA149" s="170"/>
      <c r="AB149" s="169">
        <v>9692.74</v>
      </c>
      <c r="AC149" s="170"/>
      <c r="AD149" s="169">
        <v>9692.74</v>
      </c>
      <c r="AE149" s="169">
        <v>9425.0300000000007</v>
      </c>
      <c r="AF149" s="169">
        <v>8894.77</v>
      </c>
      <c r="AG149" s="169">
        <v>8655.5499999999993</v>
      </c>
      <c r="AH149" s="169">
        <v>10305.86</v>
      </c>
      <c r="AI149" s="169">
        <v>10146.83</v>
      </c>
      <c r="AJ149" s="169">
        <v>10169.4</v>
      </c>
      <c r="AK149" s="169">
        <v>8369.73</v>
      </c>
      <c r="AL149" s="169">
        <v>8508.27</v>
      </c>
      <c r="AM149" s="169">
        <v>8508.27</v>
      </c>
      <c r="AN149" s="169">
        <v>8832.7800000000007</v>
      </c>
      <c r="AO149" s="169">
        <v>9374.26</v>
      </c>
      <c r="AP149" s="169">
        <v>8533.49</v>
      </c>
      <c r="AQ149" s="169">
        <v>9410.7099999999991</v>
      </c>
      <c r="AR149" s="169">
        <v>8364.77</v>
      </c>
      <c r="AS149" s="169">
        <v>9426.5300000000007</v>
      </c>
      <c r="AT149" s="169">
        <v>10422.49</v>
      </c>
      <c r="AU149" s="169">
        <v>7711.9</v>
      </c>
      <c r="AV149" s="169">
        <v>9569.33</v>
      </c>
      <c r="AW149" s="169">
        <v>9632.7900000000009</v>
      </c>
      <c r="AX149" s="169">
        <v>9476.98</v>
      </c>
      <c r="AY149" s="169">
        <v>8538.25</v>
      </c>
      <c r="AZ149" s="169">
        <v>9834.24</v>
      </c>
      <c r="BA149" s="170"/>
      <c r="BB149" s="169">
        <v>8798.5400000000009</v>
      </c>
      <c r="BC149" s="169">
        <v>9446.86</v>
      </c>
      <c r="BD149" s="169">
        <v>9040.25</v>
      </c>
      <c r="BE149" s="169">
        <v>9724.67</v>
      </c>
      <c r="BF149" s="169">
        <v>10766.4</v>
      </c>
      <c r="BG149" s="169">
        <v>11297.95</v>
      </c>
      <c r="BH149" s="169">
        <v>10307.17</v>
      </c>
      <c r="BI149" s="169">
        <v>9981.42</v>
      </c>
      <c r="BJ149" s="169">
        <v>9912.01</v>
      </c>
      <c r="BK149" s="169">
        <v>9912.01</v>
      </c>
      <c r="BL149" s="170"/>
      <c r="BM149" s="170"/>
      <c r="BN149" s="170"/>
      <c r="BO149" s="170"/>
      <c r="BP149" s="170"/>
      <c r="BQ149" s="170"/>
      <c r="BR149" s="170"/>
      <c r="BS149" s="170"/>
      <c r="BT149" s="170"/>
      <c r="BU149" s="169">
        <v>8503.32</v>
      </c>
      <c r="BV149" s="169">
        <v>8376.15</v>
      </c>
      <c r="BW149" s="169">
        <v>8645.49</v>
      </c>
      <c r="BX149" s="169">
        <v>8959.35</v>
      </c>
      <c r="BY149" s="170"/>
      <c r="BZ149" s="169">
        <v>9546.02</v>
      </c>
      <c r="CA149" s="169">
        <v>9038.4599999999991</v>
      </c>
      <c r="CB149" s="169">
        <v>9358.91</v>
      </c>
      <c r="CC149" s="169">
        <v>8376.15</v>
      </c>
      <c r="CD149" s="169">
        <v>9169.85</v>
      </c>
      <c r="CE149" s="169">
        <v>9336.61</v>
      </c>
      <c r="CF149" s="169">
        <v>11725.01</v>
      </c>
      <c r="CG149" s="169">
        <v>8842.4699999999993</v>
      </c>
      <c r="CH149" s="170"/>
      <c r="CI149" s="170"/>
      <c r="CJ149" s="170"/>
      <c r="CK149" s="169">
        <v>8376.15</v>
      </c>
      <c r="CL149" s="169">
        <v>9169.85</v>
      </c>
      <c r="CM149" s="169">
        <v>8935.06</v>
      </c>
      <c r="CN149" s="170"/>
      <c r="CO149" s="170"/>
      <c r="CP149" s="170"/>
      <c r="CQ149" s="170"/>
      <c r="CR149" s="171"/>
      <c r="CS149" s="172" t="s">
        <v>1912</v>
      </c>
      <c r="CT149" s="2"/>
    </row>
    <row r="150" spans="1:100" ht="102" x14ac:dyDescent="0.2">
      <c r="A150" s="214"/>
      <c r="B150" s="214"/>
      <c r="C150" s="214"/>
      <c r="D150" s="9" t="s">
        <v>845</v>
      </c>
      <c r="E150">
        <v>18.7</v>
      </c>
      <c r="CR150" s="2"/>
      <c r="CS150" s="45" t="s">
        <v>2032</v>
      </c>
      <c r="CT150" s="2"/>
    </row>
    <row r="151" spans="1:100" ht="34" x14ac:dyDescent="0.2">
      <c r="A151" s="214"/>
      <c r="B151" s="214"/>
      <c r="C151" s="214"/>
      <c r="D151" s="10" t="s">
        <v>1493</v>
      </c>
      <c r="CR151" s="2"/>
      <c r="CT151" s="2"/>
    </row>
    <row r="152" spans="1:100" ht="34" x14ac:dyDescent="0.2">
      <c r="A152" s="214"/>
      <c r="B152" s="214"/>
      <c r="C152" s="214"/>
      <c r="D152" s="10" t="s">
        <v>248</v>
      </c>
      <c r="CR152" s="2"/>
      <c r="CT152" s="2"/>
    </row>
    <row r="153" spans="1:100" ht="17" x14ac:dyDescent="0.2">
      <c r="A153" s="214"/>
      <c r="B153" s="214"/>
      <c r="C153" s="214"/>
      <c r="D153" s="9" t="s">
        <v>804</v>
      </c>
      <c r="E153">
        <v>14</v>
      </c>
      <c r="CR153" s="2"/>
      <c r="CS153" s="146" t="s">
        <v>803</v>
      </c>
      <c r="CT153" s="2"/>
    </row>
    <row r="154" spans="1:100" ht="17" x14ac:dyDescent="0.2">
      <c r="A154" s="214"/>
      <c r="B154" s="214"/>
      <c r="C154" s="214"/>
      <c r="D154" s="9" t="s">
        <v>2066</v>
      </c>
      <c r="E154">
        <v>68</v>
      </c>
      <c r="CR154" s="2"/>
      <c r="CS154" s="45" t="s">
        <v>2067</v>
      </c>
      <c r="CT154" s="2"/>
    </row>
    <row r="155" spans="1:100" ht="17" x14ac:dyDescent="0.2">
      <c r="A155" s="214"/>
      <c r="B155" s="214"/>
      <c r="C155" s="214"/>
      <c r="D155" s="9" t="s">
        <v>783</v>
      </c>
      <c r="E155">
        <f>(65.8+65.1)/2</f>
        <v>65.449999999999989</v>
      </c>
      <c r="CR155" s="2"/>
      <c r="CS155" s="42" t="s">
        <v>1796</v>
      </c>
      <c r="CT155" s="2"/>
    </row>
    <row r="156" spans="1:100" ht="34" x14ac:dyDescent="0.2">
      <c r="A156" s="214"/>
      <c r="B156" s="214"/>
      <c r="C156" s="214"/>
      <c r="D156" s="9" t="s">
        <v>784</v>
      </c>
      <c r="E156">
        <f>(78.3+72.2)/2</f>
        <v>75.25</v>
      </c>
      <c r="CR156" s="2"/>
      <c r="CS156" s="42" t="s">
        <v>1796</v>
      </c>
      <c r="CT156" s="2"/>
    </row>
    <row r="157" spans="1:100" ht="17" x14ac:dyDescent="0.2">
      <c r="A157" s="214"/>
      <c r="B157" s="214"/>
      <c r="C157" s="214"/>
      <c r="D157" s="10" t="s">
        <v>1494</v>
      </c>
      <c r="CR157" s="2"/>
      <c r="CT157" s="2"/>
    </row>
    <row r="158" spans="1:100" ht="34" x14ac:dyDescent="0.2">
      <c r="A158" s="214"/>
      <c r="B158" s="214"/>
      <c r="C158" s="214"/>
      <c r="D158" s="10" t="s">
        <v>1495</v>
      </c>
      <c r="CR158" s="2"/>
      <c r="CT158" s="2"/>
    </row>
    <row r="159" spans="1:100" ht="17" x14ac:dyDescent="0.2">
      <c r="A159" s="214"/>
      <c r="B159" s="214"/>
      <c r="C159" s="214"/>
      <c r="D159" s="10" t="s">
        <v>223</v>
      </c>
      <c r="CR159" s="2"/>
      <c r="CT159" s="2"/>
    </row>
    <row r="160" spans="1:100" ht="17" x14ac:dyDescent="0.2">
      <c r="A160" s="214"/>
      <c r="B160" s="214"/>
      <c r="C160" s="214"/>
      <c r="D160" s="10" t="s">
        <v>222</v>
      </c>
      <c r="CR160" s="2"/>
      <c r="CT160" s="2"/>
    </row>
    <row r="161" spans="1:101" ht="68" x14ac:dyDescent="0.2">
      <c r="A161" s="214"/>
      <c r="B161" s="214"/>
      <c r="C161" s="14" t="s">
        <v>218</v>
      </c>
      <c r="D161" s="17" t="s">
        <v>832</v>
      </c>
      <c r="CR161" s="2"/>
      <c r="CT161" s="2"/>
    </row>
    <row r="162" spans="1:101" ht="34" x14ac:dyDescent="0.2">
      <c r="A162" s="214" t="s">
        <v>224</v>
      </c>
      <c r="B162" s="214"/>
      <c r="C162" s="214" t="s">
        <v>225</v>
      </c>
      <c r="D162" s="106" t="s">
        <v>1485</v>
      </c>
      <c r="G162" s="8">
        <v>8.9</v>
      </c>
      <c r="H162" s="8">
        <v>8.5</v>
      </c>
      <c r="I162" s="8">
        <v>9.1</v>
      </c>
      <c r="J162" s="8">
        <v>8.6999999999999993</v>
      </c>
      <c r="K162" s="8">
        <v>9.1999999999999993</v>
      </c>
      <c r="L162" s="8">
        <v>8.8000000000000007</v>
      </c>
      <c r="M162" s="8">
        <v>8.6</v>
      </c>
      <c r="N162" s="8">
        <v>8.8000000000000007</v>
      </c>
      <c r="O162" s="8">
        <v>8.8000000000000007</v>
      </c>
      <c r="P162" s="8">
        <v>8.5</v>
      </c>
      <c r="Q162" s="8">
        <v>8.4</v>
      </c>
      <c r="R162" s="8">
        <v>8.6</v>
      </c>
      <c r="S162" s="8">
        <v>8.8000000000000007</v>
      </c>
      <c r="T162" s="8">
        <v>8.6</v>
      </c>
      <c r="U162" s="8">
        <v>9.5</v>
      </c>
      <c r="V162" s="8">
        <v>8.4</v>
      </c>
      <c r="W162" s="8">
        <v>9</v>
      </c>
      <c r="X162" s="8">
        <v>9.1</v>
      </c>
      <c r="Y162" s="8">
        <v>8.6999999999999993</v>
      </c>
      <c r="Z162" s="39"/>
      <c r="AA162" s="39"/>
      <c r="AB162" s="8">
        <v>8.8000000000000007</v>
      </c>
      <c r="AC162" s="39"/>
      <c r="AD162" s="8">
        <v>8.5</v>
      </c>
      <c r="AE162" s="8">
        <v>9</v>
      </c>
      <c r="AF162" s="8">
        <v>9.3000000000000007</v>
      </c>
      <c r="AG162" s="8">
        <v>8.8000000000000007</v>
      </c>
      <c r="AH162" s="8">
        <v>9.5</v>
      </c>
      <c r="AI162" s="8">
        <v>9.3000000000000007</v>
      </c>
      <c r="AJ162" s="8">
        <v>8.6999999999999993</v>
      </c>
      <c r="AK162" s="8">
        <v>8.6999999999999993</v>
      </c>
      <c r="AL162" s="8">
        <v>9.4</v>
      </c>
      <c r="AM162" s="8">
        <v>8.5</v>
      </c>
      <c r="AN162" s="8">
        <v>9.9</v>
      </c>
      <c r="AO162" s="8">
        <v>9.1999999999999993</v>
      </c>
      <c r="AP162" s="8">
        <v>8.4</v>
      </c>
      <c r="AQ162" s="8">
        <v>9.6999999999999993</v>
      </c>
      <c r="AR162" s="8">
        <v>8.5</v>
      </c>
      <c r="AS162" s="8">
        <v>10.1</v>
      </c>
      <c r="AT162" s="8">
        <v>9</v>
      </c>
      <c r="AU162" s="8">
        <v>8.3000000000000007</v>
      </c>
      <c r="AV162" s="8">
        <v>9.1999999999999993</v>
      </c>
      <c r="AW162" s="8">
        <v>9.1</v>
      </c>
      <c r="AX162" s="8">
        <v>9.6999999999999993</v>
      </c>
      <c r="AY162" s="8">
        <v>8.6999999999999993</v>
      </c>
      <c r="AZ162" s="8">
        <v>10</v>
      </c>
      <c r="BA162" s="39"/>
      <c r="BB162" s="8">
        <v>8.8000000000000007</v>
      </c>
      <c r="BC162" s="8">
        <v>8.8000000000000007</v>
      </c>
      <c r="BD162" s="8">
        <v>9</v>
      </c>
      <c r="BE162" s="8">
        <v>8.8000000000000007</v>
      </c>
      <c r="BF162" s="8">
        <v>9</v>
      </c>
      <c r="BG162" s="8">
        <v>8.9</v>
      </c>
      <c r="BH162" s="8">
        <v>9</v>
      </c>
      <c r="BI162" s="8">
        <v>9.3000000000000007</v>
      </c>
      <c r="BJ162" s="8">
        <v>8.5</v>
      </c>
      <c r="BK162" s="8">
        <v>9</v>
      </c>
      <c r="BL162" s="39"/>
      <c r="BM162" s="39"/>
      <c r="BN162" s="39"/>
      <c r="BO162" s="39"/>
      <c r="BP162" s="39"/>
      <c r="BQ162" s="39"/>
      <c r="BR162" s="39"/>
      <c r="BS162" s="39"/>
      <c r="BT162" s="39"/>
      <c r="BU162" s="8">
        <v>9.6999999999999993</v>
      </c>
      <c r="BV162" s="8">
        <v>8.3000000000000007</v>
      </c>
      <c r="BW162" s="8">
        <v>9.6999999999999993</v>
      </c>
      <c r="BX162" s="8">
        <v>9.6999999999999993</v>
      </c>
      <c r="BY162" s="39"/>
      <c r="BZ162" s="8">
        <v>9</v>
      </c>
      <c r="CA162" s="8">
        <v>9.1</v>
      </c>
      <c r="CB162" s="8">
        <v>9.6</v>
      </c>
      <c r="CC162" s="8">
        <v>8.3000000000000007</v>
      </c>
      <c r="CD162" s="8">
        <v>9.5</v>
      </c>
      <c r="CE162" s="8">
        <v>9.1999999999999993</v>
      </c>
      <c r="CF162" s="8">
        <v>9.1999999999999993</v>
      </c>
      <c r="CG162" s="8">
        <v>9</v>
      </c>
      <c r="CH162" s="39"/>
      <c r="CI162" s="39"/>
      <c r="CJ162" s="39"/>
      <c r="CK162" s="8">
        <v>8.3000000000000007</v>
      </c>
      <c r="CL162" s="8">
        <v>9.5</v>
      </c>
      <c r="CM162" s="8">
        <v>9.5</v>
      </c>
      <c r="CN162" s="39"/>
      <c r="CO162" s="39"/>
      <c r="CP162" s="39"/>
      <c r="CQ162" s="39"/>
      <c r="CR162" s="2"/>
      <c r="CS162" s="7" t="s">
        <v>1517</v>
      </c>
      <c r="CT162" s="2"/>
    </row>
    <row r="163" spans="1:101" ht="34" x14ac:dyDescent="0.2">
      <c r="A163" s="214"/>
      <c r="B163" s="214"/>
      <c r="C163" s="214"/>
      <c r="D163" s="9" t="s">
        <v>1913</v>
      </c>
      <c r="E163" s="39"/>
      <c r="F163" s="39"/>
      <c r="G163" s="8">
        <v>9.8000000000000007</v>
      </c>
      <c r="H163" s="8">
        <v>13.5</v>
      </c>
      <c r="I163" s="8">
        <v>11.2</v>
      </c>
      <c r="J163" s="8">
        <v>13.5</v>
      </c>
      <c r="K163" s="8">
        <v>7.4</v>
      </c>
      <c r="L163" s="8">
        <v>7.5</v>
      </c>
      <c r="M163" s="8">
        <v>13.5</v>
      </c>
      <c r="N163" s="8">
        <v>9.8000000000000007</v>
      </c>
      <c r="O163" s="8">
        <v>13.5</v>
      </c>
      <c r="P163" s="8">
        <v>13.5</v>
      </c>
      <c r="Q163" s="8">
        <v>13.5</v>
      </c>
      <c r="R163" s="8">
        <v>13.5</v>
      </c>
      <c r="S163" s="8">
        <v>7.4</v>
      </c>
      <c r="T163" s="8">
        <v>13.5</v>
      </c>
      <c r="U163" s="8">
        <v>6.3</v>
      </c>
      <c r="V163" s="8">
        <v>13.5</v>
      </c>
      <c r="W163" s="8">
        <v>9.8000000000000007</v>
      </c>
      <c r="X163" s="8">
        <v>9.8000000000000007</v>
      </c>
      <c r="Y163" s="8">
        <v>13.5</v>
      </c>
      <c r="Z163" s="39"/>
      <c r="AA163" s="39"/>
      <c r="AB163" s="8">
        <v>9.8000000000000007</v>
      </c>
      <c r="AC163" s="39"/>
      <c r="AD163" s="8">
        <v>7.9</v>
      </c>
      <c r="AE163" s="8">
        <v>8.3000000000000007</v>
      </c>
      <c r="AF163" s="8">
        <v>7.3</v>
      </c>
      <c r="AG163" s="8">
        <v>12.4</v>
      </c>
      <c r="AH163" s="8">
        <v>8.3000000000000007</v>
      </c>
      <c r="AI163" s="8">
        <v>12.4</v>
      </c>
      <c r="AJ163" s="8">
        <v>12.4</v>
      </c>
      <c r="AK163" s="8">
        <v>7.9</v>
      </c>
      <c r="AL163" s="8">
        <v>7.6</v>
      </c>
      <c r="AM163" s="8">
        <v>7.9</v>
      </c>
      <c r="AN163" s="8">
        <v>7.3</v>
      </c>
      <c r="AO163" s="8">
        <v>12.4</v>
      </c>
      <c r="AP163" s="8">
        <v>11.2</v>
      </c>
      <c r="AQ163" s="8">
        <v>7.3</v>
      </c>
      <c r="AR163" s="8">
        <v>7.9</v>
      </c>
      <c r="AS163" s="8">
        <v>10.5</v>
      </c>
      <c r="AT163" s="8">
        <v>12.4</v>
      </c>
      <c r="AU163" s="8">
        <v>11.2</v>
      </c>
      <c r="AV163" s="8">
        <v>8.3000000000000007</v>
      </c>
      <c r="AW163" s="8">
        <v>11.2</v>
      </c>
      <c r="AX163" s="8">
        <v>7.6</v>
      </c>
      <c r="AY163" s="8">
        <v>7.9</v>
      </c>
      <c r="AZ163" s="8">
        <v>10.5</v>
      </c>
      <c r="BA163" s="39"/>
      <c r="BB163" s="8">
        <v>11.2</v>
      </c>
      <c r="BC163" s="8">
        <v>11.2</v>
      </c>
      <c r="BD163" s="8">
        <v>7.4</v>
      </c>
      <c r="BE163" s="8">
        <v>7.9</v>
      </c>
      <c r="BF163" s="8">
        <v>12.4</v>
      </c>
      <c r="BG163" s="8">
        <v>12.4</v>
      </c>
      <c r="BH163" s="8">
        <v>9.9</v>
      </c>
      <c r="BI163" s="8">
        <v>9.9</v>
      </c>
      <c r="BJ163" s="8">
        <v>6.4</v>
      </c>
      <c r="BK163" s="8">
        <v>9.8000000000000007</v>
      </c>
      <c r="BL163" s="39"/>
      <c r="BM163" s="39"/>
      <c r="BN163" s="39"/>
      <c r="BO163" s="39"/>
      <c r="BP163" s="39"/>
      <c r="BQ163" s="39"/>
      <c r="BR163" s="39"/>
      <c r="BS163" s="39"/>
      <c r="BT163" s="39"/>
      <c r="BU163" s="8">
        <v>5.7</v>
      </c>
      <c r="BV163" s="8">
        <v>7.7</v>
      </c>
      <c r="BW163" s="8">
        <v>7.2</v>
      </c>
      <c r="BX163" s="8">
        <v>7.7</v>
      </c>
      <c r="BY163" s="39"/>
      <c r="BZ163" s="8">
        <v>8.4</v>
      </c>
      <c r="CA163" s="8">
        <v>8.4</v>
      </c>
      <c r="CB163" s="8">
        <v>7.5</v>
      </c>
      <c r="CC163" s="8">
        <v>7.7</v>
      </c>
      <c r="CD163" s="8">
        <v>6.3</v>
      </c>
      <c r="CE163" s="8">
        <v>6.3</v>
      </c>
      <c r="CF163" s="8">
        <v>6.3</v>
      </c>
      <c r="CG163" s="8">
        <v>8.4</v>
      </c>
      <c r="CH163" s="39"/>
      <c r="CI163" s="39"/>
      <c r="CJ163" s="39"/>
      <c r="CK163" s="8">
        <v>7.7</v>
      </c>
      <c r="CL163" s="8">
        <v>6.3</v>
      </c>
      <c r="CM163" s="8">
        <v>7.7</v>
      </c>
      <c r="CN163" s="39"/>
      <c r="CO163" s="39"/>
      <c r="CP163" s="39"/>
      <c r="CQ163" s="39"/>
      <c r="CR163" s="2"/>
      <c r="CS163" s="66" t="s">
        <v>1914</v>
      </c>
      <c r="CT163" s="2"/>
    </row>
    <row r="164" spans="1:101" ht="17" x14ac:dyDescent="0.2">
      <c r="A164" s="214"/>
      <c r="B164" s="214"/>
      <c r="C164" s="214"/>
      <c r="D164" s="9" t="s">
        <v>2068</v>
      </c>
      <c r="E164">
        <v>6.9</v>
      </c>
      <c r="CR164" s="108"/>
      <c r="CS164" s="7" t="s">
        <v>2071</v>
      </c>
      <c r="CT164" s="2"/>
    </row>
    <row r="165" spans="1:101" ht="17" x14ac:dyDescent="0.2">
      <c r="A165" s="214"/>
      <c r="B165" s="214"/>
      <c r="C165" s="214"/>
      <c r="D165" s="9" t="s">
        <v>2069</v>
      </c>
      <c r="E165">
        <v>7.9</v>
      </c>
      <c r="CR165" s="108"/>
      <c r="CS165" s="7" t="s">
        <v>2071</v>
      </c>
      <c r="CT165" s="2"/>
      <c r="CW165" s="7"/>
    </row>
    <row r="166" spans="1:101" ht="17" x14ac:dyDescent="0.2">
      <c r="A166" s="214"/>
      <c r="B166" s="214"/>
      <c r="C166" s="214"/>
      <c r="D166" s="9" t="s">
        <v>2070</v>
      </c>
      <c r="E166">
        <v>560419</v>
      </c>
      <c r="CR166" s="108"/>
      <c r="CS166" s="7" t="s">
        <v>2072</v>
      </c>
      <c r="CT166" s="2"/>
    </row>
    <row r="167" spans="1:101" ht="68" x14ac:dyDescent="0.2">
      <c r="A167" s="214"/>
      <c r="B167" s="214"/>
      <c r="C167" s="14" t="s">
        <v>227</v>
      </c>
      <c r="D167" s="6" t="s">
        <v>789</v>
      </c>
      <c r="E167" s="39"/>
      <c r="F167" s="39"/>
      <c r="G167" s="8" t="s">
        <v>847</v>
      </c>
      <c r="H167" s="8" t="s">
        <v>847</v>
      </c>
      <c r="I167" s="8" t="s">
        <v>847</v>
      </c>
      <c r="J167" s="8" t="s">
        <v>847</v>
      </c>
      <c r="K167" s="8" t="s">
        <v>847</v>
      </c>
      <c r="L167" s="8" t="s">
        <v>847</v>
      </c>
      <c r="M167" s="8" t="s">
        <v>847</v>
      </c>
      <c r="N167" s="8" t="s">
        <v>847</v>
      </c>
      <c r="O167" s="8" t="s">
        <v>847</v>
      </c>
      <c r="P167" s="8" t="s">
        <v>847</v>
      </c>
      <c r="Q167" s="8" t="s">
        <v>847</v>
      </c>
      <c r="R167" s="8" t="s">
        <v>847</v>
      </c>
      <c r="S167" s="8" t="s">
        <v>847</v>
      </c>
      <c r="T167" s="8" t="s">
        <v>847</v>
      </c>
      <c r="U167" s="8" t="s">
        <v>208</v>
      </c>
      <c r="V167" s="8" t="s">
        <v>847</v>
      </c>
      <c r="W167" s="8" t="s">
        <v>847</v>
      </c>
      <c r="X167" s="8" t="s">
        <v>847</v>
      </c>
      <c r="Y167" s="8" t="s">
        <v>847</v>
      </c>
      <c r="Z167" s="8" t="s">
        <v>1378</v>
      </c>
      <c r="AA167" s="8" t="s">
        <v>1378</v>
      </c>
      <c r="AB167" s="8" t="s">
        <v>1378</v>
      </c>
      <c r="AC167" s="39"/>
      <c r="AD167" s="8" t="s">
        <v>847</v>
      </c>
      <c r="AE167" s="8" t="s">
        <v>847</v>
      </c>
      <c r="AF167" s="8" t="s">
        <v>208</v>
      </c>
      <c r="AG167" s="8" t="s">
        <v>208</v>
      </c>
      <c r="AH167" s="8" t="s">
        <v>847</v>
      </c>
      <c r="AI167" s="8" t="s">
        <v>208</v>
      </c>
      <c r="AJ167" s="8" t="s">
        <v>847</v>
      </c>
      <c r="AK167" s="8" t="s">
        <v>847</v>
      </c>
      <c r="AL167" s="8" t="s">
        <v>847</v>
      </c>
      <c r="AM167" s="8" t="s">
        <v>847</v>
      </c>
      <c r="AN167" s="8" t="s">
        <v>847</v>
      </c>
      <c r="AO167" s="8" t="s">
        <v>847</v>
      </c>
      <c r="AP167" s="8" t="s">
        <v>847</v>
      </c>
      <c r="AQ167" s="8" t="s">
        <v>208</v>
      </c>
      <c r="AR167" s="8" t="s">
        <v>208</v>
      </c>
      <c r="AS167" s="8" t="s">
        <v>208</v>
      </c>
      <c r="AT167" s="8" t="s">
        <v>847</v>
      </c>
      <c r="AU167" s="8" t="s">
        <v>847</v>
      </c>
      <c r="AV167" s="8" t="s">
        <v>208</v>
      </c>
      <c r="AW167" s="8" t="s">
        <v>847</v>
      </c>
      <c r="AX167" s="8" t="s">
        <v>208</v>
      </c>
      <c r="AY167" s="8" t="s">
        <v>1378</v>
      </c>
      <c r="AZ167" s="8" t="s">
        <v>1378</v>
      </c>
      <c r="BA167" s="39"/>
      <c r="BB167" s="8" t="s">
        <v>208</v>
      </c>
      <c r="BC167" s="8" t="s">
        <v>847</v>
      </c>
      <c r="BD167" s="8" t="s">
        <v>847</v>
      </c>
      <c r="BE167" s="8" t="s">
        <v>847</v>
      </c>
      <c r="BF167" s="8" t="s">
        <v>847</v>
      </c>
      <c r="BG167" s="8" t="s">
        <v>847</v>
      </c>
      <c r="BH167" s="8" t="s">
        <v>847</v>
      </c>
      <c r="BI167" s="8" t="s">
        <v>847</v>
      </c>
      <c r="BJ167" s="8" t="s">
        <v>847</v>
      </c>
      <c r="BK167" s="8" t="s">
        <v>847</v>
      </c>
      <c r="BL167" s="8" t="s">
        <v>1378</v>
      </c>
      <c r="BM167" s="8" t="s">
        <v>208</v>
      </c>
      <c r="BN167" s="8" t="s">
        <v>847</v>
      </c>
      <c r="BO167" s="8" t="s">
        <v>847</v>
      </c>
      <c r="BP167" s="8" t="s">
        <v>1378</v>
      </c>
      <c r="BQ167" s="8" t="s">
        <v>1378</v>
      </c>
      <c r="BR167" s="8" t="s">
        <v>1378</v>
      </c>
      <c r="BS167" s="8" t="s">
        <v>1378</v>
      </c>
      <c r="BT167" s="39"/>
      <c r="BU167" s="8" t="s">
        <v>847</v>
      </c>
      <c r="BV167" s="8" t="s">
        <v>847</v>
      </c>
      <c r="BW167" s="8" t="s">
        <v>1378</v>
      </c>
      <c r="BX167" s="8" t="s">
        <v>1378</v>
      </c>
      <c r="BY167" s="39"/>
      <c r="BZ167" s="8" t="s">
        <v>847</v>
      </c>
      <c r="CA167" s="8" t="s">
        <v>847</v>
      </c>
      <c r="CB167" s="8" t="s">
        <v>847</v>
      </c>
      <c r="CC167" s="8" t="s">
        <v>847</v>
      </c>
      <c r="CD167" s="8" t="s">
        <v>208</v>
      </c>
      <c r="CE167" s="8" t="s">
        <v>1378</v>
      </c>
      <c r="CF167" s="8" t="s">
        <v>1378</v>
      </c>
      <c r="CG167" s="8" t="s">
        <v>1378</v>
      </c>
      <c r="CH167" s="8" t="s">
        <v>1378</v>
      </c>
      <c r="CI167" s="8" t="s">
        <v>1378</v>
      </c>
      <c r="CJ167" s="39"/>
      <c r="CK167" s="8" t="s">
        <v>847</v>
      </c>
      <c r="CL167" s="8" t="s">
        <v>208</v>
      </c>
      <c r="CM167" s="8" t="s">
        <v>847</v>
      </c>
      <c r="CN167" s="8" t="s">
        <v>1378</v>
      </c>
      <c r="CO167" s="8" t="s">
        <v>1378</v>
      </c>
      <c r="CP167" s="8" t="s">
        <v>1378</v>
      </c>
      <c r="CQ167" s="8" t="s">
        <v>1378</v>
      </c>
      <c r="CR167" s="19"/>
      <c r="CS167" s="7" t="s">
        <v>1870</v>
      </c>
      <c r="CT167" s="2"/>
      <c r="CW167" s="166"/>
    </row>
    <row r="168" spans="1:101" ht="34" x14ac:dyDescent="0.2">
      <c r="A168" s="214"/>
      <c r="B168" s="214"/>
      <c r="C168" s="13" t="s">
        <v>228</v>
      </c>
      <c r="CR168" s="2"/>
      <c r="CT168" s="2"/>
    </row>
    <row r="169" spans="1:101" ht="34" x14ac:dyDescent="0.2">
      <c r="A169" s="214" t="s">
        <v>229</v>
      </c>
      <c r="B169" s="214"/>
      <c r="C169" s="214" t="s">
        <v>230</v>
      </c>
      <c r="D169" s="173" t="s">
        <v>806</v>
      </c>
      <c r="CR169" s="2"/>
      <c r="CT169" s="2"/>
    </row>
    <row r="170" spans="1:101" ht="34" x14ac:dyDescent="0.2">
      <c r="A170" s="214"/>
      <c r="B170" s="214"/>
      <c r="C170" s="214"/>
      <c r="D170" s="173" t="s">
        <v>807</v>
      </c>
      <c r="CR170" s="2"/>
      <c r="CT170" s="2"/>
    </row>
    <row r="171" spans="1:101" ht="34" x14ac:dyDescent="0.2">
      <c r="A171" s="214"/>
      <c r="B171" s="214"/>
      <c r="C171" s="214"/>
      <c r="D171" s="173" t="s">
        <v>808</v>
      </c>
      <c r="CR171" s="2"/>
      <c r="CT171" s="2"/>
    </row>
    <row r="172" spans="1:101" ht="17" x14ac:dyDescent="0.2">
      <c r="A172" s="214"/>
      <c r="B172" s="214"/>
      <c r="C172" s="214"/>
      <c r="D172" s="173" t="s">
        <v>809</v>
      </c>
      <c r="CR172" s="2"/>
      <c r="CT172" s="2"/>
    </row>
    <row r="173" spans="1:101" ht="34" x14ac:dyDescent="0.2">
      <c r="A173" s="214"/>
      <c r="B173" s="214"/>
      <c r="C173" s="214"/>
      <c r="D173" s="173" t="s">
        <v>810</v>
      </c>
      <c r="CR173" s="2"/>
      <c r="CT173" s="2"/>
    </row>
    <row r="174" spans="1:101" ht="34" x14ac:dyDescent="0.2">
      <c r="A174" s="214"/>
      <c r="B174" s="214"/>
      <c r="C174" s="214"/>
      <c r="D174" s="173" t="s">
        <v>811</v>
      </c>
      <c r="CR174" s="2"/>
      <c r="CT174" s="2"/>
    </row>
    <row r="175" spans="1:101" ht="34" x14ac:dyDescent="0.2">
      <c r="A175" s="214"/>
      <c r="B175" s="214"/>
      <c r="C175" s="214"/>
      <c r="D175" s="173" t="s">
        <v>812</v>
      </c>
      <c r="CR175" s="2"/>
      <c r="CT175" s="2"/>
    </row>
    <row r="176" spans="1:101" ht="34" x14ac:dyDescent="0.2">
      <c r="A176" s="214"/>
      <c r="B176" s="214"/>
      <c r="C176" s="214"/>
      <c r="D176" s="9" t="s">
        <v>2073</v>
      </c>
      <c r="E176">
        <v>8</v>
      </c>
      <c r="CR176" s="2"/>
      <c r="CS176" s="45" t="s">
        <v>1914</v>
      </c>
      <c r="CT176" s="2"/>
    </row>
    <row r="177" spans="1:98" ht="34" x14ac:dyDescent="0.2">
      <c r="A177" s="214"/>
      <c r="B177" s="214"/>
      <c r="C177" s="214"/>
      <c r="D177" s="9" t="s">
        <v>2074</v>
      </c>
      <c r="E177">
        <v>6</v>
      </c>
      <c r="CR177" s="2"/>
      <c r="CS177" s="45" t="s">
        <v>1914</v>
      </c>
      <c r="CT177" s="2"/>
    </row>
    <row r="178" spans="1:98" ht="34" x14ac:dyDescent="0.2">
      <c r="A178" s="214"/>
      <c r="B178" s="214"/>
      <c r="C178" s="214"/>
      <c r="D178" s="9" t="s">
        <v>2075</v>
      </c>
      <c r="E178">
        <v>17</v>
      </c>
      <c r="CR178" s="2"/>
      <c r="CS178" s="45" t="s">
        <v>1914</v>
      </c>
      <c r="CT178" s="2"/>
    </row>
    <row r="179" spans="1:98" ht="34" x14ac:dyDescent="0.2">
      <c r="A179" s="214"/>
      <c r="B179" s="214"/>
      <c r="C179" s="214"/>
      <c r="D179" s="9" t="s">
        <v>2076</v>
      </c>
      <c r="E179">
        <v>23</v>
      </c>
      <c r="CR179" s="2"/>
      <c r="CS179" s="45" t="s">
        <v>1914</v>
      </c>
      <c r="CT179" s="2"/>
    </row>
    <row r="180" spans="1:98" ht="34" x14ac:dyDescent="0.2">
      <c r="A180" s="214"/>
      <c r="B180" s="214"/>
      <c r="C180" s="214"/>
      <c r="D180" s="9" t="s">
        <v>2077</v>
      </c>
      <c r="E180">
        <v>16</v>
      </c>
      <c r="CR180" s="2"/>
      <c r="CS180" s="45" t="s">
        <v>1914</v>
      </c>
      <c r="CT180" s="2"/>
    </row>
    <row r="181" spans="1:98" ht="17" x14ac:dyDescent="0.2">
      <c r="A181" s="214"/>
      <c r="B181" s="214"/>
      <c r="C181" s="214"/>
      <c r="D181" s="9" t="s">
        <v>1915</v>
      </c>
      <c r="E181" s="8">
        <v>16</v>
      </c>
      <c r="F181" s="174"/>
      <c r="G181" s="8">
        <v>17</v>
      </c>
      <c r="H181" s="8">
        <v>17</v>
      </c>
      <c r="I181" s="8">
        <v>14</v>
      </c>
      <c r="J181" s="8">
        <v>16</v>
      </c>
      <c r="K181" s="8">
        <v>13</v>
      </c>
      <c r="L181" s="8">
        <v>12</v>
      </c>
      <c r="M181" s="8">
        <v>18</v>
      </c>
      <c r="N181" s="8">
        <v>16</v>
      </c>
      <c r="O181" s="8">
        <v>17</v>
      </c>
      <c r="P181" s="8">
        <v>14</v>
      </c>
      <c r="Q181" s="8">
        <v>14</v>
      </c>
      <c r="R181" s="8">
        <v>15</v>
      </c>
      <c r="S181" s="8">
        <v>14</v>
      </c>
      <c r="T181" s="8">
        <v>15</v>
      </c>
      <c r="U181" s="8">
        <v>13</v>
      </c>
      <c r="V181" s="8">
        <v>19</v>
      </c>
      <c r="W181" s="8">
        <v>16</v>
      </c>
      <c r="X181" s="8">
        <v>15</v>
      </c>
      <c r="Y181" s="8">
        <v>17</v>
      </c>
      <c r="Z181" s="174"/>
      <c r="AA181" s="174"/>
      <c r="AB181" s="8">
        <v>18</v>
      </c>
      <c r="AC181" s="174"/>
      <c r="AD181" s="8">
        <v>14</v>
      </c>
      <c r="AE181" s="8">
        <v>17</v>
      </c>
      <c r="AF181" s="8">
        <v>20</v>
      </c>
      <c r="AG181" s="8">
        <v>19</v>
      </c>
      <c r="AH181" s="8">
        <v>19</v>
      </c>
      <c r="AI181" s="8">
        <v>19</v>
      </c>
      <c r="AJ181" s="8">
        <v>19</v>
      </c>
      <c r="AK181" s="8">
        <v>14</v>
      </c>
      <c r="AL181" s="8">
        <v>16</v>
      </c>
      <c r="AM181" s="8">
        <v>17</v>
      </c>
      <c r="AN181" s="8">
        <v>19</v>
      </c>
      <c r="AO181" s="8">
        <v>20</v>
      </c>
      <c r="AP181" s="8">
        <v>16</v>
      </c>
      <c r="AQ181" s="8">
        <v>18</v>
      </c>
      <c r="AR181" s="8">
        <v>16</v>
      </c>
      <c r="AS181" s="8">
        <v>18</v>
      </c>
      <c r="AT181" s="8">
        <v>18</v>
      </c>
      <c r="AU181" s="8">
        <v>13</v>
      </c>
      <c r="AV181" s="8">
        <v>15</v>
      </c>
      <c r="AW181" s="8">
        <v>14</v>
      </c>
      <c r="AX181" s="8">
        <v>19</v>
      </c>
      <c r="AY181" s="8">
        <v>19</v>
      </c>
      <c r="AZ181" s="8">
        <v>21</v>
      </c>
      <c r="BA181" s="174"/>
      <c r="BB181" s="8">
        <v>16</v>
      </c>
      <c r="BC181" s="8">
        <v>16</v>
      </c>
      <c r="BD181" s="8">
        <v>13</v>
      </c>
      <c r="BE181" s="8">
        <v>16</v>
      </c>
      <c r="BF181" s="8">
        <v>20</v>
      </c>
      <c r="BG181" s="8">
        <v>17</v>
      </c>
      <c r="BH181" s="8">
        <v>14</v>
      </c>
      <c r="BI181" s="8">
        <v>15</v>
      </c>
      <c r="BJ181" s="8">
        <v>15</v>
      </c>
      <c r="BK181" s="8">
        <v>16</v>
      </c>
      <c r="BL181" s="174"/>
      <c r="BM181" s="8">
        <v>16</v>
      </c>
      <c r="BN181" s="8">
        <v>16</v>
      </c>
      <c r="BO181" s="8">
        <v>16</v>
      </c>
      <c r="BP181" s="174"/>
      <c r="BQ181" s="174"/>
      <c r="BR181" s="174"/>
      <c r="BS181" s="174"/>
      <c r="BT181" s="174"/>
      <c r="BU181" s="8">
        <v>12</v>
      </c>
      <c r="BV181" s="8">
        <v>9</v>
      </c>
      <c r="BW181" s="8">
        <v>15</v>
      </c>
      <c r="BX181" s="8">
        <v>13</v>
      </c>
      <c r="BY181" s="174"/>
      <c r="BZ181" s="8">
        <v>15</v>
      </c>
      <c r="CA181" s="8">
        <v>14</v>
      </c>
      <c r="CB181" s="8">
        <v>11</v>
      </c>
      <c r="CC181" s="8">
        <v>9</v>
      </c>
      <c r="CD181" s="8">
        <v>13</v>
      </c>
      <c r="CE181" s="8">
        <v>15</v>
      </c>
      <c r="CF181" s="8">
        <v>16</v>
      </c>
      <c r="CG181" s="8">
        <v>17</v>
      </c>
      <c r="CH181" s="174"/>
      <c r="CI181" s="174"/>
      <c r="CJ181" s="174"/>
      <c r="CK181" s="8">
        <v>9</v>
      </c>
      <c r="CL181" s="8">
        <v>13</v>
      </c>
      <c r="CM181" s="174"/>
      <c r="CN181" s="174"/>
      <c r="CO181" s="174"/>
      <c r="CP181" s="174"/>
      <c r="CQ181" s="174"/>
      <c r="CR181" s="175"/>
      <c r="CS181" s="66" t="s">
        <v>1911</v>
      </c>
      <c r="CT181" s="2"/>
    </row>
    <row r="182" spans="1:98" ht="17" x14ac:dyDescent="0.2">
      <c r="A182" s="214" t="s">
        <v>231</v>
      </c>
      <c r="B182" s="214"/>
      <c r="C182" s="214" t="s">
        <v>232</v>
      </c>
      <c r="D182" s="113" t="s">
        <v>833</v>
      </c>
      <c r="CR182" s="108"/>
      <c r="CS182" s="166"/>
      <c r="CT182" s="108"/>
    </row>
    <row r="183" spans="1:98" ht="17" x14ac:dyDescent="0.2">
      <c r="A183" s="214"/>
      <c r="B183" s="214"/>
      <c r="C183" s="214"/>
      <c r="D183" s="119" t="s">
        <v>1478</v>
      </c>
      <c r="CR183" s="108"/>
      <c r="CS183" s="109"/>
      <c r="CT183" s="108"/>
    </row>
    <row r="184" spans="1:98" ht="51" x14ac:dyDescent="0.2">
      <c r="A184" s="214"/>
      <c r="B184" s="214"/>
      <c r="C184" s="214"/>
      <c r="D184" s="6" t="s">
        <v>1916</v>
      </c>
      <c r="G184" s="176">
        <v>0.95399999999999996</v>
      </c>
      <c r="H184" s="176">
        <v>0.77700000000000002</v>
      </c>
      <c r="I184" s="176">
        <v>0.94099999999999995</v>
      </c>
      <c r="J184" s="176">
        <v>0.95699999999999996</v>
      </c>
      <c r="K184" s="176">
        <v>0.95899999999999996</v>
      </c>
      <c r="L184" s="176">
        <v>0.96</v>
      </c>
      <c r="M184" s="176">
        <v>1</v>
      </c>
      <c r="N184" s="176">
        <v>0.95699999999999996</v>
      </c>
      <c r="O184" s="176">
        <v>0.97899999999999998</v>
      </c>
      <c r="P184" s="176">
        <v>0.95399999999999996</v>
      </c>
      <c r="Q184" s="176">
        <v>0.97</v>
      </c>
      <c r="R184" s="176">
        <v>0.96899999999999997</v>
      </c>
      <c r="S184" s="176">
        <v>0.95799999999999996</v>
      </c>
      <c r="T184" s="176">
        <v>0.96299999999999997</v>
      </c>
      <c r="U184" s="176">
        <v>0.94299999999999995</v>
      </c>
      <c r="V184" s="176">
        <v>0.98799999999999999</v>
      </c>
      <c r="W184" s="176">
        <v>0.92400000000000004</v>
      </c>
      <c r="X184" s="176">
        <v>0.96</v>
      </c>
      <c r="Y184" s="176">
        <v>0.99099999999999999</v>
      </c>
      <c r="Z184" s="39"/>
      <c r="AA184" s="39"/>
      <c r="AB184" s="176">
        <v>0.95199999999999996</v>
      </c>
      <c r="AC184" s="39"/>
      <c r="AD184" s="176">
        <v>0.92700000000000005</v>
      </c>
      <c r="AE184" s="176">
        <v>0.97299999999999998</v>
      </c>
      <c r="AF184" s="176">
        <v>0.99099999999999999</v>
      </c>
      <c r="AG184" s="176">
        <v>0.98599999999999999</v>
      </c>
      <c r="AH184" s="176">
        <v>0.82599999999999996</v>
      </c>
      <c r="AI184" s="176">
        <v>0.96699999999999997</v>
      </c>
      <c r="AJ184" s="176">
        <v>0.97799999999999998</v>
      </c>
      <c r="AK184" s="176">
        <v>0.91800000000000004</v>
      </c>
      <c r="AL184" s="176">
        <v>0.97599999999999998</v>
      </c>
      <c r="AM184" s="8" t="s">
        <v>1378</v>
      </c>
      <c r="AN184" s="176">
        <v>0.85</v>
      </c>
      <c r="AO184" s="176">
        <v>0.95799999999999996</v>
      </c>
      <c r="AP184" s="176">
        <v>0.86899999999999999</v>
      </c>
      <c r="AQ184" s="176">
        <v>1</v>
      </c>
      <c r="AR184" s="176">
        <v>0.96</v>
      </c>
      <c r="AS184" s="176">
        <v>0.95199999999999996</v>
      </c>
      <c r="AT184" s="176">
        <v>0.98699999999999999</v>
      </c>
      <c r="AU184" s="176">
        <v>0.98299999999999998</v>
      </c>
      <c r="AV184" s="176">
        <v>0.94</v>
      </c>
      <c r="AW184" s="176">
        <v>0.94099999999999995</v>
      </c>
      <c r="AX184" s="176">
        <v>0.875</v>
      </c>
      <c r="AY184" s="176">
        <v>0.92500000000000004</v>
      </c>
      <c r="AZ184" s="176">
        <v>0.93799999999999994</v>
      </c>
      <c r="BA184" s="39"/>
      <c r="BB184" s="176">
        <v>0.96499999999999997</v>
      </c>
      <c r="BC184" s="176">
        <v>0.92900000000000005</v>
      </c>
      <c r="BD184" s="176">
        <v>0.95199999999999996</v>
      </c>
      <c r="BE184" s="176">
        <v>0.86699999999999999</v>
      </c>
      <c r="BF184" s="176">
        <v>0.95099999999999996</v>
      </c>
      <c r="BG184" s="176">
        <v>0.98299999999999998</v>
      </c>
      <c r="BH184" s="176">
        <v>0.96099999999999997</v>
      </c>
      <c r="BI184" s="176">
        <v>0.88700000000000001</v>
      </c>
      <c r="BJ184" s="176">
        <v>0.95099999999999996</v>
      </c>
      <c r="BK184" s="176">
        <v>0.92400000000000004</v>
      </c>
      <c r="BL184" s="39"/>
      <c r="BM184" s="39"/>
      <c r="BN184" s="39"/>
      <c r="BO184" s="39"/>
      <c r="BP184" s="39"/>
      <c r="BQ184" s="39"/>
      <c r="BR184" s="39"/>
      <c r="BS184" s="39"/>
      <c r="BT184" s="39"/>
      <c r="BU184" s="176">
        <v>0.97099999999999997</v>
      </c>
      <c r="BV184" s="176">
        <v>0.873</v>
      </c>
      <c r="BW184" s="176">
        <v>0.94099999999999995</v>
      </c>
      <c r="BX184" s="176">
        <v>0.97799999999999998</v>
      </c>
      <c r="BY184" s="39"/>
      <c r="BZ184" s="176">
        <v>0.94299999999999995</v>
      </c>
      <c r="CA184" s="176">
        <v>0.95499999999999996</v>
      </c>
      <c r="CB184" s="176">
        <v>0.94799999999999995</v>
      </c>
      <c r="CC184" s="176">
        <v>0.873</v>
      </c>
      <c r="CD184" s="176">
        <v>0.94299999999999995</v>
      </c>
      <c r="CE184" s="176">
        <v>0.95499999999999996</v>
      </c>
      <c r="CF184" s="176">
        <v>0.84599999999999997</v>
      </c>
      <c r="CG184" s="176">
        <v>0.92800000000000005</v>
      </c>
      <c r="CH184" s="39"/>
      <c r="CI184" s="39"/>
      <c r="CJ184" s="39"/>
      <c r="CK184" s="176">
        <v>0.873</v>
      </c>
      <c r="CL184" s="176">
        <v>0.94299999999999995</v>
      </c>
      <c r="CM184" s="39"/>
      <c r="CN184" s="39"/>
      <c r="CO184" s="39"/>
      <c r="CP184" s="39"/>
      <c r="CQ184" s="39"/>
      <c r="CR184" s="108"/>
      <c r="CS184" s="66" t="s">
        <v>1914</v>
      </c>
      <c r="CT184" s="108"/>
    </row>
    <row r="185" spans="1:98" ht="51" x14ac:dyDescent="0.2">
      <c r="A185" s="214"/>
      <c r="B185" s="214"/>
      <c r="C185" s="214"/>
      <c r="D185" s="9" t="s">
        <v>1917</v>
      </c>
      <c r="G185" s="78">
        <v>0.96099999999999997</v>
      </c>
      <c r="H185" s="78">
        <v>0.92100000000000004</v>
      </c>
      <c r="I185" s="78">
        <v>0.98</v>
      </c>
      <c r="J185" s="78">
        <v>0.93600000000000005</v>
      </c>
      <c r="K185" s="78">
        <v>0.98399999999999999</v>
      </c>
      <c r="L185" s="78">
        <v>0.97599999999999998</v>
      </c>
      <c r="M185" s="78">
        <v>1</v>
      </c>
      <c r="N185" s="78">
        <v>0.97299999999999998</v>
      </c>
      <c r="O185" s="78">
        <v>0.98899999999999999</v>
      </c>
      <c r="P185" s="78">
        <v>1</v>
      </c>
      <c r="Q185" s="8" t="s">
        <v>1378</v>
      </c>
      <c r="R185" s="78">
        <v>0.98899999999999999</v>
      </c>
      <c r="S185" s="78">
        <v>0.98199999999999998</v>
      </c>
      <c r="T185" s="78">
        <v>0.97499999999999998</v>
      </c>
      <c r="U185" s="78">
        <v>0.96299999999999997</v>
      </c>
      <c r="V185" s="78">
        <v>1</v>
      </c>
      <c r="W185" s="78">
        <v>0.97899999999999998</v>
      </c>
      <c r="X185" s="78">
        <v>0.98</v>
      </c>
      <c r="Y185" s="78">
        <v>0.98499999999999999</v>
      </c>
      <c r="Z185" s="39"/>
      <c r="AA185" s="39"/>
      <c r="AB185" s="78">
        <v>0.996</v>
      </c>
      <c r="AC185" s="39"/>
      <c r="AD185" s="78">
        <v>0.93300000000000005</v>
      </c>
      <c r="AE185" s="78">
        <v>1</v>
      </c>
      <c r="AF185" s="78">
        <v>0.99099999999999999</v>
      </c>
      <c r="AG185" s="78">
        <v>0.99399999999999999</v>
      </c>
      <c r="AH185" s="78">
        <v>0.97299999999999998</v>
      </c>
      <c r="AI185" s="78">
        <v>0.99099999999999999</v>
      </c>
      <c r="AJ185" s="78">
        <v>0.99</v>
      </c>
      <c r="AK185" s="78">
        <v>0.98599999999999999</v>
      </c>
      <c r="AL185" s="78">
        <v>0.98</v>
      </c>
      <c r="AM185" s="8" t="s">
        <v>1378</v>
      </c>
      <c r="AN185" s="78">
        <v>0.995</v>
      </c>
      <c r="AO185" s="8" t="s">
        <v>1378</v>
      </c>
      <c r="AP185" s="78">
        <v>0.95099999999999996</v>
      </c>
      <c r="AQ185" s="8" t="s">
        <v>1378</v>
      </c>
      <c r="AR185" s="78">
        <v>0.95099999999999996</v>
      </c>
      <c r="AS185" s="78">
        <v>0.98799999999999999</v>
      </c>
      <c r="AT185" s="78">
        <v>0.98699999999999999</v>
      </c>
      <c r="AU185" s="78">
        <v>1</v>
      </c>
      <c r="AV185" s="78">
        <v>0.97399999999999998</v>
      </c>
      <c r="AW185" s="78">
        <v>0.98</v>
      </c>
      <c r="AX185" s="78">
        <v>0.98499999999999999</v>
      </c>
      <c r="AY185" s="78">
        <v>0.94699999999999995</v>
      </c>
      <c r="AZ185" s="78">
        <v>0.96</v>
      </c>
      <c r="BA185" s="39"/>
      <c r="BB185" s="78">
        <v>0.97799999999999998</v>
      </c>
      <c r="BC185" s="78">
        <v>0.97799999999999998</v>
      </c>
      <c r="BD185" s="78">
        <v>0.99</v>
      </c>
      <c r="BE185" s="78">
        <v>0.98699999999999999</v>
      </c>
      <c r="BF185" s="78">
        <v>0.99399999999999999</v>
      </c>
      <c r="BG185" s="78">
        <v>1</v>
      </c>
      <c r="BH185" s="78">
        <v>0.997</v>
      </c>
      <c r="BI185" s="78">
        <v>0.92800000000000005</v>
      </c>
      <c r="BJ185" s="78">
        <v>0.97799999999999998</v>
      </c>
      <c r="BK185" s="78">
        <v>0.97899999999999998</v>
      </c>
      <c r="BL185" s="39"/>
      <c r="BM185" s="39"/>
      <c r="BN185" s="39"/>
      <c r="BO185" s="39"/>
      <c r="BP185" s="39"/>
      <c r="BQ185" s="39"/>
      <c r="BR185" s="39"/>
      <c r="BS185" s="39"/>
      <c r="BT185" s="39"/>
      <c r="BU185" s="78">
        <v>0.98199999999999998</v>
      </c>
      <c r="BV185" s="78">
        <v>0.91900000000000004</v>
      </c>
      <c r="BW185" s="78">
        <v>0.95399999999999996</v>
      </c>
      <c r="BX185" s="78">
        <v>0.94699999999999995</v>
      </c>
      <c r="BY185" s="39"/>
      <c r="BZ185" s="78">
        <v>0.96599999999999997</v>
      </c>
      <c r="CA185" s="78">
        <v>0.97799999999999998</v>
      </c>
      <c r="CB185" s="78">
        <v>0.97699999999999998</v>
      </c>
      <c r="CC185" s="78">
        <v>0.91900000000000004</v>
      </c>
      <c r="CD185" s="78">
        <v>0.96299999999999997</v>
      </c>
      <c r="CE185" s="78">
        <v>0.97699999999999998</v>
      </c>
      <c r="CF185" s="78">
        <v>0.97599999999999998</v>
      </c>
      <c r="CG185" s="78">
        <v>0.98599999999999999</v>
      </c>
      <c r="CH185" s="39"/>
      <c r="CI185" s="39"/>
      <c r="CJ185" s="39"/>
      <c r="CK185" s="78">
        <v>0.91900000000000004</v>
      </c>
      <c r="CL185" s="78">
        <v>0.96299999999999997</v>
      </c>
      <c r="CM185" s="39"/>
      <c r="CN185" s="39"/>
      <c r="CO185" s="39"/>
      <c r="CP185" s="39"/>
      <c r="CQ185" s="39"/>
      <c r="CR185" s="108"/>
      <c r="CS185" s="66" t="s">
        <v>1914</v>
      </c>
      <c r="CT185" s="108"/>
    </row>
    <row r="186" spans="1:98" ht="51" x14ac:dyDescent="0.2">
      <c r="A186" s="214"/>
      <c r="B186" s="214"/>
      <c r="C186" s="214"/>
      <c r="D186" s="9" t="s">
        <v>1918</v>
      </c>
      <c r="G186" s="78">
        <v>1</v>
      </c>
      <c r="H186" s="78">
        <v>0.95699999999999996</v>
      </c>
      <c r="I186" s="78">
        <v>0.90800000000000003</v>
      </c>
      <c r="J186" s="78">
        <v>0.94399999999999995</v>
      </c>
      <c r="K186" s="78">
        <v>1</v>
      </c>
      <c r="L186" s="78">
        <v>0.94</v>
      </c>
      <c r="M186" s="8" t="s">
        <v>1378</v>
      </c>
      <c r="N186" s="8" t="s">
        <v>1378</v>
      </c>
      <c r="O186" s="8" t="s">
        <v>1378</v>
      </c>
      <c r="P186" s="78">
        <v>1</v>
      </c>
      <c r="Q186" s="8" t="s">
        <v>1378</v>
      </c>
      <c r="R186" s="8" t="s">
        <v>1378</v>
      </c>
      <c r="S186" s="8" t="s">
        <v>1378</v>
      </c>
      <c r="T186" s="8" t="s">
        <v>1378</v>
      </c>
      <c r="U186" s="78">
        <v>0.96099999999999997</v>
      </c>
      <c r="V186" s="8" t="s">
        <v>1378</v>
      </c>
      <c r="W186" s="78">
        <v>0.83299999999999996</v>
      </c>
      <c r="X186" s="78">
        <v>0.88200000000000001</v>
      </c>
      <c r="Y186" s="8" t="s">
        <v>1378</v>
      </c>
      <c r="Z186" s="39"/>
      <c r="AA186" s="39"/>
      <c r="AB186" s="78">
        <v>0.92600000000000005</v>
      </c>
      <c r="AC186" s="39"/>
      <c r="AD186" s="78">
        <v>0.93</v>
      </c>
      <c r="AE186" s="78">
        <v>1</v>
      </c>
      <c r="AF186" s="8" t="s">
        <v>1378</v>
      </c>
      <c r="AG186" s="78">
        <v>0.91700000000000004</v>
      </c>
      <c r="AH186" s="78">
        <v>0.83299999999999996</v>
      </c>
      <c r="AI186" s="8" t="s">
        <v>1378</v>
      </c>
      <c r="AJ186" s="8" t="s">
        <v>1378</v>
      </c>
      <c r="AK186" s="8" t="s">
        <v>1378</v>
      </c>
      <c r="AL186" s="78">
        <v>0.83299999999999996</v>
      </c>
      <c r="AM186" s="8" t="s">
        <v>1378</v>
      </c>
      <c r="AN186" s="78">
        <v>1</v>
      </c>
      <c r="AO186" s="8" t="s">
        <v>1378</v>
      </c>
      <c r="AP186" s="8" t="s">
        <v>1378</v>
      </c>
      <c r="AQ186" s="78">
        <v>0.75</v>
      </c>
      <c r="AR186" s="78">
        <v>0.4</v>
      </c>
      <c r="AS186" s="78">
        <v>0.95</v>
      </c>
      <c r="AT186" s="78">
        <v>1</v>
      </c>
      <c r="AU186" s="8" t="s">
        <v>1378</v>
      </c>
      <c r="AV186" s="78">
        <v>0.88500000000000001</v>
      </c>
      <c r="AW186" s="78">
        <v>0.90800000000000003</v>
      </c>
      <c r="AX186" s="8" t="s">
        <v>1378</v>
      </c>
      <c r="AY186" s="78">
        <v>1</v>
      </c>
      <c r="AZ186" s="78">
        <v>0.89700000000000002</v>
      </c>
      <c r="BA186" s="39"/>
      <c r="BB186" s="78">
        <v>0.88900000000000001</v>
      </c>
      <c r="BC186" s="78">
        <v>0.91700000000000004</v>
      </c>
      <c r="BD186" s="78">
        <v>0.875</v>
      </c>
      <c r="BE186" s="8" t="s">
        <v>1378</v>
      </c>
      <c r="BF186" s="78">
        <v>1</v>
      </c>
      <c r="BG186" s="78">
        <v>0.75</v>
      </c>
      <c r="BH186" s="78">
        <v>1</v>
      </c>
      <c r="BI186" s="78">
        <v>0.94</v>
      </c>
      <c r="BJ186" s="78">
        <v>0.93899999999999995</v>
      </c>
      <c r="BK186" s="78">
        <v>0.83299999999999996</v>
      </c>
      <c r="BL186" s="39"/>
      <c r="BM186" s="39"/>
      <c r="BN186" s="39"/>
      <c r="BO186" s="39"/>
      <c r="BP186" s="39"/>
      <c r="BQ186" s="39"/>
      <c r="BR186" s="39"/>
      <c r="BS186" s="39"/>
      <c r="BT186" s="39"/>
      <c r="BU186" s="78">
        <v>0.97699999999999998</v>
      </c>
      <c r="BV186" s="78">
        <v>0.95099999999999996</v>
      </c>
      <c r="BW186" s="78">
        <v>0.96699999999999997</v>
      </c>
      <c r="BX186" s="78">
        <v>0.96199999999999997</v>
      </c>
      <c r="BY186" s="39"/>
      <c r="BZ186" s="78">
        <v>0.95199999999999996</v>
      </c>
      <c r="CA186" s="78">
        <v>0.74299999999999999</v>
      </c>
      <c r="CB186" s="78">
        <v>0.98699999999999999</v>
      </c>
      <c r="CC186" s="78">
        <v>0.95099999999999996</v>
      </c>
      <c r="CD186" s="78">
        <v>0.96099999999999997</v>
      </c>
      <c r="CE186" s="78">
        <v>0.98</v>
      </c>
      <c r="CF186" s="78">
        <v>1</v>
      </c>
      <c r="CG186" s="78">
        <v>0.93899999999999995</v>
      </c>
      <c r="CH186" s="39"/>
      <c r="CI186" s="39"/>
      <c r="CJ186" s="39"/>
      <c r="CK186" s="78">
        <v>0.95099999999999996</v>
      </c>
      <c r="CL186" s="78">
        <v>0.96099999999999997</v>
      </c>
      <c r="CM186" s="39"/>
      <c r="CN186" s="39"/>
      <c r="CO186" s="39"/>
      <c r="CP186" s="39"/>
      <c r="CQ186" s="39"/>
      <c r="CR186" s="108"/>
      <c r="CS186" s="66" t="s">
        <v>1914</v>
      </c>
      <c r="CT186" s="108"/>
    </row>
    <row r="187" spans="1:98" ht="51" x14ac:dyDescent="0.2">
      <c r="A187" s="214"/>
      <c r="B187" s="214"/>
      <c r="C187" s="214"/>
      <c r="D187" s="9" t="s">
        <v>1919</v>
      </c>
      <c r="G187" s="78">
        <v>1</v>
      </c>
      <c r="H187" s="78">
        <v>0.94099999999999995</v>
      </c>
      <c r="I187" s="78">
        <v>0.90700000000000003</v>
      </c>
      <c r="J187" s="78">
        <v>1</v>
      </c>
      <c r="K187" s="78">
        <v>0.91400000000000003</v>
      </c>
      <c r="L187" s="78">
        <v>0.95299999999999996</v>
      </c>
      <c r="M187" s="8" t="s">
        <v>1378</v>
      </c>
      <c r="N187" s="8" t="s">
        <v>1378</v>
      </c>
      <c r="O187" s="8" t="s">
        <v>1378</v>
      </c>
      <c r="P187" s="8" t="s">
        <v>1378</v>
      </c>
      <c r="Q187" s="8" t="s">
        <v>1378</v>
      </c>
      <c r="R187" s="8" t="s">
        <v>1378</v>
      </c>
      <c r="S187" s="8" t="s">
        <v>1378</v>
      </c>
      <c r="T187" s="8" t="s">
        <v>1378</v>
      </c>
      <c r="U187" s="78">
        <v>0.98199999999999998</v>
      </c>
      <c r="V187" s="78">
        <v>0.97599999999999998</v>
      </c>
      <c r="W187" s="78">
        <v>0.95699999999999996</v>
      </c>
      <c r="X187" s="78">
        <v>0.90500000000000003</v>
      </c>
      <c r="Y187" s="8" t="s">
        <v>1378</v>
      </c>
      <c r="Z187" s="39"/>
      <c r="AA187" s="39"/>
      <c r="AB187" s="78">
        <v>1</v>
      </c>
      <c r="AC187" s="39"/>
      <c r="AD187" s="78">
        <v>0.95299999999999996</v>
      </c>
      <c r="AE187" s="78">
        <v>1</v>
      </c>
      <c r="AF187" s="8" t="s">
        <v>1378</v>
      </c>
      <c r="AG187" s="78">
        <v>1</v>
      </c>
      <c r="AH187" s="78">
        <v>1</v>
      </c>
      <c r="AI187" s="8" t="s">
        <v>1378</v>
      </c>
      <c r="AJ187" s="78">
        <v>1</v>
      </c>
      <c r="AK187" s="78">
        <v>1</v>
      </c>
      <c r="AL187" s="78">
        <v>0.85299999999999998</v>
      </c>
      <c r="AM187" s="8" t="s">
        <v>1378</v>
      </c>
      <c r="AN187" s="8" t="s">
        <v>1378</v>
      </c>
      <c r="AO187" s="8" t="s">
        <v>1378</v>
      </c>
      <c r="AP187" s="8" t="s">
        <v>1378</v>
      </c>
      <c r="AQ187" s="78">
        <v>0.66700000000000004</v>
      </c>
      <c r="AR187" s="78">
        <v>0.1</v>
      </c>
      <c r="AS187" s="78">
        <v>0.75</v>
      </c>
      <c r="AT187" s="78">
        <v>0.95799999999999996</v>
      </c>
      <c r="AU187" s="78">
        <v>0.5</v>
      </c>
      <c r="AV187" s="78">
        <v>0.84599999999999997</v>
      </c>
      <c r="AW187" s="78">
        <v>0.90700000000000003</v>
      </c>
      <c r="AX187" s="8" t="s">
        <v>1378</v>
      </c>
      <c r="AY187" s="78">
        <v>0.95699999999999996</v>
      </c>
      <c r="AZ187" s="78">
        <v>1</v>
      </c>
      <c r="BA187" s="39"/>
      <c r="BB187" s="78">
        <v>1</v>
      </c>
      <c r="BC187" s="78">
        <v>0.95699999999999996</v>
      </c>
      <c r="BD187" s="78">
        <v>1</v>
      </c>
      <c r="BE187" s="8" t="s">
        <v>1378</v>
      </c>
      <c r="BF187" s="78">
        <v>1</v>
      </c>
      <c r="BG187" s="78">
        <v>0.875</v>
      </c>
      <c r="BH187" s="78">
        <v>1</v>
      </c>
      <c r="BI187" s="78">
        <v>0.90400000000000003</v>
      </c>
      <c r="BJ187" s="78">
        <v>0.97199999999999998</v>
      </c>
      <c r="BK187" s="78">
        <v>0.95699999999999996</v>
      </c>
      <c r="BL187" s="39"/>
      <c r="BM187" s="39"/>
      <c r="BN187" s="39"/>
      <c r="BO187" s="39"/>
      <c r="BP187" s="39"/>
      <c r="BQ187" s="39"/>
      <c r="BR187" s="39"/>
      <c r="BS187" s="39"/>
      <c r="BT187" s="39"/>
      <c r="BU187" s="78">
        <v>1</v>
      </c>
      <c r="BV187" s="78">
        <v>0.96299999999999997</v>
      </c>
      <c r="BW187" s="78">
        <v>0.97199999999999998</v>
      </c>
      <c r="BX187" s="78">
        <v>0.98599999999999999</v>
      </c>
      <c r="BY187" s="39"/>
      <c r="BZ187" s="78">
        <v>0.90900000000000003</v>
      </c>
      <c r="CA187" s="78">
        <v>0.92600000000000005</v>
      </c>
      <c r="CB187" s="78">
        <v>0.96299999999999997</v>
      </c>
      <c r="CC187" s="78">
        <v>0.96299999999999997</v>
      </c>
      <c r="CD187" s="78">
        <v>0.98199999999999998</v>
      </c>
      <c r="CE187" s="78">
        <v>0.86</v>
      </c>
      <c r="CF187" s="78">
        <v>1</v>
      </c>
      <c r="CG187" s="78">
        <v>0.95699999999999996</v>
      </c>
      <c r="CH187" s="39"/>
      <c r="CI187" s="39"/>
      <c r="CJ187" s="39"/>
      <c r="CK187" s="78">
        <v>0.96299999999999997</v>
      </c>
      <c r="CL187" s="78">
        <v>0.98199999999999998</v>
      </c>
      <c r="CM187" s="39"/>
      <c r="CN187" s="39"/>
      <c r="CO187" s="39"/>
      <c r="CP187" s="39"/>
      <c r="CQ187" s="39"/>
      <c r="CR187" s="108"/>
      <c r="CS187" s="66" t="s">
        <v>1914</v>
      </c>
      <c r="CT187" s="108"/>
    </row>
    <row r="188" spans="1:98" ht="17" x14ac:dyDescent="0.2">
      <c r="A188" s="214"/>
      <c r="B188" s="214"/>
      <c r="C188" s="214"/>
      <c r="D188" s="113" t="s">
        <v>814</v>
      </c>
      <c r="CR188" s="108"/>
      <c r="CS188" s="166"/>
      <c r="CT188" s="108"/>
    </row>
    <row r="189" spans="1:98" ht="17" x14ac:dyDescent="0.2">
      <c r="A189" s="214"/>
      <c r="B189" s="214"/>
      <c r="C189" s="214"/>
      <c r="D189" s="113" t="s">
        <v>815</v>
      </c>
      <c r="CR189" s="108"/>
      <c r="CS189" s="166"/>
      <c r="CT189" s="108"/>
    </row>
    <row r="190" spans="1:98" ht="17" x14ac:dyDescent="0.2">
      <c r="A190" s="214"/>
      <c r="B190" s="214"/>
      <c r="C190" s="214"/>
      <c r="D190" s="113" t="s">
        <v>816</v>
      </c>
      <c r="CR190" s="108"/>
      <c r="CS190" s="166"/>
      <c r="CT190" s="108"/>
    </row>
    <row r="191" spans="1:98" ht="17" x14ac:dyDescent="0.2">
      <c r="A191" s="214"/>
      <c r="B191" s="214"/>
      <c r="C191" s="214"/>
      <c r="D191" s="113" t="s">
        <v>817</v>
      </c>
      <c r="CR191" s="108"/>
      <c r="CS191" s="166"/>
      <c r="CT191" s="108"/>
    </row>
    <row r="192" spans="1:98" ht="34" x14ac:dyDescent="0.2">
      <c r="A192" s="214"/>
      <c r="B192" s="214"/>
      <c r="C192" s="214"/>
      <c r="D192" s="113" t="s">
        <v>818</v>
      </c>
      <c r="CR192" s="108"/>
      <c r="CS192" s="166"/>
      <c r="CT192" s="108"/>
    </row>
    <row r="193" spans="1:98" ht="34" x14ac:dyDescent="0.2">
      <c r="A193" s="214"/>
      <c r="B193" s="214"/>
      <c r="C193" s="214"/>
      <c r="D193" s="113" t="s">
        <v>819</v>
      </c>
      <c r="CR193" s="108"/>
      <c r="CS193" s="166"/>
      <c r="CT193" s="108"/>
    </row>
    <row r="194" spans="1:98" ht="34" x14ac:dyDescent="0.2">
      <c r="A194" s="214"/>
      <c r="B194" s="214"/>
      <c r="C194" s="214"/>
      <c r="D194" s="113" t="s">
        <v>820</v>
      </c>
      <c r="CR194" s="108"/>
      <c r="CS194" s="166"/>
      <c r="CT194" s="108"/>
    </row>
    <row r="195" spans="1:98" ht="51" x14ac:dyDescent="0.2">
      <c r="A195" s="214"/>
      <c r="B195" s="214"/>
      <c r="C195" s="13" t="s">
        <v>233</v>
      </c>
      <c r="CR195" s="2"/>
      <c r="CT195" s="2"/>
    </row>
    <row r="196" spans="1:98" ht="34" x14ac:dyDescent="0.2">
      <c r="A196" s="214"/>
      <c r="B196" s="214"/>
      <c r="C196" s="214" t="s">
        <v>234</v>
      </c>
      <c r="D196" s="53" t="s">
        <v>235</v>
      </c>
      <c r="CR196" s="2"/>
      <c r="CT196" s="2"/>
    </row>
    <row r="197" spans="1:98" ht="17" x14ac:dyDescent="0.2">
      <c r="A197" s="214"/>
      <c r="B197" s="214"/>
      <c r="C197" s="214"/>
      <c r="D197" s="53" t="s">
        <v>236</v>
      </c>
      <c r="CR197" s="2"/>
      <c r="CT197" s="2"/>
    </row>
    <row r="198" spans="1:98" ht="34" x14ac:dyDescent="0.2">
      <c r="A198" s="214" t="s">
        <v>237</v>
      </c>
      <c r="B198" s="214"/>
      <c r="C198" s="14" t="s">
        <v>238</v>
      </c>
      <c r="D198" s="6" t="s">
        <v>239</v>
      </c>
      <c r="E198">
        <v>341.42</v>
      </c>
      <c r="CR198" s="2"/>
      <c r="CS198" s="52" t="s">
        <v>1477</v>
      </c>
      <c r="CT198" s="2"/>
    </row>
    <row r="199" spans="1:98" ht="51" x14ac:dyDescent="0.2">
      <c r="A199" s="214" t="s">
        <v>240</v>
      </c>
      <c r="B199" s="214"/>
      <c r="C199" s="13" t="s">
        <v>241</v>
      </c>
      <c r="CR199" s="2"/>
      <c r="CT199" s="2"/>
    </row>
    <row r="200" spans="1:98" ht="51" x14ac:dyDescent="0.2">
      <c r="A200" s="214"/>
      <c r="B200" s="214"/>
      <c r="C200" s="13" t="s">
        <v>242</v>
      </c>
      <c r="CR200" s="2"/>
      <c r="CT200" s="2"/>
    </row>
    <row r="201" spans="1:98" s="20" customFormat="1" x14ac:dyDescent="0.2">
      <c r="A201" s="25"/>
      <c r="B201" s="25"/>
      <c r="C201" s="25"/>
      <c r="D201" s="5"/>
      <c r="CS201" s="162"/>
    </row>
    <row r="202" spans="1:98" s="20" customFormat="1" ht="17" x14ac:dyDescent="0.2">
      <c r="A202" s="24" t="s">
        <v>244</v>
      </c>
      <c r="B202" s="24" t="s">
        <v>245</v>
      </c>
      <c r="C202" s="25"/>
      <c r="D202" s="17"/>
      <c r="CS202" s="162"/>
    </row>
    <row r="203" spans="1:98" x14ac:dyDescent="0.2">
      <c r="A203" s="214" t="s">
        <v>253</v>
      </c>
      <c r="B203" s="214"/>
      <c r="C203" s="214" t="s">
        <v>254</v>
      </c>
      <c r="D203" s="177" t="s">
        <v>1312</v>
      </c>
      <c r="CR203" s="2"/>
      <c r="CS203" s="7"/>
      <c r="CT203" s="2"/>
    </row>
    <row r="204" spans="1:98" x14ac:dyDescent="0.2">
      <c r="A204" s="214"/>
      <c r="B204" s="214"/>
      <c r="C204" s="214"/>
      <c r="D204" s="177" t="s">
        <v>1313</v>
      </c>
      <c r="CR204" s="2"/>
      <c r="CS204" s="7"/>
      <c r="CT204" s="2"/>
    </row>
    <row r="205" spans="1:98" x14ac:dyDescent="0.2">
      <c r="A205" s="214"/>
      <c r="B205" s="214"/>
      <c r="C205" s="214"/>
      <c r="D205" s="177" t="s">
        <v>1314</v>
      </c>
      <c r="CR205" s="2"/>
      <c r="CS205" s="7"/>
      <c r="CT205" s="2"/>
    </row>
    <row r="206" spans="1:98" x14ac:dyDescent="0.2">
      <c r="A206" s="214"/>
      <c r="B206" s="214"/>
      <c r="C206" s="214"/>
      <c r="D206" s="177" t="s">
        <v>1315</v>
      </c>
      <c r="CR206" s="2"/>
      <c r="CS206" s="7"/>
      <c r="CT206" s="2"/>
    </row>
    <row r="207" spans="1:98" x14ac:dyDescent="0.2">
      <c r="A207" s="214"/>
      <c r="B207" s="214"/>
      <c r="C207" s="214"/>
      <c r="D207" s="177" t="s">
        <v>1316</v>
      </c>
      <c r="CR207" s="2"/>
      <c r="CS207" s="7"/>
      <c r="CT207" s="2"/>
    </row>
    <row r="208" spans="1:98" x14ac:dyDescent="0.2">
      <c r="A208" s="214"/>
      <c r="B208" s="214"/>
      <c r="C208" s="214"/>
      <c r="D208" s="177" t="s">
        <v>1317</v>
      </c>
      <c r="CR208" s="2"/>
      <c r="CS208" s="7"/>
      <c r="CT208" s="2"/>
    </row>
    <row r="209" spans="1:98" ht="68" x14ac:dyDescent="0.2">
      <c r="A209" s="214"/>
      <c r="B209" s="214"/>
      <c r="C209" s="214"/>
      <c r="D209" s="9" t="s">
        <v>1922</v>
      </c>
      <c r="E209" s="39"/>
      <c r="F209" s="39"/>
      <c r="G209" s="78">
        <v>4.4999999999999998E-2</v>
      </c>
      <c r="H209" s="78">
        <v>5.2999999999999999E-2</v>
      </c>
      <c r="I209" s="78">
        <v>4.7E-2</v>
      </c>
      <c r="J209" s="78">
        <v>3.4000000000000002E-2</v>
      </c>
      <c r="K209" s="78">
        <v>3.4000000000000002E-2</v>
      </c>
      <c r="L209" s="8" t="s">
        <v>1378</v>
      </c>
      <c r="M209" s="78">
        <v>1.9E-2</v>
      </c>
      <c r="N209" s="78">
        <v>4.2999999999999997E-2</v>
      </c>
      <c r="O209" s="78">
        <v>3.4000000000000002E-2</v>
      </c>
      <c r="P209" s="78">
        <v>4.9000000000000002E-2</v>
      </c>
      <c r="Q209" s="78">
        <v>6.2E-2</v>
      </c>
      <c r="R209" s="78">
        <v>0.01</v>
      </c>
      <c r="S209" s="78">
        <v>2.7E-2</v>
      </c>
      <c r="T209" s="78">
        <v>3.9E-2</v>
      </c>
      <c r="U209" s="78">
        <v>4.3999999999999997E-2</v>
      </c>
      <c r="V209" s="78">
        <v>3.7999999999999999E-2</v>
      </c>
      <c r="W209" s="78">
        <v>7.3999999999999996E-2</v>
      </c>
      <c r="X209" s="78">
        <v>4.8000000000000001E-2</v>
      </c>
      <c r="Y209" s="78">
        <v>0.02</v>
      </c>
      <c r="Z209" s="39"/>
      <c r="AA209" s="39"/>
      <c r="AB209" s="78">
        <v>3.1E-2</v>
      </c>
      <c r="AC209" s="39"/>
      <c r="AD209" s="78">
        <v>5.0000000000000001E-3</v>
      </c>
      <c r="AE209" s="78">
        <v>4.3999999999999997E-2</v>
      </c>
      <c r="AF209" s="78">
        <v>7.0000000000000007E-2</v>
      </c>
      <c r="AG209" s="78">
        <v>0.04</v>
      </c>
      <c r="AH209" s="78">
        <v>0.04</v>
      </c>
      <c r="AI209" s="78">
        <v>0.04</v>
      </c>
      <c r="AJ209" s="78">
        <v>3.4000000000000002E-2</v>
      </c>
      <c r="AK209" s="78">
        <v>2.8000000000000001E-2</v>
      </c>
      <c r="AL209" s="78">
        <v>5.0999999999999997E-2</v>
      </c>
      <c r="AM209" s="78">
        <v>2.8000000000000001E-2</v>
      </c>
      <c r="AN209" s="78">
        <v>5.1999999999999998E-2</v>
      </c>
      <c r="AO209" s="78">
        <v>3.5000000000000003E-2</v>
      </c>
      <c r="AP209" s="78">
        <v>0.01</v>
      </c>
      <c r="AQ209" s="78">
        <v>1.7000000000000001E-2</v>
      </c>
      <c r="AR209" s="78">
        <v>0.03</v>
      </c>
      <c r="AS209" s="78">
        <v>4.3999999999999997E-2</v>
      </c>
      <c r="AT209" s="78">
        <v>2.7E-2</v>
      </c>
      <c r="AU209" s="78">
        <v>0</v>
      </c>
      <c r="AV209" s="78">
        <v>2.4E-2</v>
      </c>
      <c r="AW209" s="78">
        <v>4.7E-2</v>
      </c>
      <c r="AX209" s="78">
        <v>7.8E-2</v>
      </c>
      <c r="AY209" s="78">
        <v>8.2000000000000003E-2</v>
      </c>
      <c r="AZ209" s="78">
        <v>9.6000000000000002E-2</v>
      </c>
      <c r="BA209" s="39"/>
      <c r="BB209" s="78">
        <v>3.9E-2</v>
      </c>
      <c r="BC209" s="78">
        <v>8.1000000000000003E-2</v>
      </c>
      <c r="BD209" s="78">
        <v>0</v>
      </c>
      <c r="BE209" s="78">
        <v>2.5999999999999999E-2</v>
      </c>
      <c r="BF209" s="78">
        <v>5.3999999999999999E-2</v>
      </c>
      <c r="BG209" s="78">
        <v>2.5000000000000001E-2</v>
      </c>
      <c r="BH209" s="78">
        <v>5.5E-2</v>
      </c>
      <c r="BI209" s="78">
        <v>4.4999999999999998E-2</v>
      </c>
      <c r="BJ209" s="78">
        <v>5.6000000000000001E-2</v>
      </c>
      <c r="BK209" s="78">
        <v>7.3999999999999996E-2</v>
      </c>
      <c r="BL209" s="39"/>
      <c r="BM209" s="39"/>
      <c r="BN209" s="39"/>
      <c r="BO209" s="39"/>
      <c r="BP209" s="39"/>
      <c r="BQ209" s="39"/>
      <c r="BR209" s="39"/>
      <c r="BS209" s="39"/>
      <c r="BT209" s="39"/>
      <c r="BU209" s="78">
        <v>0.03</v>
      </c>
      <c r="BV209" s="78">
        <v>6.4000000000000001E-2</v>
      </c>
      <c r="BW209" s="78">
        <v>7.0000000000000007E-2</v>
      </c>
      <c r="BX209" s="78">
        <v>2.1999999999999999E-2</v>
      </c>
      <c r="BY209" s="39"/>
      <c r="BZ209" s="78">
        <v>4.8000000000000001E-2</v>
      </c>
      <c r="CA209" s="78">
        <v>3.9E-2</v>
      </c>
      <c r="CB209" s="78">
        <v>3.3000000000000002E-2</v>
      </c>
      <c r="CC209" s="78">
        <v>6.4000000000000001E-2</v>
      </c>
      <c r="CD209" s="78">
        <v>4.3999999999999997E-2</v>
      </c>
      <c r="CE209" s="78">
        <v>5.5E-2</v>
      </c>
      <c r="CF209" s="78">
        <v>4.7E-2</v>
      </c>
      <c r="CG209" s="78">
        <v>6.6000000000000003E-2</v>
      </c>
      <c r="CH209" s="39"/>
      <c r="CI209" s="39"/>
      <c r="CJ209" s="39"/>
      <c r="CK209" s="78">
        <v>6.4000000000000001E-2</v>
      </c>
      <c r="CL209" s="78">
        <v>4.3999999999999997E-2</v>
      </c>
      <c r="CM209" s="8" t="s">
        <v>1378</v>
      </c>
      <c r="CN209" s="39"/>
      <c r="CO209" s="39"/>
      <c r="CP209" s="39"/>
      <c r="CQ209" s="39"/>
      <c r="CR209" s="2"/>
      <c r="CS209" s="7" t="s">
        <v>1448</v>
      </c>
      <c r="CT209" s="2"/>
    </row>
    <row r="210" spans="1:98" ht="51" x14ac:dyDescent="0.2">
      <c r="A210" s="214"/>
      <c r="B210" s="214"/>
      <c r="C210" s="14" t="s">
        <v>256</v>
      </c>
      <c r="D210" s="6" t="s">
        <v>1920</v>
      </c>
      <c r="E210" s="39"/>
      <c r="F210" s="39"/>
      <c r="G210" s="8">
        <v>242</v>
      </c>
      <c r="H210" s="8">
        <v>106</v>
      </c>
      <c r="I210" s="8">
        <v>918</v>
      </c>
      <c r="J210" s="8">
        <v>403</v>
      </c>
      <c r="K210" s="8">
        <v>1406</v>
      </c>
      <c r="L210" s="8" t="s">
        <v>1378</v>
      </c>
      <c r="M210" s="8">
        <v>27</v>
      </c>
      <c r="N210" s="8">
        <v>302</v>
      </c>
      <c r="O210" s="8">
        <v>146</v>
      </c>
      <c r="P210" s="8">
        <v>84</v>
      </c>
      <c r="Q210" s="8">
        <v>92</v>
      </c>
      <c r="R210" s="8">
        <v>96</v>
      </c>
      <c r="S210" s="8">
        <v>226</v>
      </c>
      <c r="T210" s="8">
        <v>106</v>
      </c>
      <c r="U210" s="8">
        <v>5932</v>
      </c>
      <c r="V210" s="8">
        <v>71</v>
      </c>
      <c r="W210" s="8">
        <v>1673</v>
      </c>
      <c r="X210" s="8">
        <v>2251</v>
      </c>
      <c r="Y210" s="8">
        <v>102</v>
      </c>
      <c r="Z210" s="39"/>
      <c r="AA210" s="39"/>
      <c r="AB210" s="8">
        <v>207</v>
      </c>
      <c r="AC210" s="39"/>
      <c r="AD210" s="8">
        <v>1016</v>
      </c>
      <c r="AE210" s="8">
        <v>180</v>
      </c>
      <c r="AF210" s="8">
        <v>114</v>
      </c>
      <c r="AG210" s="8">
        <v>118</v>
      </c>
      <c r="AH210" s="8">
        <v>562</v>
      </c>
      <c r="AI210" s="8">
        <v>140</v>
      </c>
      <c r="AJ210" s="8">
        <v>94</v>
      </c>
      <c r="AK210" s="8">
        <v>274</v>
      </c>
      <c r="AL210" s="8">
        <v>445</v>
      </c>
      <c r="AM210" s="8">
        <v>210</v>
      </c>
      <c r="AN210" s="8">
        <v>331</v>
      </c>
      <c r="AO210" s="8">
        <v>76</v>
      </c>
      <c r="AP210" s="8">
        <v>116</v>
      </c>
      <c r="AQ210" s="8">
        <v>272</v>
      </c>
      <c r="AR210" s="8">
        <v>150</v>
      </c>
      <c r="AS210" s="8">
        <v>637</v>
      </c>
      <c r="AT210" s="8">
        <v>128</v>
      </c>
      <c r="AU210" s="8">
        <v>73</v>
      </c>
      <c r="AV210" s="8">
        <v>713</v>
      </c>
      <c r="AW210" s="8">
        <v>918</v>
      </c>
      <c r="AX210" s="8">
        <v>480</v>
      </c>
      <c r="AY210" s="8">
        <v>237</v>
      </c>
      <c r="AZ210" s="8">
        <v>337</v>
      </c>
      <c r="BA210" s="39"/>
      <c r="BB210" s="8">
        <v>339</v>
      </c>
      <c r="BC210" s="8">
        <v>589</v>
      </c>
      <c r="BD210" s="8">
        <v>182</v>
      </c>
      <c r="BE210" s="8">
        <v>337</v>
      </c>
      <c r="BF210" s="8">
        <v>126</v>
      </c>
      <c r="BG210" s="8">
        <v>120</v>
      </c>
      <c r="BH210" s="8">
        <v>314</v>
      </c>
      <c r="BI210" s="8">
        <v>4327</v>
      </c>
      <c r="BJ210" s="8">
        <v>3606</v>
      </c>
      <c r="BK210" s="8">
        <v>1673</v>
      </c>
      <c r="BL210" s="39"/>
      <c r="BM210" s="39"/>
      <c r="BN210" s="39"/>
      <c r="BO210" s="39"/>
      <c r="BP210" s="39"/>
      <c r="BQ210" s="39"/>
      <c r="BR210" s="39"/>
      <c r="BS210" s="39"/>
      <c r="BT210" s="39"/>
      <c r="BU210" s="8">
        <v>1362</v>
      </c>
      <c r="BV210" s="8">
        <v>12559</v>
      </c>
      <c r="BW210" s="8">
        <v>716</v>
      </c>
      <c r="BX210" s="8">
        <v>198</v>
      </c>
      <c r="BY210" s="39"/>
      <c r="BZ210" s="8">
        <v>152</v>
      </c>
      <c r="CA210" s="8">
        <v>991</v>
      </c>
      <c r="CB210" s="8">
        <v>5439</v>
      </c>
      <c r="CC210" s="8">
        <v>12559</v>
      </c>
      <c r="CD210" s="8">
        <v>5932</v>
      </c>
      <c r="CE210" s="8">
        <v>375</v>
      </c>
      <c r="CF210" s="8">
        <v>233</v>
      </c>
      <c r="CG210" s="8">
        <v>253</v>
      </c>
      <c r="CH210" s="39"/>
      <c r="CI210" s="39"/>
      <c r="CJ210" s="39"/>
      <c r="CK210" s="8">
        <v>12559</v>
      </c>
      <c r="CL210" s="8">
        <v>5932</v>
      </c>
      <c r="CM210" s="39"/>
      <c r="CN210" s="39"/>
      <c r="CO210" s="39"/>
      <c r="CP210" s="39"/>
      <c r="CQ210" s="39"/>
      <c r="CR210" s="2"/>
      <c r="CS210" s="7" t="s">
        <v>1921</v>
      </c>
      <c r="CT210" s="2"/>
    </row>
    <row r="211" spans="1:98" ht="68" x14ac:dyDescent="0.2">
      <c r="A211" s="214" t="s">
        <v>257</v>
      </c>
      <c r="B211" s="214"/>
      <c r="C211" s="13" t="s">
        <v>258</v>
      </c>
      <c r="CR211" s="2"/>
      <c r="CT211" s="2"/>
    </row>
    <row r="212" spans="1:98" ht="17" x14ac:dyDescent="0.2">
      <c r="A212" s="214"/>
      <c r="B212" s="214"/>
      <c r="C212" s="214" t="s">
        <v>259</v>
      </c>
      <c r="D212" s="6" t="s">
        <v>1923</v>
      </c>
      <c r="E212" s="67">
        <v>1252756</v>
      </c>
      <c r="CR212" s="2"/>
      <c r="CS212" s="45" t="s">
        <v>1940</v>
      </c>
      <c r="CT212" s="2"/>
    </row>
    <row r="213" spans="1:98" ht="34" x14ac:dyDescent="0.2">
      <c r="A213" s="214"/>
      <c r="B213" s="214"/>
      <c r="C213" s="214"/>
      <c r="D213" s="6" t="s">
        <v>1924</v>
      </c>
      <c r="E213">
        <v>0.26</v>
      </c>
      <c r="CR213" s="2"/>
      <c r="CS213" s="45" t="s">
        <v>1940</v>
      </c>
      <c r="CT213" s="2"/>
    </row>
    <row r="214" spans="1:98" ht="17" x14ac:dyDescent="0.2">
      <c r="A214" s="214"/>
      <c r="B214" s="214"/>
      <c r="C214" s="214"/>
      <c r="D214" s="6" t="s">
        <v>1925</v>
      </c>
      <c r="E214">
        <v>7.44</v>
      </c>
      <c r="CR214" s="2"/>
      <c r="CS214" s="45" t="s">
        <v>1940</v>
      </c>
      <c r="CT214" s="2"/>
    </row>
    <row r="215" spans="1:98" ht="34" x14ac:dyDescent="0.2">
      <c r="A215" s="214"/>
      <c r="B215" s="214"/>
      <c r="C215" s="214"/>
      <c r="D215" s="6" t="s">
        <v>1926</v>
      </c>
      <c r="E215">
        <v>22.11</v>
      </c>
      <c r="CR215" s="2"/>
      <c r="CS215" s="45" t="s">
        <v>1940</v>
      </c>
      <c r="CT215" s="2"/>
    </row>
    <row r="216" spans="1:98" ht="17" x14ac:dyDescent="0.2">
      <c r="A216" s="214"/>
      <c r="B216" s="214"/>
      <c r="C216" s="214"/>
      <c r="D216" s="6" t="s">
        <v>1927</v>
      </c>
      <c r="E216">
        <v>46.35</v>
      </c>
      <c r="CR216" s="2"/>
      <c r="CS216" s="45" t="s">
        <v>1940</v>
      </c>
      <c r="CT216" s="2"/>
    </row>
    <row r="217" spans="1:98" ht="17" x14ac:dyDescent="0.2">
      <c r="A217" s="214"/>
      <c r="B217" s="214"/>
      <c r="C217" s="214"/>
      <c r="D217" s="6" t="s">
        <v>1928</v>
      </c>
      <c r="E217">
        <v>17.46</v>
      </c>
      <c r="CR217" s="2"/>
      <c r="CS217" s="45" t="s">
        <v>1940</v>
      </c>
      <c r="CT217" s="2"/>
    </row>
    <row r="218" spans="1:98" ht="34" x14ac:dyDescent="0.2">
      <c r="A218" s="214"/>
      <c r="B218" s="214"/>
      <c r="C218" s="214"/>
      <c r="D218" s="6" t="s">
        <v>1929</v>
      </c>
      <c r="E218">
        <v>0.16</v>
      </c>
      <c r="CR218" s="2"/>
      <c r="CS218" s="45" t="s">
        <v>1940</v>
      </c>
      <c r="CT218" s="2"/>
    </row>
    <row r="219" spans="1:98" ht="34" x14ac:dyDescent="0.2">
      <c r="A219" s="214"/>
      <c r="B219" s="214"/>
      <c r="C219" s="214"/>
      <c r="D219" s="17" t="s">
        <v>1930</v>
      </c>
      <c r="CR219" s="2"/>
      <c r="CS219" s="45"/>
      <c r="CT219" s="2"/>
    </row>
    <row r="220" spans="1:98" ht="51" x14ac:dyDescent="0.2">
      <c r="A220" s="214" t="s">
        <v>260</v>
      </c>
      <c r="B220" s="214"/>
      <c r="C220" s="214" t="s">
        <v>261</v>
      </c>
      <c r="D220" s="9" t="s">
        <v>1330</v>
      </c>
      <c r="E220" s="38"/>
      <c r="F220" s="38"/>
      <c r="G220" s="178">
        <v>44</v>
      </c>
      <c r="H220" s="178">
        <v>45</v>
      </c>
      <c r="I220" s="178">
        <v>67</v>
      </c>
      <c r="J220" s="178">
        <v>50</v>
      </c>
      <c r="K220" s="178">
        <v>70</v>
      </c>
      <c r="L220" s="178" t="s">
        <v>1907</v>
      </c>
      <c r="M220" s="178">
        <v>33</v>
      </c>
      <c r="N220" s="178">
        <v>56</v>
      </c>
      <c r="O220" s="178">
        <v>48</v>
      </c>
      <c r="P220" s="178">
        <v>50</v>
      </c>
      <c r="Q220" s="178">
        <v>52</v>
      </c>
      <c r="R220" s="178">
        <v>59</v>
      </c>
      <c r="S220" s="178">
        <v>55</v>
      </c>
      <c r="T220" s="178">
        <v>57</v>
      </c>
      <c r="U220" s="178">
        <v>71</v>
      </c>
      <c r="V220" s="178">
        <v>62</v>
      </c>
      <c r="W220" s="178">
        <v>64</v>
      </c>
      <c r="X220" s="178">
        <v>68</v>
      </c>
      <c r="Y220" s="178">
        <v>42</v>
      </c>
      <c r="Z220" s="179"/>
      <c r="AA220" s="179"/>
      <c r="AB220" s="178">
        <v>59</v>
      </c>
      <c r="AC220" s="179"/>
      <c r="AD220" s="178">
        <v>73</v>
      </c>
      <c r="AE220" s="178">
        <v>54</v>
      </c>
      <c r="AF220" s="178">
        <v>58</v>
      </c>
      <c r="AG220" s="178">
        <v>54</v>
      </c>
      <c r="AH220" s="178">
        <v>59</v>
      </c>
      <c r="AI220" s="178">
        <v>57</v>
      </c>
      <c r="AJ220" s="178">
        <v>51</v>
      </c>
      <c r="AK220" s="178">
        <v>58</v>
      </c>
      <c r="AL220" s="178">
        <v>60</v>
      </c>
      <c r="AM220" s="178">
        <v>56</v>
      </c>
      <c r="AN220" s="178">
        <v>55</v>
      </c>
      <c r="AO220" s="178">
        <v>55</v>
      </c>
      <c r="AP220" s="178">
        <v>46</v>
      </c>
      <c r="AQ220" s="178">
        <v>53</v>
      </c>
      <c r="AR220" s="178">
        <v>53</v>
      </c>
      <c r="AS220" s="178">
        <v>61</v>
      </c>
      <c r="AT220" s="178">
        <v>59</v>
      </c>
      <c r="AU220" s="178">
        <v>48</v>
      </c>
      <c r="AV220" s="178">
        <v>56</v>
      </c>
      <c r="AW220" s="178">
        <v>67</v>
      </c>
      <c r="AX220" s="178">
        <v>71</v>
      </c>
      <c r="AY220" s="178">
        <v>71</v>
      </c>
      <c r="AZ220" s="178">
        <v>55</v>
      </c>
      <c r="BA220" s="179"/>
      <c r="BB220" s="178">
        <v>54</v>
      </c>
      <c r="BC220" s="178">
        <v>56</v>
      </c>
      <c r="BD220" s="178">
        <v>62</v>
      </c>
      <c r="BE220" s="178">
        <v>58</v>
      </c>
      <c r="BF220" s="178">
        <v>50</v>
      </c>
      <c r="BG220" s="178">
        <v>52</v>
      </c>
      <c r="BH220" s="178">
        <v>68</v>
      </c>
      <c r="BI220" s="178">
        <v>68</v>
      </c>
      <c r="BJ220" s="178">
        <v>70</v>
      </c>
      <c r="BK220" s="178">
        <v>64</v>
      </c>
      <c r="BL220" s="179"/>
      <c r="BM220" s="179"/>
      <c r="BN220" s="179"/>
      <c r="BO220" s="179"/>
      <c r="BP220" s="179"/>
      <c r="BQ220" s="179"/>
      <c r="BR220" s="179"/>
      <c r="BS220" s="179"/>
      <c r="BT220" s="179"/>
      <c r="BU220" s="178">
        <v>79</v>
      </c>
      <c r="BV220" s="178">
        <v>81</v>
      </c>
      <c r="BW220" s="178">
        <v>67</v>
      </c>
      <c r="BX220" s="178">
        <v>85</v>
      </c>
      <c r="BY220" s="179"/>
      <c r="BZ220" s="178">
        <v>66</v>
      </c>
      <c r="CA220" s="178">
        <v>61</v>
      </c>
      <c r="CB220" s="178">
        <v>82</v>
      </c>
      <c r="CC220" s="178">
        <v>81</v>
      </c>
      <c r="CD220" s="178">
        <v>71</v>
      </c>
      <c r="CE220" s="178">
        <v>52</v>
      </c>
      <c r="CF220" s="178">
        <v>59</v>
      </c>
      <c r="CG220" s="178">
        <v>55</v>
      </c>
      <c r="CH220" s="179"/>
      <c r="CI220" s="179"/>
      <c r="CJ220" s="179"/>
      <c r="CK220" s="178">
        <v>81</v>
      </c>
      <c r="CL220" s="178">
        <v>71</v>
      </c>
      <c r="CM220" s="179"/>
      <c r="CN220" s="179"/>
      <c r="CO220" s="179"/>
      <c r="CP220" s="179"/>
      <c r="CQ220" s="179"/>
      <c r="CR220" s="108"/>
      <c r="CS220" s="180" t="s">
        <v>1921</v>
      </c>
      <c r="CT220" s="2"/>
    </row>
    <row r="221" spans="1:98" ht="17" x14ac:dyDescent="0.2">
      <c r="A221" s="214"/>
      <c r="B221" s="214"/>
      <c r="C221" s="214"/>
      <c r="D221" s="10" t="s">
        <v>1331</v>
      </c>
      <c r="CR221" s="2"/>
      <c r="CS221" s="7"/>
      <c r="CT221" s="2"/>
    </row>
    <row r="222" spans="1:98" ht="17" x14ac:dyDescent="0.2">
      <c r="A222" s="214"/>
      <c r="B222" s="214"/>
      <c r="C222" s="214"/>
      <c r="D222" s="10" t="s">
        <v>1332</v>
      </c>
      <c r="CR222" s="2"/>
      <c r="CS222" s="7"/>
      <c r="CT222" s="2"/>
    </row>
    <row r="223" spans="1:98" ht="51" x14ac:dyDescent="0.2">
      <c r="A223" s="214"/>
      <c r="B223" s="214"/>
      <c r="C223" s="214"/>
      <c r="D223" s="9" t="s">
        <v>1936</v>
      </c>
      <c r="E223" s="38"/>
      <c r="F223" s="38"/>
      <c r="G223" s="178">
        <v>21</v>
      </c>
      <c r="H223" s="178">
        <v>24</v>
      </c>
      <c r="I223" s="178">
        <v>31</v>
      </c>
      <c r="J223" s="178">
        <v>21</v>
      </c>
      <c r="K223" s="178">
        <v>42</v>
      </c>
      <c r="L223" s="178" t="s">
        <v>1907</v>
      </c>
      <c r="M223" s="178">
        <v>4</v>
      </c>
      <c r="N223" s="178">
        <v>25</v>
      </c>
      <c r="O223" s="178">
        <v>18</v>
      </c>
      <c r="P223" s="178">
        <v>30</v>
      </c>
      <c r="Q223" s="178">
        <v>27</v>
      </c>
      <c r="R223" s="178">
        <v>28</v>
      </c>
      <c r="S223" s="178">
        <v>29</v>
      </c>
      <c r="T223" s="178">
        <v>26</v>
      </c>
      <c r="U223" s="178">
        <v>32</v>
      </c>
      <c r="V223" s="178">
        <v>38</v>
      </c>
      <c r="W223" s="178">
        <v>30</v>
      </c>
      <c r="X223" s="178">
        <v>33</v>
      </c>
      <c r="Y223" s="178">
        <v>23</v>
      </c>
      <c r="Z223" s="179"/>
      <c r="AA223" s="179"/>
      <c r="AB223" s="178">
        <v>31</v>
      </c>
      <c r="AC223" s="179"/>
      <c r="AD223" s="178">
        <v>43</v>
      </c>
      <c r="AE223" s="178">
        <v>18</v>
      </c>
      <c r="AF223" s="178">
        <v>18</v>
      </c>
      <c r="AG223" s="178">
        <v>19</v>
      </c>
      <c r="AH223" s="178">
        <v>19</v>
      </c>
      <c r="AI223" s="178">
        <v>14</v>
      </c>
      <c r="AJ223" s="178">
        <v>24</v>
      </c>
      <c r="AK223" s="178">
        <v>20</v>
      </c>
      <c r="AL223" s="178">
        <v>17</v>
      </c>
      <c r="AM223" s="178">
        <v>21</v>
      </c>
      <c r="AN223" s="178">
        <v>17</v>
      </c>
      <c r="AO223" s="178">
        <v>24</v>
      </c>
      <c r="AP223" s="178">
        <v>22</v>
      </c>
      <c r="AQ223" s="178">
        <v>22</v>
      </c>
      <c r="AR223" s="178">
        <v>23</v>
      </c>
      <c r="AS223" s="178">
        <v>17</v>
      </c>
      <c r="AT223" s="178">
        <v>30</v>
      </c>
      <c r="AU223" s="178">
        <v>23</v>
      </c>
      <c r="AV223" s="178">
        <v>18</v>
      </c>
      <c r="AW223" s="178">
        <v>31</v>
      </c>
      <c r="AX223" s="178">
        <v>16</v>
      </c>
      <c r="AY223" s="178">
        <v>32</v>
      </c>
      <c r="AZ223" s="178">
        <v>22</v>
      </c>
      <c r="BA223" s="179"/>
      <c r="BB223" s="178">
        <v>24</v>
      </c>
      <c r="BC223" s="178">
        <v>24</v>
      </c>
      <c r="BD223" s="178">
        <v>40</v>
      </c>
      <c r="BE223" s="178">
        <v>29</v>
      </c>
      <c r="BF223" s="178">
        <v>18</v>
      </c>
      <c r="BG223" s="178">
        <v>26</v>
      </c>
      <c r="BH223" s="178">
        <v>33</v>
      </c>
      <c r="BI223" s="178">
        <v>38</v>
      </c>
      <c r="BJ223" s="178">
        <v>43</v>
      </c>
      <c r="BK223" s="178">
        <v>30</v>
      </c>
      <c r="BL223" s="179"/>
      <c r="BM223" s="179"/>
      <c r="BN223" s="179"/>
      <c r="BO223" s="179"/>
      <c r="BP223" s="179"/>
      <c r="BQ223" s="179"/>
      <c r="BR223" s="179"/>
      <c r="BS223" s="179"/>
      <c r="BT223" s="179"/>
      <c r="BU223" s="178">
        <v>42</v>
      </c>
      <c r="BV223" s="178">
        <v>48</v>
      </c>
      <c r="BW223" s="178">
        <v>29</v>
      </c>
      <c r="BX223" s="178">
        <v>51</v>
      </c>
      <c r="BY223" s="179"/>
      <c r="BZ223" s="178">
        <v>36</v>
      </c>
      <c r="CA223" s="178">
        <v>22</v>
      </c>
      <c r="CB223" s="178">
        <v>53</v>
      </c>
      <c r="CC223" s="178">
        <v>48</v>
      </c>
      <c r="CD223" s="178">
        <v>32</v>
      </c>
      <c r="CE223" s="178">
        <v>18</v>
      </c>
      <c r="CF223" s="178">
        <v>23</v>
      </c>
      <c r="CG223" s="178">
        <v>24</v>
      </c>
      <c r="CH223" s="179"/>
      <c r="CI223" s="179"/>
      <c r="CJ223" s="179"/>
      <c r="CK223" s="178">
        <v>48</v>
      </c>
      <c r="CL223" s="178">
        <v>32</v>
      </c>
      <c r="CM223" s="179"/>
      <c r="CN223" s="179"/>
      <c r="CO223" s="179"/>
      <c r="CP223" s="179"/>
      <c r="CQ223" s="179"/>
      <c r="CR223" s="108"/>
      <c r="CS223" s="180" t="s">
        <v>1921</v>
      </c>
      <c r="CT223" s="2"/>
    </row>
    <row r="224" spans="1:98" ht="51" x14ac:dyDescent="0.2">
      <c r="A224" s="214"/>
      <c r="B224" s="214"/>
      <c r="C224" s="214"/>
      <c r="D224" s="9" t="s">
        <v>1937</v>
      </c>
      <c r="E224" s="38"/>
      <c r="F224" s="38"/>
      <c r="G224" s="178">
        <v>5</v>
      </c>
      <c r="H224" s="178">
        <v>5</v>
      </c>
      <c r="I224" s="178">
        <v>10</v>
      </c>
      <c r="J224" s="178">
        <v>7</v>
      </c>
      <c r="K224" s="178">
        <v>13</v>
      </c>
      <c r="L224" s="178" t="s">
        <v>1907</v>
      </c>
      <c r="M224" s="178">
        <v>7</v>
      </c>
      <c r="N224" s="178">
        <v>8</v>
      </c>
      <c r="O224" s="178">
        <v>12</v>
      </c>
      <c r="P224" s="178">
        <v>5</v>
      </c>
      <c r="Q224" s="178">
        <v>11</v>
      </c>
      <c r="R224" s="178">
        <v>10</v>
      </c>
      <c r="S224" s="178">
        <v>8</v>
      </c>
      <c r="T224" s="178">
        <v>8</v>
      </c>
      <c r="U224" s="178">
        <v>8</v>
      </c>
      <c r="V224" s="178">
        <v>3</v>
      </c>
      <c r="W224" s="178">
        <v>10</v>
      </c>
      <c r="X224" s="178">
        <v>10</v>
      </c>
      <c r="Y224" s="178">
        <v>2</v>
      </c>
      <c r="Z224" s="179"/>
      <c r="AA224" s="179"/>
      <c r="AB224" s="178">
        <v>11</v>
      </c>
      <c r="AC224" s="179"/>
      <c r="AD224" s="178">
        <v>11</v>
      </c>
      <c r="AE224" s="178">
        <v>16</v>
      </c>
      <c r="AF224" s="178">
        <v>5</v>
      </c>
      <c r="AG224" s="178">
        <v>8</v>
      </c>
      <c r="AH224" s="178">
        <v>15</v>
      </c>
      <c r="AI224" s="178">
        <v>14</v>
      </c>
      <c r="AJ224" s="178">
        <v>11</v>
      </c>
      <c r="AK224" s="178">
        <v>10</v>
      </c>
      <c r="AL224" s="178">
        <v>15</v>
      </c>
      <c r="AM224" s="178">
        <v>8</v>
      </c>
      <c r="AN224" s="178">
        <v>7</v>
      </c>
      <c r="AO224" s="178">
        <v>5</v>
      </c>
      <c r="AP224" s="178">
        <v>9</v>
      </c>
      <c r="AQ224" s="178">
        <v>6</v>
      </c>
      <c r="AR224" s="178">
        <v>10</v>
      </c>
      <c r="AS224" s="178">
        <v>9</v>
      </c>
      <c r="AT224" s="178">
        <v>13</v>
      </c>
      <c r="AU224" s="178">
        <v>10</v>
      </c>
      <c r="AV224" s="178">
        <v>15</v>
      </c>
      <c r="AW224" s="178">
        <v>10</v>
      </c>
      <c r="AX224" s="178">
        <v>7</v>
      </c>
      <c r="AY224" s="178">
        <v>14</v>
      </c>
      <c r="AZ224" s="178">
        <v>7</v>
      </c>
      <c r="BA224" s="179"/>
      <c r="BB224" s="178">
        <v>9</v>
      </c>
      <c r="BC224" s="178">
        <v>10</v>
      </c>
      <c r="BD224" s="178">
        <v>10</v>
      </c>
      <c r="BE224" s="178">
        <v>11</v>
      </c>
      <c r="BF224" s="178">
        <v>12</v>
      </c>
      <c r="BG224" s="178">
        <v>5</v>
      </c>
      <c r="BH224" s="178">
        <v>9</v>
      </c>
      <c r="BI224" s="178">
        <v>9</v>
      </c>
      <c r="BJ224" s="178">
        <v>12</v>
      </c>
      <c r="BK224" s="178">
        <v>10</v>
      </c>
      <c r="BL224" s="179"/>
      <c r="BM224" s="179"/>
      <c r="BN224" s="179"/>
      <c r="BO224" s="179"/>
      <c r="BP224" s="179"/>
      <c r="BQ224" s="179"/>
      <c r="BR224" s="179"/>
      <c r="BS224" s="179"/>
      <c r="BT224" s="179"/>
      <c r="BU224" s="178">
        <v>19</v>
      </c>
      <c r="BV224" s="178">
        <v>12</v>
      </c>
      <c r="BW224" s="178">
        <v>11</v>
      </c>
      <c r="BX224" s="178">
        <v>24</v>
      </c>
      <c r="BY224" s="179"/>
      <c r="BZ224" s="178">
        <v>15</v>
      </c>
      <c r="CA224" s="178">
        <v>10</v>
      </c>
      <c r="CB224" s="178">
        <v>10</v>
      </c>
      <c r="CC224" s="178">
        <v>12</v>
      </c>
      <c r="CD224" s="178">
        <v>8</v>
      </c>
      <c r="CE224" s="178">
        <v>4</v>
      </c>
      <c r="CF224" s="178">
        <v>7</v>
      </c>
      <c r="CG224" s="178">
        <v>10</v>
      </c>
      <c r="CH224" s="179"/>
      <c r="CI224" s="179"/>
      <c r="CJ224" s="179"/>
      <c r="CK224" s="178">
        <v>12</v>
      </c>
      <c r="CL224" s="178">
        <v>8</v>
      </c>
      <c r="CM224" s="179"/>
      <c r="CN224" s="179"/>
      <c r="CO224" s="179"/>
      <c r="CP224" s="179"/>
      <c r="CQ224" s="179"/>
      <c r="CR224" s="108"/>
      <c r="CS224" s="180" t="s">
        <v>1921</v>
      </c>
      <c r="CT224" s="2"/>
    </row>
    <row r="225" spans="1:98" ht="51" x14ac:dyDescent="0.2">
      <c r="A225" s="214"/>
      <c r="B225" s="214"/>
      <c r="C225" s="214"/>
      <c r="D225" s="9" t="s">
        <v>1938</v>
      </c>
      <c r="E225" s="38"/>
      <c r="F225" s="38"/>
      <c r="G225" s="178">
        <v>19</v>
      </c>
      <c r="H225" s="178">
        <v>17</v>
      </c>
      <c r="I225" s="178">
        <v>26</v>
      </c>
      <c r="J225" s="178">
        <v>22</v>
      </c>
      <c r="K225" s="178">
        <v>15</v>
      </c>
      <c r="L225" s="178" t="s">
        <v>1907</v>
      </c>
      <c r="M225" s="178">
        <v>22</v>
      </c>
      <c r="N225" s="178">
        <v>23</v>
      </c>
      <c r="O225" s="178">
        <v>18</v>
      </c>
      <c r="P225" s="178">
        <v>15</v>
      </c>
      <c r="Q225" s="178">
        <v>14</v>
      </c>
      <c r="R225" s="178">
        <v>21</v>
      </c>
      <c r="S225" s="178">
        <v>19</v>
      </c>
      <c r="T225" s="178">
        <v>22</v>
      </c>
      <c r="U225" s="178">
        <v>31</v>
      </c>
      <c r="V225" s="178">
        <v>21</v>
      </c>
      <c r="W225" s="178">
        <v>25</v>
      </c>
      <c r="X225" s="178">
        <v>26</v>
      </c>
      <c r="Y225" s="178">
        <v>18</v>
      </c>
      <c r="Z225" s="179"/>
      <c r="AA225" s="179"/>
      <c r="AB225" s="178">
        <v>18</v>
      </c>
      <c r="AC225" s="179"/>
      <c r="AD225" s="178">
        <v>20</v>
      </c>
      <c r="AE225" s="178">
        <v>21</v>
      </c>
      <c r="AF225" s="178">
        <v>35</v>
      </c>
      <c r="AG225" s="178">
        <v>27</v>
      </c>
      <c r="AH225" s="178">
        <v>26</v>
      </c>
      <c r="AI225" s="178">
        <v>29</v>
      </c>
      <c r="AJ225" s="178">
        <v>16</v>
      </c>
      <c r="AK225" s="178">
        <v>27</v>
      </c>
      <c r="AL225" s="178">
        <v>28</v>
      </c>
      <c r="AM225" s="178">
        <v>26</v>
      </c>
      <c r="AN225" s="178">
        <v>31</v>
      </c>
      <c r="AO225" s="178">
        <v>26</v>
      </c>
      <c r="AP225" s="178">
        <v>15</v>
      </c>
      <c r="AQ225" s="178">
        <v>25</v>
      </c>
      <c r="AR225" s="178">
        <v>21</v>
      </c>
      <c r="AS225" s="178">
        <v>35</v>
      </c>
      <c r="AT225" s="178">
        <v>16</v>
      </c>
      <c r="AU225" s="178">
        <v>15</v>
      </c>
      <c r="AV225" s="178">
        <v>22</v>
      </c>
      <c r="AW225" s="178">
        <v>26</v>
      </c>
      <c r="AX225" s="178">
        <v>49</v>
      </c>
      <c r="AY225" s="178">
        <v>25</v>
      </c>
      <c r="AZ225" s="178">
        <v>27</v>
      </c>
      <c r="BA225" s="179"/>
      <c r="BB225" s="178">
        <v>21</v>
      </c>
      <c r="BC225" s="178">
        <v>22</v>
      </c>
      <c r="BD225" s="178">
        <v>12</v>
      </c>
      <c r="BE225" s="178">
        <v>17</v>
      </c>
      <c r="BF225" s="178">
        <v>20</v>
      </c>
      <c r="BG225" s="178">
        <v>21</v>
      </c>
      <c r="BH225" s="178">
        <v>26</v>
      </c>
      <c r="BI225" s="178">
        <v>21</v>
      </c>
      <c r="BJ225" s="178">
        <v>15</v>
      </c>
      <c r="BK225" s="178">
        <v>25</v>
      </c>
      <c r="BL225" s="179"/>
      <c r="BM225" s="179"/>
      <c r="BN225" s="179"/>
      <c r="BO225" s="179"/>
      <c r="BP225" s="179"/>
      <c r="BQ225" s="179"/>
      <c r="BR225" s="179"/>
      <c r="BS225" s="179"/>
      <c r="BT225" s="179"/>
      <c r="BU225" s="178">
        <v>18</v>
      </c>
      <c r="BV225" s="178">
        <v>21</v>
      </c>
      <c r="BW225" s="178">
        <v>27</v>
      </c>
      <c r="BX225" s="178">
        <v>11</v>
      </c>
      <c r="BY225" s="179"/>
      <c r="BZ225" s="178">
        <v>14</v>
      </c>
      <c r="CA225" s="178">
        <v>29</v>
      </c>
      <c r="CB225" s="178">
        <v>19</v>
      </c>
      <c r="CC225" s="178">
        <v>21</v>
      </c>
      <c r="CD225" s="178">
        <v>31</v>
      </c>
      <c r="CE225" s="178">
        <v>30</v>
      </c>
      <c r="CF225" s="178">
        <v>29</v>
      </c>
      <c r="CG225" s="178">
        <v>21</v>
      </c>
      <c r="CH225" s="179"/>
      <c r="CI225" s="179"/>
      <c r="CJ225" s="179"/>
      <c r="CK225" s="178">
        <v>21</v>
      </c>
      <c r="CL225" s="178">
        <v>31</v>
      </c>
      <c r="CM225" s="179"/>
      <c r="CN225" s="179"/>
      <c r="CO225" s="179"/>
      <c r="CP225" s="179"/>
      <c r="CQ225" s="179"/>
      <c r="CR225" s="108"/>
      <c r="CS225" s="180" t="s">
        <v>1921</v>
      </c>
      <c r="CT225" s="2"/>
    </row>
    <row r="226" spans="1:98" ht="17" x14ac:dyDescent="0.2">
      <c r="A226" s="214"/>
      <c r="B226" s="214"/>
      <c r="C226" s="214"/>
      <c r="D226" s="10" t="s">
        <v>1329</v>
      </c>
      <c r="CR226" s="2"/>
      <c r="CS226" s="7"/>
      <c r="CT226" s="2"/>
    </row>
    <row r="227" spans="1:98" ht="17" x14ac:dyDescent="0.2">
      <c r="A227" s="214"/>
      <c r="B227" s="214"/>
      <c r="C227" s="214"/>
      <c r="D227" s="9" t="s">
        <v>2078</v>
      </c>
      <c r="E227">
        <v>5.3</v>
      </c>
      <c r="CR227" s="2"/>
      <c r="CS227" s="7" t="s">
        <v>2079</v>
      </c>
      <c r="CT227" s="2"/>
    </row>
    <row r="228" spans="1:98" ht="34" x14ac:dyDescent="0.2">
      <c r="A228" s="214"/>
      <c r="B228" s="214"/>
      <c r="C228" s="214"/>
      <c r="D228" s="10" t="s">
        <v>1935</v>
      </c>
      <c r="CR228" s="2"/>
      <c r="CS228" s="45"/>
      <c r="CT228" s="2"/>
    </row>
    <row r="229" spans="1:98" ht="17" x14ac:dyDescent="0.2">
      <c r="A229" s="214"/>
      <c r="B229" s="214"/>
      <c r="C229" s="214"/>
      <c r="D229" s="9" t="s">
        <v>2080</v>
      </c>
      <c r="E229">
        <v>16.600000000000001</v>
      </c>
      <c r="G229">
        <v>8</v>
      </c>
      <c r="H229">
        <v>44</v>
      </c>
      <c r="I229">
        <v>7</v>
      </c>
      <c r="J229">
        <v>16.2</v>
      </c>
      <c r="K229">
        <v>6.7</v>
      </c>
      <c r="L229">
        <v>9.5</v>
      </c>
      <c r="M229">
        <v>0</v>
      </c>
      <c r="N229">
        <v>9.4</v>
      </c>
      <c r="O229">
        <v>1.8</v>
      </c>
      <c r="P229">
        <v>25</v>
      </c>
      <c r="Q229">
        <v>42.2</v>
      </c>
      <c r="R229">
        <v>0</v>
      </c>
      <c r="S229">
        <v>7.8</v>
      </c>
      <c r="T229">
        <v>0</v>
      </c>
      <c r="U229">
        <v>15.9</v>
      </c>
      <c r="V229">
        <v>0</v>
      </c>
      <c r="W229">
        <v>19.3</v>
      </c>
      <c r="X229">
        <v>13.6</v>
      </c>
      <c r="Y229">
        <v>21.3</v>
      </c>
      <c r="AB229">
        <v>20.3</v>
      </c>
      <c r="AD229">
        <v>8</v>
      </c>
      <c r="AE229">
        <v>16.2</v>
      </c>
      <c r="AF229">
        <v>11.8</v>
      </c>
      <c r="AG229">
        <v>44.7</v>
      </c>
      <c r="AH229">
        <v>16.399999999999999</v>
      </c>
      <c r="AI229">
        <v>3.5</v>
      </c>
      <c r="AJ229">
        <v>0</v>
      </c>
      <c r="AK229">
        <v>6</v>
      </c>
      <c r="AL229">
        <v>13.5</v>
      </c>
      <c r="AM229">
        <v>13.1</v>
      </c>
      <c r="AN229">
        <v>9.8000000000000007</v>
      </c>
      <c r="AO229">
        <v>25.5</v>
      </c>
      <c r="AP229">
        <v>13.8</v>
      </c>
      <c r="AQ229">
        <v>14.5</v>
      </c>
      <c r="AR229">
        <v>0</v>
      </c>
      <c r="AS229">
        <v>15.6</v>
      </c>
      <c r="AT229">
        <v>19.7</v>
      </c>
      <c r="AU229">
        <v>17.600000000000001</v>
      </c>
      <c r="AV229">
        <v>7.9</v>
      </c>
      <c r="AW229">
        <v>7</v>
      </c>
      <c r="AX229">
        <v>23.9</v>
      </c>
      <c r="AY229">
        <v>16.5</v>
      </c>
      <c r="AZ229">
        <v>22.5</v>
      </c>
      <c r="BB229">
        <v>29.3</v>
      </c>
      <c r="BC229">
        <v>13.7</v>
      </c>
      <c r="BD229">
        <v>13.4</v>
      </c>
      <c r="BE229">
        <v>25.8</v>
      </c>
      <c r="BF229">
        <v>11.8</v>
      </c>
      <c r="BG229">
        <v>16.8</v>
      </c>
      <c r="BH229">
        <v>7.9</v>
      </c>
      <c r="BI229">
        <v>22.1</v>
      </c>
      <c r="BJ229">
        <v>17.3</v>
      </c>
      <c r="BK229">
        <v>19.3</v>
      </c>
      <c r="BU229">
        <v>16.100000000000001</v>
      </c>
      <c r="BV229">
        <v>17.100000000000001</v>
      </c>
      <c r="BW229">
        <v>18.899999999999999</v>
      </c>
      <c r="BX229">
        <v>3.1</v>
      </c>
      <c r="BZ229">
        <v>1.6</v>
      </c>
      <c r="CA229">
        <v>3.7</v>
      </c>
      <c r="CB229">
        <v>8.4</v>
      </c>
      <c r="CC229">
        <v>17.100000000000001</v>
      </c>
      <c r="CD229">
        <v>15.9</v>
      </c>
      <c r="CE229">
        <v>36.4</v>
      </c>
      <c r="CF229">
        <v>17.899999999999999</v>
      </c>
      <c r="CG229">
        <v>10.4</v>
      </c>
      <c r="CK229">
        <v>17.100000000000001</v>
      </c>
      <c r="CL229">
        <v>15.9</v>
      </c>
      <c r="CM229">
        <v>17.8</v>
      </c>
      <c r="CR229" s="2"/>
      <c r="CS229" s="82" t="s">
        <v>2032</v>
      </c>
      <c r="CT229" s="2"/>
    </row>
    <row r="230" spans="1:98" ht="17" x14ac:dyDescent="0.2">
      <c r="A230" s="214"/>
      <c r="B230" s="214"/>
      <c r="C230" s="214"/>
      <c r="D230" s="9" t="s">
        <v>2081</v>
      </c>
      <c r="E230">
        <v>9.1</v>
      </c>
      <c r="G230">
        <v>4.4000000000000004</v>
      </c>
      <c r="H230">
        <v>10.8</v>
      </c>
      <c r="I230">
        <v>7.7</v>
      </c>
      <c r="J230">
        <v>5.3</v>
      </c>
      <c r="K230">
        <v>6.9</v>
      </c>
      <c r="L230">
        <v>13.4</v>
      </c>
      <c r="M230">
        <v>0</v>
      </c>
      <c r="N230">
        <v>8</v>
      </c>
      <c r="O230">
        <v>12.6</v>
      </c>
      <c r="P230">
        <v>9.3000000000000007</v>
      </c>
      <c r="Q230">
        <v>8.1</v>
      </c>
      <c r="R230">
        <v>3.6</v>
      </c>
      <c r="S230">
        <v>15</v>
      </c>
      <c r="T230">
        <v>9.5</v>
      </c>
      <c r="U230">
        <v>10.8</v>
      </c>
      <c r="V230">
        <v>1.9</v>
      </c>
      <c r="W230">
        <v>13</v>
      </c>
      <c r="X230">
        <v>10.6</v>
      </c>
      <c r="Y230">
        <v>9.6</v>
      </c>
      <c r="AB230">
        <v>7.9</v>
      </c>
      <c r="AD230">
        <v>4.4000000000000004</v>
      </c>
      <c r="AE230">
        <v>8.6</v>
      </c>
      <c r="AF230">
        <v>45.6</v>
      </c>
      <c r="AG230">
        <v>13.6</v>
      </c>
      <c r="AH230">
        <v>10.4</v>
      </c>
      <c r="AI230">
        <v>9.4</v>
      </c>
      <c r="AJ230">
        <v>20.5</v>
      </c>
      <c r="AK230">
        <v>0</v>
      </c>
      <c r="AL230">
        <v>4.8</v>
      </c>
      <c r="AM230">
        <v>21.8</v>
      </c>
      <c r="AN230">
        <v>6.7</v>
      </c>
      <c r="AO230">
        <v>9</v>
      </c>
      <c r="AP230">
        <v>33.799999999999997</v>
      </c>
      <c r="AQ230">
        <v>5</v>
      </c>
      <c r="AR230">
        <v>3.7</v>
      </c>
      <c r="AS230">
        <v>8.9</v>
      </c>
      <c r="AT230">
        <v>9.8000000000000007</v>
      </c>
      <c r="AU230">
        <v>7.1</v>
      </c>
      <c r="AV230">
        <v>9.5</v>
      </c>
      <c r="AW230">
        <v>7.7</v>
      </c>
      <c r="AX230">
        <v>12.8</v>
      </c>
      <c r="AY230">
        <v>4.2</v>
      </c>
      <c r="AZ230">
        <v>13.9</v>
      </c>
      <c r="BB230">
        <v>9.6999999999999993</v>
      </c>
      <c r="BC230">
        <v>6.3</v>
      </c>
      <c r="BD230">
        <v>5.3</v>
      </c>
      <c r="BE230">
        <v>10.9</v>
      </c>
      <c r="BF230">
        <v>11.5</v>
      </c>
      <c r="BG230">
        <v>10.6</v>
      </c>
      <c r="BH230">
        <v>4.8</v>
      </c>
      <c r="BI230">
        <v>10.5</v>
      </c>
      <c r="BJ230">
        <v>10.199999999999999</v>
      </c>
      <c r="BK230">
        <v>13</v>
      </c>
      <c r="BU230">
        <v>2.9</v>
      </c>
      <c r="BV230">
        <v>8.6999999999999993</v>
      </c>
      <c r="BW230">
        <v>6.7</v>
      </c>
      <c r="BX230">
        <v>13.2</v>
      </c>
      <c r="BZ230">
        <v>5.8</v>
      </c>
      <c r="CA230">
        <v>4.3</v>
      </c>
      <c r="CB230">
        <v>8.3000000000000007</v>
      </c>
      <c r="CC230">
        <v>8.6999999999999993</v>
      </c>
      <c r="CD230">
        <v>10.8</v>
      </c>
      <c r="CE230">
        <v>5.4</v>
      </c>
      <c r="CF230">
        <v>2</v>
      </c>
      <c r="CG230">
        <v>6.5</v>
      </c>
      <c r="CK230">
        <v>8.6999999999999993</v>
      </c>
      <c r="CL230">
        <v>10.8</v>
      </c>
      <c r="CM230">
        <v>14.7</v>
      </c>
      <c r="CR230" s="2"/>
      <c r="CS230" s="82" t="s">
        <v>2032</v>
      </c>
      <c r="CT230" s="2"/>
    </row>
    <row r="231" spans="1:98" ht="51" x14ac:dyDescent="0.2">
      <c r="A231" s="214" t="s">
        <v>267</v>
      </c>
      <c r="B231" s="214"/>
      <c r="C231" s="13" t="s">
        <v>268</v>
      </c>
      <c r="CR231" s="2"/>
      <c r="CT231" s="2"/>
    </row>
    <row r="232" spans="1:98" ht="119" x14ac:dyDescent="0.2">
      <c r="A232" s="214" t="s">
        <v>269</v>
      </c>
      <c r="B232" s="214"/>
      <c r="C232" s="13" t="s">
        <v>270</v>
      </c>
      <c r="CR232" s="2"/>
      <c r="CT232" s="2"/>
    </row>
    <row r="233" spans="1:98" ht="17" x14ac:dyDescent="0.2">
      <c r="A233" s="214" t="s">
        <v>271</v>
      </c>
      <c r="B233" s="214"/>
      <c r="C233" s="214" t="s">
        <v>272</v>
      </c>
      <c r="D233" s="15" t="s">
        <v>1939</v>
      </c>
      <c r="E233" s="38"/>
      <c r="F233" s="38"/>
      <c r="G233" s="181">
        <v>0.68</v>
      </c>
      <c r="H233" s="181">
        <v>0.7</v>
      </c>
      <c r="I233" s="181">
        <v>0.66</v>
      </c>
      <c r="J233" s="181">
        <v>0.79</v>
      </c>
      <c r="K233" s="181">
        <v>0.78</v>
      </c>
      <c r="L233" s="181">
        <v>0.73</v>
      </c>
      <c r="M233" s="181">
        <v>0.64</v>
      </c>
      <c r="N233" s="181">
        <v>0.72</v>
      </c>
      <c r="O233" s="181">
        <v>0.64</v>
      </c>
      <c r="P233" s="181">
        <v>0.76</v>
      </c>
      <c r="Q233" s="181">
        <v>0.72</v>
      </c>
      <c r="R233" s="181">
        <v>0.63</v>
      </c>
      <c r="S233" s="181">
        <v>0.76</v>
      </c>
      <c r="T233" s="181">
        <v>0.81</v>
      </c>
      <c r="U233" s="181">
        <v>0.72</v>
      </c>
      <c r="V233" s="181">
        <v>0.77</v>
      </c>
      <c r="W233" s="181">
        <v>0.68</v>
      </c>
      <c r="X233" s="181">
        <v>0.7</v>
      </c>
      <c r="Y233" s="181">
        <v>0.69</v>
      </c>
      <c r="Z233" s="38"/>
      <c r="AA233" s="38"/>
      <c r="AB233" s="181">
        <v>0.5</v>
      </c>
      <c r="AC233" s="38"/>
      <c r="AD233" s="181">
        <v>0.7</v>
      </c>
      <c r="AE233" s="181">
        <v>0.71</v>
      </c>
      <c r="AF233" s="181">
        <v>0.44</v>
      </c>
      <c r="AG233" s="181">
        <v>0.54</v>
      </c>
      <c r="AH233" s="181">
        <v>0.74</v>
      </c>
      <c r="AI233" s="181">
        <v>0.84</v>
      </c>
      <c r="AJ233" s="181">
        <v>0.64</v>
      </c>
      <c r="AK233" s="181">
        <v>0.65</v>
      </c>
      <c r="AL233" s="181">
        <v>0.74</v>
      </c>
      <c r="AM233" s="181">
        <v>0.62</v>
      </c>
      <c r="AN233" s="181">
        <v>0.71</v>
      </c>
      <c r="AO233" s="181">
        <v>0.73</v>
      </c>
      <c r="AP233" s="181">
        <v>0.62</v>
      </c>
      <c r="AQ233" s="181">
        <v>0.7</v>
      </c>
      <c r="AR233" s="181">
        <v>0.59</v>
      </c>
      <c r="AS233" s="181">
        <v>0.81</v>
      </c>
      <c r="AT233" s="181">
        <v>0.52</v>
      </c>
      <c r="AU233" s="181">
        <v>0.61</v>
      </c>
      <c r="AV233" s="181">
        <v>0.74</v>
      </c>
      <c r="AW233" s="181">
        <v>0.66</v>
      </c>
      <c r="AX233" s="181">
        <v>0.72</v>
      </c>
      <c r="AY233" s="181">
        <v>0.71</v>
      </c>
      <c r="AZ233" s="181">
        <v>0.44</v>
      </c>
      <c r="BA233" s="38"/>
      <c r="BB233" s="181">
        <v>0.66</v>
      </c>
      <c r="BC233" s="181">
        <v>0.64</v>
      </c>
      <c r="BD233" s="181">
        <v>0.77</v>
      </c>
      <c r="BE233" s="181">
        <v>0.72</v>
      </c>
      <c r="BF233" s="181">
        <v>0.71</v>
      </c>
      <c r="BG233" s="181">
        <v>0.67</v>
      </c>
      <c r="BH233" s="181">
        <v>0.73</v>
      </c>
      <c r="BI233" s="181">
        <v>0.73</v>
      </c>
      <c r="BJ233" s="181">
        <v>0.7</v>
      </c>
      <c r="BK233" s="181">
        <v>0.68</v>
      </c>
      <c r="BL233" s="38"/>
      <c r="BM233" s="38"/>
      <c r="BN233" s="38"/>
      <c r="BO233" s="38"/>
      <c r="BP233" s="38"/>
      <c r="BQ233" s="38"/>
      <c r="BR233" s="38"/>
      <c r="BS233" s="38"/>
      <c r="BT233" s="38"/>
      <c r="BU233" s="181">
        <v>0.79</v>
      </c>
      <c r="BV233" s="181">
        <v>0.72</v>
      </c>
      <c r="BW233" s="181">
        <v>0.62</v>
      </c>
      <c r="BX233" s="181">
        <v>0.88</v>
      </c>
      <c r="BY233" s="38"/>
      <c r="BZ233" s="181">
        <v>0.57999999999999996</v>
      </c>
      <c r="CA233" s="181">
        <v>0.67</v>
      </c>
      <c r="CB233" s="181">
        <v>0.76</v>
      </c>
      <c r="CC233" s="181">
        <v>0.72</v>
      </c>
      <c r="CD233" s="181">
        <v>0.72</v>
      </c>
      <c r="CE233" s="181">
        <v>0.5</v>
      </c>
      <c r="CF233" s="181">
        <v>0.61</v>
      </c>
      <c r="CG233" s="181">
        <v>0.56999999999999995</v>
      </c>
      <c r="CH233" s="38"/>
      <c r="CI233" s="38"/>
      <c r="CJ233" s="38"/>
      <c r="CK233" s="181">
        <v>0.72</v>
      </c>
      <c r="CL233" s="181">
        <v>0.72</v>
      </c>
      <c r="CM233" s="181">
        <v>0.72</v>
      </c>
      <c r="CN233" s="38"/>
      <c r="CO233" s="38"/>
      <c r="CP233" s="38"/>
      <c r="CQ233" s="38"/>
      <c r="CR233" s="108"/>
      <c r="CS233" s="52" t="s">
        <v>1940</v>
      </c>
      <c r="CT233" s="2"/>
    </row>
    <row r="234" spans="1:98" ht="34" x14ac:dyDescent="0.2">
      <c r="A234" s="214"/>
      <c r="B234" s="214"/>
      <c r="C234" s="214"/>
      <c r="D234" s="15" t="s">
        <v>1941</v>
      </c>
      <c r="E234" s="38"/>
      <c r="F234" s="38"/>
      <c r="G234" s="181">
        <v>0.62</v>
      </c>
      <c r="H234" s="181">
        <v>0.7</v>
      </c>
      <c r="I234" s="181">
        <v>0.65</v>
      </c>
      <c r="J234" s="181">
        <v>0.68</v>
      </c>
      <c r="K234" s="181">
        <v>0.64</v>
      </c>
      <c r="L234" s="181">
        <v>0.59</v>
      </c>
      <c r="M234" s="181">
        <v>0.8</v>
      </c>
      <c r="N234" s="181">
        <v>0.57999999999999996</v>
      </c>
      <c r="O234" s="181">
        <v>0.54</v>
      </c>
      <c r="P234" s="181">
        <v>0.6</v>
      </c>
      <c r="Q234" s="181">
        <v>0.68</v>
      </c>
      <c r="R234" s="181">
        <v>0.64</v>
      </c>
      <c r="S234" s="181">
        <v>0.68</v>
      </c>
      <c r="T234" s="181">
        <v>0.74</v>
      </c>
      <c r="U234" s="181">
        <v>0.64</v>
      </c>
      <c r="V234" s="181">
        <v>0.78</v>
      </c>
      <c r="W234" s="181">
        <v>0.61</v>
      </c>
      <c r="X234" s="181">
        <v>0.64</v>
      </c>
      <c r="Y234" s="181">
        <v>0.64</v>
      </c>
      <c r="Z234" s="38"/>
      <c r="AA234" s="38"/>
      <c r="AB234" s="181">
        <v>0.49</v>
      </c>
      <c r="AC234" s="38"/>
      <c r="AD234" s="181">
        <v>0.42</v>
      </c>
      <c r="AE234" s="181">
        <v>0.62</v>
      </c>
      <c r="AF234" s="181">
        <v>0.45</v>
      </c>
      <c r="AG234" s="181">
        <v>0.44</v>
      </c>
      <c r="AH234" s="181">
        <v>0.62</v>
      </c>
      <c r="AI234" s="181">
        <v>0.72</v>
      </c>
      <c r="AJ234" s="181">
        <v>0.68</v>
      </c>
      <c r="AK234" s="181">
        <v>0.59</v>
      </c>
      <c r="AL234" s="181">
        <v>0.7</v>
      </c>
      <c r="AM234" s="181">
        <v>0.52</v>
      </c>
      <c r="AN234" s="181">
        <v>0.63</v>
      </c>
      <c r="AO234" s="181">
        <v>0.62</v>
      </c>
      <c r="AP234" s="181">
        <v>0.49</v>
      </c>
      <c r="AQ234" s="181">
        <v>0.62</v>
      </c>
      <c r="AR234" s="181">
        <v>0.44</v>
      </c>
      <c r="AS234" s="181">
        <v>0.78</v>
      </c>
      <c r="AT234" s="181">
        <v>0.39</v>
      </c>
      <c r="AU234" s="181">
        <v>0.57999999999999996</v>
      </c>
      <c r="AV234" s="181">
        <v>0.69</v>
      </c>
      <c r="AW234" s="181">
        <v>0.65</v>
      </c>
      <c r="AX234" s="181">
        <v>0.61</v>
      </c>
      <c r="AY234" s="181">
        <v>0.52</v>
      </c>
      <c r="AZ234" s="181">
        <v>0.43</v>
      </c>
      <c r="BA234" s="38"/>
      <c r="BB234" s="181">
        <v>0.67</v>
      </c>
      <c r="BC234" s="181">
        <v>0.51</v>
      </c>
      <c r="BD234" s="181">
        <v>0.53</v>
      </c>
      <c r="BE234" s="181">
        <v>0.55000000000000004</v>
      </c>
      <c r="BF234" s="181">
        <v>0.71</v>
      </c>
      <c r="BG234" s="181">
        <v>0.66</v>
      </c>
      <c r="BH234" s="181">
        <v>0.56999999999999995</v>
      </c>
      <c r="BI234" s="181">
        <v>0.69</v>
      </c>
      <c r="BJ234" s="181">
        <v>0.62</v>
      </c>
      <c r="BK234" s="181">
        <v>0.61</v>
      </c>
      <c r="BL234" s="38"/>
      <c r="BM234" s="38"/>
      <c r="BN234" s="38"/>
      <c r="BO234" s="38"/>
      <c r="BP234" s="38"/>
      <c r="BQ234" s="38"/>
      <c r="BR234" s="38"/>
      <c r="BS234" s="38"/>
      <c r="BT234" s="38"/>
      <c r="BU234" s="181">
        <v>0.71</v>
      </c>
      <c r="BV234" s="181">
        <v>0.61</v>
      </c>
      <c r="BW234" s="181">
        <v>0.61</v>
      </c>
      <c r="BX234" s="181">
        <v>0.6</v>
      </c>
      <c r="BY234" s="38"/>
      <c r="BZ234" s="181">
        <v>0.64</v>
      </c>
      <c r="CA234" s="181">
        <v>0.53</v>
      </c>
      <c r="CB234" s="181">
        <v>0.61</v>
      </c>
      <c r="CC234" s="181">
        <v>0.61</v>
      </c>
      <c r="CD234" s="181">
        <v>0.64</v>
      </c>
      <c r="CE234" s="181">
        <v>0.62</v>
      </c>
      <c r="CF234" s="181">
        <v>0.64</v>
      </c>
      <c r="CG234" s="181">
        <v>0.55000000000000004</v>
      </c>
      <c r="CH234" s="38"/>
      <c r="CI234" s="38"/>
      <c r="CJ234" s="38"/>
      <c r="CK234" s="181">
        <v>0.61</v>
      </c>
      <c r="CL234" s="181">
        <v>0.64</v>
      </c>
      <c r="CM234" s="181" t="s">
        <v>1943</v>
      </c>
      <c r="CN234" s="38"/>
      <c r="CO234" s="38"/>
      <c r="CP234" s="38"/>
      <c r="CQ234" s="38"/>
      <c r="CR234" s="108"/>
      <c r="CS234" s="52" t="s">
        <v>1940</v>
      </c>
      <c r="CT234" s="2"/>
    </row>
    <row r="235" spans="1:98" ht="34" x14ac:dyDescent="0.2">
      <c r="A235" s="214"/>
      <c r="B235" s="214"/>
      <c r="C235" s="214"/>
      <c r="D235" s="15" t="s">
        <v>1942</v>
      </c>
      <c r="E235" s="38"/>
      <c r="F235" s="38"/>
      <c r="G235" s="181">
        <v>0.8</v>
      </c>
      <c r="H235" s="181">
        <v>0.92</v>
      </c>
      <c r="I235" s="181">
        <v>0.8</v>
      </c>
      <c r="J235" s="181">
        <v>0.81</v>
      </c>
      <c r="K235" s="181">
        <v>0.86</v>
      </c>
      <c r="L235" s="181">
        <v>0.86</v>
      </c>
      <c r="M235" s="181">
        <v>0.84</v>
      </c>
      <c r="N235" s="181">
        <v>0.84</v>
      </c>
      <c r="O235" s="181">
        <v>0.8</v>
      </c>
      <c r="P235" s="181">
        <v>0.74</v>
      </c>
      <c r="Q235" s="181">
        <v>0.9</v>
      </c>
      <c r="R235" s="181">
        <v>0.72</v>
      </c>
      <c r="S235" s="181">
        <v>0.84</v>
      </c>
      <c r="T235" s="181">
        <v>0.9</v>
      </c>
      <c r="U235" s="181">
        <v>0.83</v>
      </c>
      <c r="V235" s="181">
        <v>0.87</v>
      </c>
      <c r="W235" s="181">
        <v>0.83</v>
      </c>
      <c r="X235" s="181">
        <v>0.78</v>
      </c>
      <c r="Y235" s="181">
        <v>0.73</v>
      </c>
      <c r="Z235" s="38"/>
      <c r="AA235" s="38"/>
      <c r="AB235" s="181">
        <v>0.74</v>
      </c>
      <c r="AC235" s="38"/>
      <c r="AD235" s="181">
        <v>0.85</v>
      </c>
      <c r="AE235" s="181">
        <v>0.79</v>
      </c>
      <c r="AF235" s="181">
        <v>0.48</v>
      </c>
      <c r="AG235" s="181">
        <v>0.69</v>
      </c>
      <c r="AH235" s="181">
        <v>0.82</v>
      </c>
      <c r="AI235" s="181">
        <v>0.81</v>
      </c>
      <c r="AJ235" s="181">
        <v>0.88</v>
      </c>
      <c r="AK235" s="181">
        <v>0.86</v>
      </c>
      <c r="AL235" s="181">
        <v>0.8</v>
      </c>
      <c r="AM235" s="181">
        <v>0.78</v>
      </c>
      <c r="AN235" s="181">
        <v>0.81</v>
      </c>
      <c r="AO235" s="181">
        <v>0.83</v>
      </c>
      <c r="AP235" s="181">
        <v>0.77</v>
      </c>
      <c r="AQ235" s="181">
        <v>0.88</v>
      </c>
      <c r="AR235" s="181">
        <v>0.81</v>
      </c>
      <c r="AS235" s="181">
        <v>0.86</v>
      </c>
      <c r="AT235" s="181">
        <v>0.72</v>
      </c>
      <c r="AU235" s="181">
        <v>0.89</v>
      </c>
      <c r="AV235" s="181">
        <v>0.81</v>
      </c>
      <c r="AW235" s="181">
        <v>0.8</v>
      </c>
      <c r="AX235" s="181">
        <v>0.8</v>
      </c>
      <c r="AY235" s="181">
        <v>0.93</v>
      </c>
      <c r="AZ235" s="181">
        <v>0.66</v>
      </c>
      <c r="BA235" s="38"/>
      <c r="BB235" s="181">
        <v>0.83</v>
      </c>
      <c r="BC235" s="181">
        <v>0.76</v>
      </c>
      <c r="BD235" s="181">
        <v>0.86</v>
      </c>
      <c r="BE235" s="181">
        <v>0.8</v>
      </c>
      <c r="BF235" s="181">
        <v>0.92</v>
      </c>
      <c r="BG235" s="181">
        <v>0.88</v>
      </c>
      <c r="BH235" s="181">
        <v>0.82</v>
      </c>
      <c r="BI235" s="181">
        <v>0.86</v>
      </c>
      <c r="BJ235" s="181">
        <v>0.89</v>
      </c>
      <c r="BK235" s="181">
        <v>0.83</v>
      </c>
      <c r="BL235" s="38"/>
      <c r="BM235" s="38"/>
      <c r="BN235" s="38"/>
      <c r="BO235" s="38"/>
      <c r="BP235" s="38"/>
      <c r="BQ235" s="38"/>
      <c r="BR235" s="38"/>
      <c r="BS235" s="38"/>
      <c r="BT235" s="38"/>
      <c r="BU235" s="181">
        <v>0.91</v>
      </c>
      <c r="BV235" s="181">
        <v>0.87</v>
      </c>
      <c r="BW235" s="181">
        <v>0.86</v>
      </c>
      <c r="BX235" s="181">
        <v>0.94</v>
      </c>
      <c r="BY235" s="38"/>
      <c r="BZ235" s="181">
        <v>0.66</v>
      </c>
      <c r="CA235" s="181">
        <v>0.78</v>
      </c>
      <c r="CB235" s="181">
        <v>0.85</v>
      </c>
      <c r="CC235" s="181">
        <v>0.87</v>
      </c>
      <c r="CD235" s="181">
        <v>0.83</v>
      </c>
      <c r="CE235" s="181">
        <v>0.84</v>
      </c>
      <c r="CF235" s="181">
        <v>0.82</v>
      </c>
      <c r="CG235" s="181">
        <v>0.89</v>
      </c>
      <c r="CH235" s="38"/>
      <c r="CI235" s="38"/>
      <c r="CJ235" s="38"/>
      <c r="CK235" s="181">
        <v>0.87</v>
      </c>
      <c r="CL235" s="181">
        <v>0.83</v>
      </c>
      <c r="CM235" s="181" t="s">
        <v>1944</v>
      </c>
      <c r="CN235" s="38"/>
      <c r="CO235" s="38"/>
      <c r="CP235" s="38"/>
      <c r="CQ235" s="38"/>
      <c r="CR235" s="108"/>
      <c r="CS235" s="52" t="s">
        <v>1940</v>
      </c>
      <c r="CT235" s="2"/>
    </row>
    <row r="236" spans="1:98" ht="17" x14ac:dyDescent="0.2">
      <c r="A236" s="214"/>
      <c r="B236" s="214"/>
      <c r="C236" s="214"/>
      <c r="D236" s="10" t="s">
        <v>274</v>
      </c>
      <c r="CR236" s="2"/>
      <c r="CS236" s="7"/>
      <c r="CT236" s="2"/>
    </row>
    <row r="237" spans="1:98" ht="17" x14ac:dyDescent="0.2">
      <c r="A237" s="214"/>
      <c r="B237" s="214"/>
      <c r="C237" s="214"/>
      <c r="D237" s="10" t="s">
        <v>275</v>
      </c>
      <c r="CR237" s="2"/>
      <c r="CS237" s="7"/>
      <c r="CT237" s="2"/>
    </row>
    <row r="238" spans="1:98" x14ac:dyDescent="0.2">
      <c r="A238" s="214"/>
      <c r="B238" s="214"/>
      <c r="C238" s="214"/>
      <c r="D238" s="69" t="s">
        <v>276</v>
      </c>
      <c r="CR238" s="2"/>
      <c r="CS238" s="7"/>
      <c r="CT238" s="2"/>
    </row>
    <row r="239" spans="1:98" ht="34" x14ac:dyDescent="0.2">
      <c r="A239" s="214"/>
      <c r="B239" s="214"/>
      <c r="C239" s="214"/>
      <c r="D239" s="27" t="s">
        <v>1945</v>
      </c>
      <c r="E239" s="38"/>
      <c r="F239" s="38"/>
      <c r="G239" s="181">
        <v>0.34399999999999997</v>
      </c>
      <c r="H239" s="181">
        <v>0.33500000000000002</v>
      </c>
      <c r="I239" s="181">
        <v>0.52900000000000003</v>
      </c>
      <c r="J239" s="181">
        <v>0.47</v>
      </c>
      <c r="K239" s="181">
        <v>0.56399999999999995</v>
      </c>
      <c r="L239" s="181">
        <v>0.60799999999999998</v>
      </c>
      <c r="M239" s="181">
        <v>0.31</v>
      </c>
      <c r="N239" s="181">
        <v>0.53900000000000003</v>
      </c>
      <c r="O239" s="181">
        <v>0.432</v>
      </c>
      <c r="P239" s="181">
        <v>0.43</v>
      </c>
      <c r="Q239" s="181">
        <v>0.48299999999999998</v>
      </c>
      <c r="R239" s="181">
        <v>0.42599999999999999</v>
      </c>
      <c r="S239" s="181">
        <v>0.49399999999999999</v>
      </c>
      <c r="T239" s="181">
        <v>0.432</v>
      </c>
      <c r="U239" s="181">
        <v>0.51100000000000001</v>
      </c>
      <c r="V239" s="181">
        <v>0.29699999999999999</v>
      </c>
      <c r="W239" s="181">
        <v>0.47099999999999997</v>
      </c>
      <c r="X239" s="181">
        <v>0.57299999999999995</v>
      </c>
      <c r="Y239" s="181">
        <v>0.39100000000000001</v>
      </c>
      <c r="Z239" s="38"/>
      <c r="AA239" s="38"/>
      <c r="AB239" s="181">
        <v>0.50600000000000001</v>
      </c>
      <c r="AC239" s="38"/>
      <c r="AD239" s="181">
        <v>0.60599999999999998</v>
      </c>
      <c r="AE239" s="181">
        <v>0.38</v>
      </c>
      <c r="AF239" s="181">
        <v>0.23200000000000001</v>
      </c>
      <c r="AG239" s="181">
        <v>0.22</v>
      </c>
      <c r="AH239" s="181">
        <v>0.42299999999999999</v>
      </c>
      <c r="AI239" s="181">
        <v>0.249</v>
      </c>
      <c r="AJ239" s="181">
        <v>0.30299999999999999</v>
      </c>
      <c r="AK239" s="181">
        <v>0.54200000000000004</v>
      </c>
      <c r="AL239" s="181">
        <v>0.432</v>
      </c>
      <c r="AM239" s="181">
        <v>0.434</v>
      </c>
      <c r="AN239" s="181">
        <v>0.29199999999999998</v>
      </c>
      <c r="AO239" s="181">
        <v>0.255</v>
      </c>
      <c r="AP239" s="181">
        <v>0.41599999999999998</v>
      </c>
      <c r="AQ239" s="181">
        <v>0.33100000000000002</v>
      </c>
      <c r="AR239" s="181">
        <v>0.41799999999999998</v>
      </c>
      <c r="AS239" s="181">
        <v>0.35399999999999998</v>
      </c>
      <c r="AT239" s="181">
        <v>0.33200000000000002</v>
      </c>
      <c r="AU239" s="181">
        <v>0.505</v>
      </c>
      <c r="AV239" s="181">
        <v>0.49299999999999999</v>
      </c>
      <c r="AW239" s="181">
        <v>0.52900000000000003</v>
      </c>
      <c r="AX239" s="181">
        <v>0.33400000000000002</v>
      </c>
      <c r="AY239" s="181">
        <v>0.53100000000000003</v>
      </c>
      <c r="AZ239" s="181">
        <v>0.32900000000000001</v>
      </c>
      <c r="BA239" s="38"/>
      <c r="BB239" s="181">
        <v>0.43099999999999999</v>
      </c>
      <c r="BC239" s="181">
        <v>0.41599999999999998</v>
      </c>
      <c r="BD239" s="181">
        <v>0.54500000000000004</v>
      </c>
      <c r="BE239" s="181">
        <v>0.38500000000000001</v>
      </c>
      <c r="BF239" s="181">
        <v>0.24199999999999999</v>
      </c>
      <c r="BG239" s="181">
        <v>0.33500000000000002</v>
      </c>
      <c r="BH239" s="181">
        <v>0.504</v>
      </c>
      <c r="BI239" s="181">
        <v>0.53800000000000003</v>
      </c>
      <c r="BJ239" s="181">
        <v>0.53100000000000003</v>
      </c>
      <c r="BK239" s="181">
        <v>0.47099999999999997</v>
      </c>
      <c r="BL239" s="38"/>
      <c r="BM239" s="38"/>
      <c r="BN239" s="38"/>
      <c r="BO239" s="38"/>
      <c r="BP239" s="38"/>
      <c r="BQ239" s="38"/>
      <c r="BR239" s="38"/>
      <c r="BS239" s="38"/>
      <c r="BT239" s="38"/>
      <c r="BU239" s="181">
        <v>0.70699999999999996</v>
      </c>
      <c r="BV239" s="181">
        <v>0.63700000000000001</v>
      </c>
      <c r="BW239" s="181">
        <v>0.60599999999999998</v>
      </c>
      <c r="BX239" s="181">
        <v>0.77100000000000002</v>
      </c>
      <c r="BY239" s="38"/>
      <c r="BZ239" s="181">
        <v>0.47499999999999998</v>
      </c>
      <c r="CA239" s="181">
        <v>0.47299999999999998</v>
      </c>
      <c r="CB239" s="181">
        <v>0.66900000000000004</v>
      </c>
      <c r="CC239" s="181">
        <v>0.63700000000000001</v>
      </c>
      <c r="CD239" s="181">
        <v>0.51100000000000001</v>
      </c>
      <c r="CE239" s="181">
        <v>0.39900000000000002</v>
      </c>
      <c r="CF239" s="181">
        <v>0.40400000000000003</v>
      </c>
      <c r="CG239" s="181">
        <v>0.42199999999999999</v>
      </c>
      <c r="CH239" s="38"/>
      <c r="CI239" s="38"/>
      <c r="CJ239" s="38"/>
      <c r="CK239" s="181">
        <v>0.63700000000000001</v>
      </c>
      <c r="CL239" s="181">
        <v>0.51100000000000001</v>
      </c>
      <c r="CM239" s="181">
        <v>0.628</v>
      </c>
      <c r="CN239" s="38"/>
      <c r="CO239" s="38"/>
      <c r="CP239" s="38"/>
      <c r="CQ239" s="38"/>
      <c r="CR239" s="108"/>
      <c r="CS239" s="52" t="s">
        <v>1946</v>
      </c>
      <c r="CT239" s="2"/>
    </row>
    <row r="240" spans="1:98" ht="102" x14ac:dyDescent="0.2">
      <c r="A240" s="214" t="s">
        <v>278</v>
      </c>
      <c r="B240" s="214"/>
      <c r="C240" s="13" t="s">
        <v>279</v>
      </c>
      <c r="CR240" s="2"/>
      <c r="CT240" s="2"/>
    </row>
    <row r="241" spans="1:98" ht="34" x14ac:dyDescent="0.2">
      <c r="A241" s="214" t="s">
        <v>280</v>
      </c>
      <c r="B241" s="214"/>
      <c r="C241" s="214" t="s">
        <v>281</v>
      </c>
      <c r="D241" s="10" t="s">
        <v>1338</v>
      </c>
      <c r="CR241" s="2"/>
      <c r="CS241" s="45"/>
      <c r="CT241" s="2"/>
    </row>
    <row r="242" spans="1:98" ht="17" x14ac:dyDescent="0.2">
      <c r="A242" s="214"/>
      <c r="B242" s="214"/>
      <c r="C242" s="214"/>
      <c r="D242" s="10" t="s">
        <v>1339</v>
      </c>
      <c r="CR242" s="2"/>
      <c r="CS242" s="45"/>
      <c r="CT242" s="2"/>
    </row>
    <row r="243" spans="1:98" ht="85" x14ac:dyDescent="0.2">
      <c r="A243" s="214"/>
      <c r="B243" s="214"/>
      <c r="C243" s="214"/>
      <c r="D243" s="68" t="s">
        <v>916</v>
      </c>
      <c r="CR243" s="2"/>
      <c r="CT243" s="2"/>
    </row>
    <row r="244" spans="1:98" ht="17" x14ac:dyDescent="0.2">
      <c r="A244" s="214"/>
      <c r="B244" s="214"/>
      <c r="C244" s="214"/>
      <c r="D244" s="68" t="s">
        <v>855</v>
      </c>
      <c r="CR244" s="2"/>
      <c r="CT244" s="2"/>
    </row>
    <row r="245" spans="1:98" ht="17" x14ac:dyDescent="0.2">
      <c r="A245" s="214"/>
      <c r="B245" s="214"/>
      <c r="C245" s="214"/>
      <c r="D245" s="68" t="s">
        <v>856</v>
      </c>
      <c r="CR245" s="2"/>
      <c r="CT245" s="2"/>
    </row>
    <row r="246" spans="1:98" ht="51" x14ac:dyDescent="0.2">
      <c r="A246" s="214" t="s">
        <v>282</v>
      </c>
      <c r="B246" s="214"/>
      <c r="C246" s="13" t="s">
        <v>283</v>
      </c>
      <c r="CR246" s="2"/>
      <c r="CT246" s="2"/>
    </row>
    <row r="247" spans="1:98" ht="51" x14ac:dyDescent="0.2">
      <c r="A247" s="214" t="s">
        <v>284</v>
      </c>
      <c r="B247" s="214"/>
      <c r="C247" s="13" t="s">
        <v>285</v>
      </c>
      <c r="CR247" s="2"/>
      <c r="CT247" s="2"/>
    </row>
    <row r="248" spans="1:98" s="20" customFormat="1" x14ac:dyDescent="0.2">
      <c r="A248" s="25"/>
      <c r="B248" s="25"/>
      <c r="C248" s="25"/>
      <c r="D248" s="5"/>
      <c r="CS248" s="162"/>
    </row>
    <row r="249" spans="1:98" s="20" customFormat="1" ht="17" x14ac:dyDescent="0.2">
      <c r="A249" s="24" t="s">
        <v>286</v>
      </c>
      <c r="B249" s="24" t="s">
        <v>287</v>
      </c>
      <c r="C249" s="25"/>
      <c r="D249" s="5"/>
      <c r="CS249" s="162"/>
    </row>
    <row r="250" spans="1:98" ht="68" x14ac:dyDescent="0.2">
      <c r="A250" s="214" t="s">
        <v>288</v>
      </c>
      <c r="B250" s="214"/>
      <c r="C250" s="14" t="s">
        <v>289</v>
      </c>
      <c r="D250" s="6" t="s">
        <v>1341</v>
      </c>
      <c r="G250" s="8" t="s">
        <v>1342</v>
      </c>
      <c r="H250" s="8" t="s">
        <v>1342</v>
      </c>
      <c r="I250" s="8" t="s">
        <v>1342</v>
      </c>
      <c r="J250" s="8" t="s">
        <v>1342</v>
      </c>
      <c r="K250" s="8" t="s">
        <v>1342</v>
      </c>
      <c r="L250" s="8" t="s">
        <v>1342</v>
      </c>
      <c r="M250" s="8" t="s">
        <v>1342</v>
      </c>
      <c r="N250" s="8" t="s">
        <v>1342</v>
      </c>
      <c r="O250" s="8" t="s">
        <v>1342</v>
      </c>
      <c r="P250" s="8" t="s">
        <v>1342</v>
      </c>
      <c r="Q250" s="8" t="s">
        <v>1342</v>
      </c>
      <c r="R250" s="8" t="s">
        <v>1342</v>
      </c>
      <c r="S250" s="8" t="s">
        <v>1342</v>
      </c>
      <c r="T250" s="8" t="s">
        <v>1342</v>
      </c>
      <c r="U250" s="8" t="s">
        <v>1342</v>
      </c>
      <c r="V250" s="8" t="s">
        <v>1342</v>
      </c>
      <c r="W250" s="8" t="s">
        <v>1342</v>
      </c>
      <c r="X250" s="8" t="s">
        <v>1342</v>
      </c>
      <c r="Y250" s="8" t="s">
        <v>1342</v>
      </c>
      <c r="Z250" s="8" t="s">
        <v>1343</v>
      </c>
      <c r="AA250" s="8" t="s">
        <v>1343</v>
      </c>
      <c r="AB250" s="8" t="s">
        <v>1342</v>
      </c>
      <c r="AC250" s="8"/>
      <c r="AD250" s="8" t="s">
        <v>1342</v>
      </c>
      <c r="AE250" s="8" t="s">
        <v>1342</v>
      </c>
      <c r="AF250" s="8" t="s">
        <v>1342</v>
      </c>
      <c r="AG250" s="8" t="s">
        <v>1342</v>
      </c>
      <c r="AH250" s="8" t="s">
        <v>1342</v>
      </c>
      <c r="AI250" s="8" t="s">
        <v>1342</v>
      </c>
      <c r="AJ250" s="8" t="s">
        <v>1342</v>
      </c>
      <c r="AK250" s="8" t="s">
        <v>1342</v>
      </c>
      <c r="AL250" s="8" t="s">
        <v>1342</v>
      </c>
      <c r="AM250" s="8" t="s">
        <v>1342</v>
      </c>
      <c r="AN250" s="8" t="s">
        <v>1342</v>
      </c>
      <c r="AO250" s="8" t="s">
        <v>1342</v>
      </c>
      <c r="AP250" s="8" t="s">
        <v>1342</v>
      </c>
      <c r="AQ250" s="8" t="s">
        <v>1342</v>
      </c>
      <c r="AR250" s="8" t="s">
        <v>1342</v>
      </c>
      <c r="AS250" s="8" t="s">
        <v>1342</v>
      </c>
      <c r="AT250" s="8" t="s">
        <v>1342</v>
      </c>
      <c r="AU250" s="8" t="s">
        <v>1342</v>
      </c>
      <c r="AV250" s="8" t="s">
        <v>1342</v>
      </c>
      <c r="AW250" s="8" t="s">
        <v>1342</v>
      </c>
      <c r="AX250" s="8" t="s">
        <v>1342</v>
      </c>
      <c r="AY250" s="8" t="s">
        <v>1342</v>
      </c>
      <c r="AZ250" s="8" t="s">
        <v>1342</v>
      </c>
      <c r="BA250" s="8"/>
      <c r="BB250" s="8" t="s">
        <v>1342</v>
      </c>
      <c r="BC250" s="8" t="s">
        <v>1342</v>
      </c>
      <c r="BD250" s="8" t="s">
        <v>1342</v>
      </c>
      <c r="BE250" s="8" t="s">
        <v>1342</v>
      </c>
      <c r="BF250" s="8" t="s">
        <v>1342</v>
      </c>
      <c r="BG250" s="8" t="s">
        <v>1342</v>
      </c>
      <c r="BH250" s="8" t="s">
        <v>1342</v>
      </c>
      <c r="BI250" s="8" t="s">
        <v>1342</v>
      </c>
      <c r="BJ250" s="8" t="s">
        <v>1342</v>
      </c>
      <c r="BK250" s="8" t="s">
        <v>1342</v>
      </c>
      <c r="BL250" s="8" t="s">
        <v>1343</v>
      </c>
      <c r="BM250" s="8" t="s">
        <v>1343</v>
      </c>
      <c r="BN250" s="8" t="s">
        <v>1342</v>
      </c>
      <c r="BO250" s="8" t="s">
        <v>1343</v>
      </c>
      <c r="BP250" s="8" t="s">
        <v>1342</v>
      </c>
      <c r="BQ250" s="8" t="s">
        <v>1343</v>
      </c>
      <c r="BR250" s="8" t="s">
        <v>1343</v>
      </c>
      <c r="BS250" s="8" t="s">
        <v>1343</v>
      </c>
      <c r="BT250" s="39"/>
      <c r="BU250" s="8" t="s">
        <v>1342</v>
      </c>
      <c r="BV250" s="8" t="s">
        <v>1342</v>
      </c>
      <c r="BW250" s="8" t="s">
        <v>1342</v>
      </c>
      <c r="BX250" s="8" t="s">
        <v>1342</v>
      </c>
      <c r="BY250" s="39"/>
      <c r="BZ250" s="8" t="s">
        <v>1342</v>
      </c>
      <c r="CA250" s="8" t="s">
        <v>1342</v>
      </c>
      <c r="CB250" s="8" t="s">
        <v>1342</v>
      </c>
      <c r="CC250" s="8" t="s">
        <v>1342</v>
      </c>
      <c r="CD250" s="8" t="s">
        <v>1342</v>
      </c>
      <c r="CE250" s="8" t="s">
        <v>1343</v>
      </c>
      <c r="CF250" s="8" t="s">
        <v>1343</v>
      </c>
      <c r="CG250" s="8" t="s">
        <v>1342</v>
      </c>
      <c r="CH250" s="8" t="s">
        <v>1343</v>
      </c>
      <c r="CI250" s="8" t="s">
        <v>1343</v>
      </c>
      <c r="CJ250" s="39"/>
      <c r="CK250" s="8" t="s">
        <v>1342</v>
      </c>
      <c r="CL250" s="8" t="s">
        <v>1342</v>
      </c>
      <c r="CM250" s="8" t="s">
        <v>1342</v>
      </c>
      <c r="CN250" s="8" t="s">
        <v>1342</v>
      </c>
      <c r="CO250" s="8" t="s">
        <v>1342</v>
      </c>
      <c r="CP250" s="8" t="s">
        <v>1343</v>
      </c>
      <c r="CQ250" s="8" t="s">
        <v>1343</v>
      </c>
      <c r="CR250" s="2"/>
      <c r="CS250" s="7" t="s">
        <v>1947</v>
      </c>
      <c r="CT250" s="2"/>
    </row>
    <row r="251" spans="1:98" ht="34" x14ac:dyDescent="0.2">
      <c r="A251" s="214"/>
      <c r="B251" s="214"/>
      <c r="C251" s="14" t="s">
        <v>290</v>
      </c>
      <c r="D251" s="6" t="s">
        <v>1345</v>
      </c>
      <c r="E251">
        <v>81.5</v>
      </c>
      <c r="CR251" s="2"/>
      <c r="CS251" s="45" t="s">
        <v>2082</v>
      </c>
      <c r="CT251" s="2"/>
    </row>
    <row r="252" spans="1:98" x14ac:dyDescent="0.2">
      <c r="A252" s="214" t="s">
        <v>291</v>
      </c>
      <c r="B252" s="214"/>
      <c r="C252" s="214" t="s">
        <v>292</v>
      </c>
      <c r="D252" s="27" t="s">
        <v>2029</v>
      </c>
      <c r="E252" s="79">
        <v>60000</v>
      </c>
      <c r="CR252" s="2"/>
      <c r="CS252" s="66" t="s">
        <v>1948</v>
      </c>
      <c r="CT252" s="2"/>
    </row>
    <row r="253" spans="1:98" x14ac:dyDescent="0.2">
      <c r="A253" s="214"/>
      <c r="B253" s="214"/>
      <c r="C253" s="214"/>
      <c r="D253" s="70" t="s">
        <v>1347</v>
      </c>
      <c r="E253" s="79">
        <v>23364</v>
      </c>
      <c r="CR253" s="2"/>
      <c r="CS253" s="66" t="s">
        <v>1948</v>
      </c>
      <c r="CT253" s="2"/>
    </row>
    <row r="254" spans="1:98" ht="46" x14ac:dyDescent="0.2">
      <c r="A254" s="214"/>
      <c r="B254" s="214"/>
      <c r="C254" s="214"/>
      <c r="D254" s="27" t="s">
        <v>1348</v>
      </c>
      <c r="E254">
        <v>5.6</v>
      </c>
      <c r="CR254" s="2"/>
      <c r="CS254" s="7" t="s">
        <v>2083</v>
      </c>
      <c r="CT254" s="2"/>
    </row>
    <row r="255" spans="1:98" ht="17" x14ac:dyDescent="0.2">
      <c r="A255" s="214"/>
      <c r="B255" s="214"/>
      <c r="C255" s="214"/>
      <c r="D255" s="27" t="s">
        <v>1349</v>
      </c>
      <c r="E255">
        <v>2.2000000000000002</v>
      </c>
      <c r="CR255" s="2"/>
      <c r="CS255" s="45" t="s">
        <v>2084</v>
      </c>
      <c r="CT255" s="2"/>
    </row>
    <row r="256" spans="1:98" ht="17" x14ac:dyDescent="0.2">
      <c r="A256" s="214"/>
      <c r="B256" s="214"/>
      <c r="C256" s="214"/>
      <c r="D256" s="27" t="s">
        <v>1350</v>
      </c>
      <c r="E256">
        <v>0.4</v>
      </c>
      <c r="CR256" s="2"/>
      <c r="CS256" s="45" t="s">
        <v>2084</v>
      </c>
      <c r="CT256" s="2"/>
    </row>
    <row r="257" spans="1:98" ht="17" x14ac:dyDescent="0.2">
      <c r="A257" s="214"/>
      <c r="B257" s="214"/>
      <c r="C257" s="214"/>
      <c r="D257" s="27" t="s">
        <v>1351</v>
      </c>
      <c r="E257">
        <v>2.7</v>
      </c>
      <c r="CR257" s="2"/>
      <c r="CS257" s="45" t="s">
        <v>2084</v>
      </c>
      <c r="CT257" s="2"/>
    </row>
    <row r="258" spans="1:98" ht="34" x14ac:dyDescent="0.2">
      <c r="A258" s="214"/>
      <c r="B258" s="214"/>
      <c r="C258" s="214"/>
      <c r="D258" s="70" t="s">
        <v>295</v>
      </c>
      <c r="G258" s="8">
        <v>29</v>
      </c>
      <c r="H258" s="8">
        <v>2</v>
      </c>
      <c r="I258" s="8">
        <v>39</v>
      </c>
      <c r="J258" s="8">
        <v>11</v>
      </c>
      <c r="K258" s="8">
        <v>104</v>
      </c>
      <c r="L258" s="8">
        <v>46</v>
      </c>
      <c r="M258" s="8">
        <v>5</v>
      </c>
      <c r="N258" s="8">
        <v>20</v>
      </c>
      <c r="O258" s="8">
        <v>5</v>
      </c>
      <c r="P258" s="8">
        <v>21</v>
      </c>
      <c r="Q258" s="8">
        <v>4</v>
      </c>
      <c r="R258" s="8">
        <v>9</v>
      </c>
      <c r="S258" s="8">
        <v>11</v>
      </c>
      <c r="T258" s="8">
        <v>6</v>
      </c>
      <c r="U258" s="8">
        <v>406</v>
      </c>
      <c r="V258" s="8">
        <v>0</v>
      </c>
      <c r="W258" s="8">
        <v>84</v>
      </c>
      <c r="X258" s="8">
        <v>200</v>
      </c>
      <c r="Y258" s="8">
        <v>4</v>
      </c>
      <c r="Z258" s="39"/>
      <c r="AA258" s="8">
        <v>0</v>
      </c>
      <c r="AB258" s="8">
        <v>30</v>
      </c>
      <c r="AC258" s="39"/>
      <c r="AD258" s="8">
        <v>95</v>
      </c>
      <c r="AE258" s="8">
        <v>12</v>
      </c>
      <c r="AF258" s="8">
        <v>2</v>
      </c>
      <c r="AG258" s="8">
        <v>17</v>
      </c>
      <c r="AH258" s="8">
        <v>35</v>
      </c>
      <c r="AI258" s="8">
        <v>9</v>
      </c>
      <c r="AJ258" s="8">
        <v>2</v>
      </c>
      <c r="AK258" s="8">
        <v>19</v>
      </c>
      <c r="AL258" s="8">
        <v>28</v>
      </c>
      <c r="AM258" s="8">
        <v>16</v>
      </c>
      <c r="AN258" s="8">
        <v>21</v>
      </c>
      <c r="AO258" s="8">
        <v>7</v>
      </c>
      <c r="AP258" s="8">
        <v>12</v>
      </c>
      <c r="AQ258" s="8">
        <v>24</v>
      </c>
      <c r="AR258" s="8">
        <v>18</v>
      </c>
      <c r="AS258" s="8">
        <v>41</v>
      </c>
      <c r="AT258" s="8">
        <v>7</v>
      </c>
      <c r="AU258" s="8">
        <v>1</v>
      </c>
      <c r="AV258" s="8">
        <v>24</v>
      </c>
      <c r="AW258" s="8">
        <v>39</v>
      </c>
      <c r="AX258" s="8">
        <v>50</v>
      </c>
      <c r="AY258" s="8">
        <v>46</v>
      </c>
      <c r="AZ258" s="8">
        <v>31</v>
      </c>
      <c r="BA258" s="39"/>
      <c r="BB258" s="8">
        <v>27</v>
      </c>
      <c r="BC258" s="8">
        <v>15</v>
      </c>
      <c r="BD258" s="8">
        <v>10</v>
      </c>
      <c r="BE258" s="8">
        <v>25</v>
      </c>
      <c r="BF258" s="8">
        <v>6</v>
      </c>
      <c r="BG258" s="8">
        <v>8</v>
      </c>
      <c r="BH258" s="8">
        <v>24</v>
      </c>
      <c r="BI258" s="8">
        <v>338</v>
      </c>
      <c r="BJ258" s="8">
        <v>58</v>
      </c>
      <c r="BK258" s="8">
        <v>84</v>
      </c>
      <c r="BL258" s="8">
        <v>2</v>
      </c>
      <c r="BM258" s="8">
        <v>8</v>
      </c>
      <c r="BN258" s="8">
        <v>24</v>
      </c>
      <c r="BO258" s="8">
        <v>0</v>
      </c>
      <c r="BP258" s="8">
        <v>0</v>
      </c>
      <c r="BQ258" s="8">
        <v>0</v>
      </c>
      <c r="BR258" s="8">
        <v>1</v>
      </c>
      <c r="BS258" s="39"/>
      <c r="BT258" s="39"/>
      <c r="BU258" s="8">
        <v>130</v>
      </c>
      <c r="BV258" s="8">
        <v>302</v>
      </c>
      <c r="BW258" s="8">
        <v>25</v>
      </c>
      <c r="BX258" s="8">
        <v>13</v>
      </c>
      <c r="BY258" s="39"/>
      <c r="BZ258" s="8">
        <v>3</v>
      </c>
      <c r="CA258" s="8">
        <v>87</v>
      </c>
      <c r="CB258" s="8">
        <v>193</v>
      </c>
      <c r="CC258" s="8">
        <v>302</v>
      </c>
      <c r="CD258" s="8">
        <v>406</v>
      </c>
      <c r="CE258" s="8">
        <v>55</v>
      </c>
      <c r="CF258" s="8">
        <v>19</v>
      </c>
      <c r="CG258" s="8">
        <v>29</v>
      </c>
      <c r="CH258" s="8">
        <v>0</v>
      </c>
      <c r="CI258" s="39"/>
      <c r="CJ258" s="39"/>
      <c r="CK258" s="8">
        <v>302</v>
      </c>
      <c r="CL258" s="8">
        <v>406</v>
      </c>
      <c r="CM258" s="8">
        <v>19</v>
      </c>
      <c r="CN258" s="8">
        <v>20</v>
      </c>
      <c r="CO258" s="8">
        <v>0</v>
      </c>
      <c r="CP258" s="8">
        <v>0</v>
      </c>
      <c r="CQ258" s="8">
        <v>2</v>
      </c>
      <c r="CR258" s="2"/>
      <c r="CS258" s="7" t="s">
        <v>1951</v>
      </c>
      <c r="CT258" s="2"/>
    </row>
    <row r="259" spans="1:98" ht="34" x14ac:dyDescent="0.2">
      <c r="A259" s="214"/>
      <c r="B259" s="214"/>
      <c r="C259" s="214"/>
      <c r="D259" s="70" t="s">
        <v>1949</v>
      </c>
      <c r="G259" s="8">
        <v>1</v>
      </c>
      <c r="H259" s="8">
        <v>0</v>
      </c>
      <c r="I259" s="8">
        <v>0</v>
      </c>
      <c r="J259" s="8">
        <v>0</v>
      </c>
      <c r="K259" s="8">
        <v>0</v>
      </c>
      <c r="L259" s="8">
        <v>0</v>
      </c>
      <c r="M259" s="8">
        <v>0</v>
      </c>
      <c r="N259" s="8">
        <v>0</v>
      </c>
      <c r="O259" s="8">
        <v>0</v>
      </c>
      <c r="P259" s="8">
        <v>1</v>
      </c>
      <c r="Q259" s="8">
        <v>0</v>
      </c>
      <c r="R259" s="8">
        <v>0</v>
      </c>
      <c r="S259" s="8">
        <v>0</v>
      </c>
      <c r="T259" s="8">
        <v>0</v>
      </c>
      <c r="U259" s="8">
        <v>1</v>
      </c>
      <c r="V259" s="8">
        <v>0</v>
      </c>
      <c r="W259" s="8">
        <v>0</v>
      </c>
      <c r="X259" s="8">
        <v>0</v>
      </c>
      <c r="Y259" s="8">
        <v>0</v>
      </c>
      <c r="Z259" s="39"/>
      <c r="AA259" s="8">
        <v>0</v>
      </c>
      <c r="AB259" s="8">
        <v>0</v>
      </c>
      <c r="AC259" s="39"/>
      <c r="AD259" s="8">
        <v>6</v>
      </c>
      <c r="AE259" s="8">
        <v>0</v>
      </c>
      <c r="AF259" s="8">
        <v>0</v>
      </c>
      <c r="AG259" s="8">
        <v>1</v>
      </c>
      <c r="AH259" s="8">
        <v>0</v>
      </c>
      <c r="AI259" s="8">
        <v>0</v>
      </c>
      <c r="AJ259" s="8">
        <v>0</v>
      </c>
      <c r="AK259" s="8">
        <v>0</v>
      </c>
      <c r="AL259" s="8">
        <v>0</v>
      </c>
      <c r="AM259" s="8">
        <v>0</v>
      </c>
      <c r="AN259" s="8">
        <v>0</v>
      </c>
      <c r="AO259" s="8">
        <v>0</v>
      </c>
      <c r="AP259" s="8">
        <v>0</v>
      </c>
      <c r="AQ259" s="8">
        <v>0</v>
      </c>
      <c r="AR259" s="8">
        <v>0</v>
      </c>
      <c r="AS259" s="8">
        <v>0</v>
      </c>
      <c r="AT259" s="8">
        <v>0</v>
      </c>
      <c r="AU259" s="8">
        <v>0</v>
      </c>
      <c r="AV259" s="8">
        <v>0</v>
      </c>
      <c r="AW259" s="8">
        <v>0</v>
      </c>
      <c r="AX259" s="8">
        <v>0</v>
      </c>
      <c r="AY259" s="39"/>
      <c r="AZ259" s="8">
        <v>1</v>
      </c>
      <c r="BA259" s="39"/>
      <c r="BB259" s="8">
        <v>0</v>
      </c>
      <c r="BC259" s="8">
        <v>0</v>
      </c>
      <c r="BD259" s="8">
        <v>0</v>
      </c>
      <c r="BE259" s="8">
        <v>0</v>
      </c>
      <c r="BF259" s="8">
        <v>0</v>
      </c>
      <c r="BG259" s="8">
        <v>0</v>
      </c>
      <c r="BH259" s="8">
        <v>0</v>
      </c>
      <c r="BI259" s="8">
        <v>0</v>
      </c>
      <c r="BJ259" s="8">
        <v>1</v>
      </c>
      <c r="BK259" s="8">
        <v>0</v>
      </c>
      <c r="BL259" s="8">
        <v>0</v>
      </c>
      <c r="BM259" s="8">
        <v>0</v>
      </c>
      <c r="BN259" s="8">
        <v>0</v>
      </c>
      <c r="BO259" s="8">
        <v>0</v>
      </c>
      <c r="BP259" s="8">
        <v>0</v>
      </c>
      <c r="BQ259" s="8">
        <v>0</v>
      </c>
      <c r="BR259" s="8">
        <v>0</v>
      </c>
      <c r="BS259" s="39"/>
      <c r="BT259" s="39"/>
      <c r="BU259" s="8">
        <v>0</v>
      </c>
      <c r="BV259" s="8">
        <v>2</v>
      </c>
      <c r="BW259" s="8">
        <v>0</v>
      </c>
      <c r="BX259" s="8">
        <v>0</v>
      </c>
      <c r="BY259" s="39"/>
      <c r="BZ259" s="8">
        <v>0</v>
      </c>
      <c r="CA259" s="8">
        <v>0</v>
      </c>
      <c r="CB259" s="8">
        <v>0</v>
      </c>
      <c r="CC259" s="8">
        <v>2</v>
      </c>
      <c r="CD259" s="8">
        <v>1</v>
      </c>
      <c r="CE259" s="8">
        <v>0</v>
      </c>
      <c r="CF259" s="8">
        <v>0</v>
      </c>
      <c r="CG259" s="8">
        <v>0</v>
      </c>
      <c r="CH259" s="8">
        <v>0</v>
      </c>
      <c r="CI259" s="39"/>
      <c r="CJ259" s="39"/>
      <c r="CK259" s="8">
        <v>2</v>
      </c>
      <c r="CL259" s="8">
        <v>1</v>
      </c>
      <c r="CM259" s="8">
        <v>0</v>
      </c>
      <c r="CN259" s="8">
        <v>0</v>
      </c>
      <c r="CO259" s="8">
        <v>0</v>
      </c>
      <c r="CP259" s="8">
        <v>0</v>
      </c>
      <c r="CQ259" s="8">
        <v>0</v>
      </c>
      <c r="CR259" s="2"/>
      <c r="CS259" s="7" t="s">
        <v>1951</v>
      </c>
      <c r="CT259" s="2"/>
    </row>
    <row r="260" spans="1:98" ht="34" x14ac:dyDescent="0.2">
      <c r="A260" s="214"/>
      <c r="B260" s="214"/>
      <c r="C260" s="214"/>
      <c r="D260" s="70" t="s">
        <v>1364</v>
      </c>
      <c r="G260" s="8">
        <v>0</v>
      </c>
      <c r="H260" s="8">
        <v>0</v>
      </c>
      <c r="I260" s="8">
        <v>0</v>
      </c>
      <c r="J260" s="8">
        <v>0</v>
      </c>
      <c r="K260" s="8">
        <v>0</v>
      </c>
      <c r="L260" s="8">
        <v>0</v>
      </c>
      <c r="M260" s="8">
        <v>0</v>
      </c>
      <c r="N260" s="8">
        <v>0</v>
      </c>
      <c r="O260" s="8">
        <v>0</v>
      </c>
      <c r="P260" s="8">
        <v>0</v>
      </c>
      <c r="Q260" s="8">
        <v>1</v>
      </c>
      <c r="R260" s="8">
        <v>0</v>
      </c>
      <c r="S260" s="8">
        <v>0</v>
      </c>
      <c r="T260" s="8">
        <v>0</v>
      </c>
      <c r="U260" s="8">
        <v>8</v>
      </c>
      <c r="V260" s="8">
        <v>0</v>
      </c>
      <c r="W260" s="8">
        <v>0</v>
      </c>
      <c r="X260" s="8">
        <v>1</v>
      </c>
      <c r="Y260" s="8">
        <v>0</v>
      </c>
      <c r="Z260" s="39"/>
      <c r="AA260" s="8">
        <v>0</v>
      </c>
      <c r="AB260" s="8">
        <v>0</v>
      </c>
      <c r="AC260" s="39"/>
      <c r="AD260" s="8">
        <v>0</v>
      </c>
      <c r="AE260" s="8">
        <v>0</v>
      </c>
      <c r="AF260" s="8">
        <v>0</v>
      </c>
      <c r="AG260" s="8">
        <v>0</v>
      </c>
      <c r="AH260" s="8">
        <v>0</v>
      </c>
      <c r="AI260" s="8">
        <v>0</v>
      </c>
      <c r="AJ260" s="8">
        <v>0</v>
      </c>
      <c r="AK260" s="8">
        <v>0</v>
      </c>
      <c r="AL260" s="8">
        <v>0</v>
      </c>
      <c r="AM260" s="8">
        <v>0</v>
      </c>
      <c r="AN260" s="8">
        <v>0</v>
      </c>
      <c r="AO260" s="8">
        <v>1</v>
      </c>
      <c r="AP260" s="8">
        <v>0</v>
      </c>
      <c r="AQ260" s="8">
        <v>0</v>
      </c>
      <c r="AR260" s="8">
        <v>0</v>
      </c>
      <c r="AS260" s="8">
        <v>0</v>
      </c>
      <c r="AT260" s="8">
        <v>0</v>
      </c>
      <c r="AU260" s="8">
        <v>0</v>
      </c>
      <c r="AV260" s="8">
        <v>0</v>
      </c>
      <c r="AW260" s="8">
        <v>0</v>
      </c>
      <c r="AX260" s="8">
        <v>0</v>
      </c>
      <c r="AY260" s="8">
        <v>0</v>
      </c>
      <c r="AZ260" s="8">
        <v>0</v>
      </c>
      <c r="BA260" s="39"/>
      <c r="BB260" s="8">
        <v>0</v>
      </c>
      <c r="BC260" s="8">
        <v>0</v>
      </c>
      <c r="BD260" s="8">
        <v>0</v>
      </c>
      <c r="BE260" s="8">
        <v>0</v>
      </c>
      <c r="BF260" s="8">
        <v>0</v>
      </c>
      <c r="BG260" s="8">
        <v>0</v>
      </c>
      <c r="BH260" s="8">
        <v>0</v>
      </c>
      <c r="BI260" s="8">
        <v>1</v>
      </c>
      <c r="BJ260" s="8">
        <v>15</v>
      </c>
      <c r="BK260" s="8">
        <v>0</v>
      </c>
      <c r="BL260" s="8">
        <v>0</v>
      </c>
      <c r="BM260" s="8">
        <v>0</v>
      </c>
      <c r="BN260" s="8">
        <v>0</v>
      </c>
      <c r="BO260" s="8">
        <v>0</v>
      </c>
      <c r="BP260" s="8">
        <v>0</v>
      </c>
      <c r="BQ260" s="8">
        <v>0</v>
      </c>
      <c r="BR260" s="8">
        <v>0</v>
      </c>
      <c r="BS260" s="39"/>
      <c r="BT260" s="39"/>
      <c r="BU260" s="8">
        <v>3</v>
      </c>
      <c r="BV260" s="8">
        <v>0</v>
      </c>
      <c r="BW260" s="8">
        <v>0</v>
      </c>
      <c r="BX260" s="8">
        <v>0</v>
      </c>
      <c r="BY260" s="39"/>
      <c r="BZ260" s="8">
        <v>0</v>
      </c>
      <c r="CA260" s="8">
        <v>0</v>
      </c>
      <c r="CB260" s="8">
        <v>0</v>
      </c>
      <c r="CC260" s="8">
        <v>0</v>
      </c>
      <c r="CD260" s="8">
        <v>8</v>
      </c>
      <c r="CE260" s="8">
        <v>0</v>
      </c>
      <c r="CF260" s="8">
        <v>0</v>
      </c>
      <c r="CG260" s="8">
        <v>0</v>
      </c>
      <c r="CH260" s="8">
        <v>0</v>
      </c>
      <c r="CI260" s="39"/>
      <c r="CJ260" s="39"/>
      <c r="CK260" s="8">
        <v>0</v>
      </c>
      <c r="CL260" s="8">
        <v>8</v>
      </c>
      <c r="CM260" s="8">
        <v>0</v>
      </c>
      <c r="CN260" s="8">
        <v>0</v>
      </c>
      <c r="CO260" s="8">
        <v>0</v>
      </c>
      <c r="CP260" s="8">
        <v>0</v>
      </c>
      <c r="CQ260" s="8">
        <v>0</v>
      </c>
      <c r="CR260" s="2"/>
      <c r="CS260" s="7" t="s">
        <v>1951</v>
      </c>
      <c r="CT260" s="2"/>
    </row>
    <row r="261" spans="1:98" ht="34" x14ac:dyDescent="0.2">
      <c r="A261" s="214"/>
      <c r="B261" s="214"/>
      <c r="C261" s="214"/>
      <c r="D261" s="70" t="s">
        <v>1950</v>
      </c>
      <c r="G261" s="8">
        <v>8</v>
      </c>
      <c r="H261" s="8">
        <v>2</v>
      </c>
      <c r="I261" s="8">
        <v>5</v>
      </c>
      <c r="J261" s="8">
        <v>6</v>
      </c>
      <c r="K261" s="8">
        <v>10</v>
      </c>
      <c r="L261" s="8">
        <v>12</v>
      </c>
      <c r="M261" s="8">
        <v>0</v>
      </c>
      <c r="N261" s="8">
        <v>3</v>
      </c>
      <c r="O261" s="8">
        <v>8</v>
      </c>
      <c r="P261" s="8">
        <v>6</v>
      </c>
      <c r="Q261" s="8">
        <v>2</v>
      </c>
      <c r="R261" s="8">
        <v>2</v>
      </c>
      <c r="S261" s="8">
        <v>5</v>
      </c>
      <c r="T261" s="8">
        <v>0</v>
      </c>
      <c r="U261" s="8">
        <v>102</v>
      </c>
      <c r="V261" s="8">
        <v>0</v>
      </c>
      <c r="W261" s="8">
        <v>28</v>
      </c>
      <c r="X261" s="8">
        <v>68</v>
      </c>
      <c r="Y261" s="8">
        <v>3</v>
      </c>
      <c r="Z261" s="39"/>
      <c r="AA261" s="8">
        <v>0</v>
      </c>
      <c r="AB261" s="8">
        <v>12</v>
      </c>
      <c r="AC261" s="39"/>
      <c r="AD261" s="8">
        <v>13</v>
      </c>
      <c r="AE261" s="8">
        <v>0</v>
      </c>
      <c r="AF261" s="8">
        <v>0</v>
      </c>
      <c r="AG261" s="8">
        <v>2</v>
      </c>
      <c r="AH261" s="8">
        <v>13</v>
      </c>
      <c r="AI261" s="8">
        <v>1</v>
      </c>
      <c r="AJ261" s="8">
        <v>1</v>
      </c>
      <c r="AK261" s="8">
        <v>1</v>
      </c>
      <c r="AL261" s="8">
        <v>0</v>
      </c>
      <c r="AM261" s="8">
        <v>3</v>
      </c>
      <c r="AN261" s="8">
        <v>4</v>
      </c>
      <c r="AO261" s="8">
        <v>0</v>
      </c>
      <c r="AP261" s="8">
        <v>2</v>
      </c>
      <c r="AQ261" s="8">
        <v>7</v>
      </c>
      <c r="AR261" s="8">
        <v>2</v>
      </c>
      <c r="AS261" s="8">
        <v>9</v>
      </c>
      <c r="AT261" s="8">
        <v>1</v>
      </c>
      <c r="AU261" s="8">
        <v>1</v>
      </c>
      <c r="AV261" s="8">
        <v>1</v>
      </c>
      <c r="AW261" s="8">
        <v>5</v>
      </c>
      <c r="AX261" s="8">
        <v>17</v>
      </c>
      <c r="AY261" s="8">
        <v>10</v>
      </c>
      <c r="AZ261" s="8">
        <v>6</v>
      </c>
      <c r="BA261" s="39"/>
      <c r="BB261" s="8">
        <v>0</v>
      </c>
      <c r="BC261" s="8">
        <v>5</v>
      </c>
      <c r="BD261" s="8">
        <v>0</v>
      </c>
      <c r="BE261" s="8">
        <v>8</v>
      </c>
      <c r="BF261" s="8">
        <v>1</v>
      </c>
      <c r="BG261" s="8">
        <v>4</v>
      </c>
      <c r="BH261" s="8">
        <v>1</v>
      </c>
      <c r="BI261" s="8">
        <v>56</v>
      </c>
      <c r="BJ261" s="8">
        <v>49</v>
      </c>
      <c r="BK261" s="8">
        <v>28</v>
      </c>
      <c r="BL261" s="8">
        <v>0</v>
      </c>
      <c r="BM261" s="8">
        <v>1</v>
      </c>
      <c r="BN261" s="8">
        <v>8</v>
      </c>
      <c r="BO261" s="8">
        <v>0</v>
      </c>
      <c r="BP261" s="8">
        <v>0</v>
      </c>
      <c r="BQ261" s="8">
        <v>0</v>
      </c>
      <c r="BR261" s="8">
        <v>1</v>
      </c>
      <c r="BS261" s="39"/>
      <c r="BT261" s="39"/>
      <c r="BU261" s="8">
        <v>25</v>
      </c>
      <c r="BV261" s="8">
        <v>115</v>
      </c>
      <c r="BW261" s="8">
        <v>52</v>
      </c>
      <c r="BX261" s="8">
        <v>4</v>
      </c>
      <c r="BY261" s="39"/>
      <c r="BZ261" s="8">
        <v>1</v>
      </c>
      <c r="CA261" s="8">
        <v>5</v>
      </c>
      <c r="CB261" s="8">
        <v>54</v>
      </c>
      <c r="CC261" s="8">
        <v>115</v>
      </c>
      <c r="CD261" s="8">
        <v>102</v>
      </c>
      <c r="CE261" s="8">
        <v>14</v>
      </c>
      <c r="CF261" s="8">
        <v>1</v>
      </c>
      <c r="CG261" s="8">
        <v>9</v>
      </c>
      <c r="CH261" s="8">
        <v>0</v>
      </c>
      <c r="CI261" s="39"/>
      <c r="CJ261" s="39"/>
      <c r="CK261" s="8">
        <v>115</v>
      </c>
      <c r="CL261" s="8">
        <v>102</v>
      </c>
      <c r="CM261" s="8">
        <v>0</v>
      </c>
      <c r="CN261" s="8">
        <v>1</v>
      </c>
      <c r="CO261" s="8">
        <v>0</v>
      </c>
      <c r="CP261" s="8">
        <v>1</v>
      </c>
      <c r="CQ261" s="8">
        <v>3</v>
      </c>
      <c r="CR261" s="2"/>
      <c r="CS261" s="7" t="s">
        <v>1951</v>
      </c>
      <c r="CT261" s="2"/>
    </row>
    <row r="262" spans="1:98" ht="17" x14ac:dyDescent="0.2">
      <c r="A262" s="214"/>
      <c r="B262" s="214"/>
      <c r="C262" s="214"/>
      <c r="D262" s="70" t="s">
        <v>2085</v>
      </c>
      <c r="E262">
        <v>102</v>
      </c>
      <c r="CR262" s="2"/>
      <c r="CS262" s="7" t="s">
        <v>2086</v>
      </c>
      <c r="CT262" s="2"/>
    </row>
    <row r="263" spans="1:98" ht="17" x14ac:dyDescent="0.2">
      <c r="A263" s="214"/>
      <c r="B263" s="214"/>
      <c r="C263" s="214"/>
      <c r="D263" s="70" t="s">
        <v>1354</v>
      </c>
      <c r="E263">
        <v>12.4</v>
      </c>
      <c r="CR263" s="2"/>
      <c r="CS263" s="7" t="s">
        <v>2083</v>
      </c>
      <c r="CT263" s="2"/>
    </row>
    <row r="264" spans="1:98" ht="85" x14ac:dyDescent="0.2">
      <c r="A264" s="214"/>
      <c r="B264" s="214"/>
      <c r="C264" s="215" t="s">
        <v>303</v>
      </c>
      <c r="D264" s="10" t="s">
        <v>1355</v>
      </c>
      <c r="CR264" s="2"/>
      <c r="CS264" s="45"/>
      <c r="CT264" s="2"/>
    </row>
    <row r="265" spans="1:98" ht="85" x14ac:dyDescent="0.2">
      <c r="A265" s="214"/>
      <c r="B265" s="214"/>
      <c r="C265" s="215"/>
      <c r="D265" s="9" t="s">
        <v>1356</v>
      </c>
      <c r="E265" s="78">
        <v>0.1</v>
      </c>
      <c r="CR265" s="2"/>
      <c r="CS265" s="60" t="s">
        <v>1952</v>
      </c>
      <c r="CT265" s="2"/>
    </row>
    <row r="266" spans="1:98" ht="34" x14ac:dyDescent="0.2">
      <c r="A266" s="214"/>
      <c r="B266" s="214"/>
      <c r="C266" s="215"/>
      <c r="D266" s="75" t="s">
        <v>1366</v>
      </c>
      <c r="E266" s="78">
        <v>6.0999999999999999E-2</v>
      </c>
      <c r="CR266" s="2"/>
      <c r="CS266" s="60" t="s">
        <v>1952</v>
      </c>
      <c r="CT266" s="2"/>
    </row>
    <row r="267" spans="1:98" ht="68" x14ac:dyDescent="0.2">
      <c r="A267" s="214"/>
      <c r="B267" s="214"/>
      <c r="C267" s="215"/>
      <c r="D267" s="75" t="s">
        <v>1367</v>
      </c>
      <c r="E267" s="78">
        <v>6.9000000000000006E-2</v>
      </c>
      <c r="CR267" s="2"/>
      <c r="CS267" s="60" t="s">
        <v>1952</v>
      </c>
      <c r="CT267" s="2"/>
    </row>
    <row r="268" spans="1:98" ht="102" x14ac:dyDescent="0.2">
      <c r="A268" s="214"/>
      <c r="B268" s="214"/>
      <c r="C268" s="215"/>
      <c r="D268" s="75" t="s">
        <v>2087</v>
      </c>
      <c r="E268" s="78">
        <v>6.9000000000000006E-2</v>
      </c>
      <c r="CR268" s="2"/>
      <c r="CS268" s="45" t="s">
        <v>1952</v>
      </c>
      <c r="CT268" s="2"/>
    </row>
    <row r="269" spans="1:98" ht="102" x14ac:dyDescent="0.2">
      <c r="A269" s="214"/>
      <c r="B269" s="214"/>
      <c r="C269" s="215"/>
      <c r="D269" s="75" t="s">
        <v>2088</v>
      </c>
      <c r="E269" s="78">
        <v>7.2999999999999995E-2</v>
      </c>
      <c r="CR269" s="2"/>
      <c r="CS269" s="45" t="s">
        <v>1952</v>
      </c>
      <c r="CT269" s="2"/>
    </row>
    <row r="270" spans="1:98" ht="51" x14ac:dyDescent="0.2">
      <c r="A270" s="214" t="s">
        <v>304</v>
      </c>
      <c r="B270" s="214"/>
      <c r="C270" s="13" t="s">
        <v>305</v>
      </c>
      <c r="CR270" s="2"/>
      <c r="CT270" s="2"/>
    </row>
    <row r="271" spans="1:98" ht="51" x14ac:dyDescent="0.2">
      <c r="A271" s="214"/>
      <c r="B271" s="214"/>
      <c r="C271" s="13" t="s">
        <v>306</v>
      </c>
      <c r="CR271" s="2"/>
      <c r="CT271" s="2"/>
    </row>
    <row r="272" spans="1:98" ht="51" x14ac:dyDescent="0.2">
      <c r="A272" s="214" t="s">
        <v>307</v>
      </c>
      <c r="B272" s="214"/>
      <c r="C272" s="26" t="s">
        <v>308</v>
      </c>
      <c r="CR272" s="2"/>
      <c r="CT272" s="2"/>
    </row>
    <row r="273" spans="1:98" ht="17" x14ac:dyDescent="0.2">
      <c r="A273" s="214" t="s">
        <v>309</v>
      </c>
      <c r="B273" s="214"/>
      <c r="C273" s="214" t="s">
        <v>310</v>
      </c>
      <c r="D273" s="9" t="s">
        <v>1550</v>
      </c>
      <c r="E273" s="86">
        <v>0</v>
      </c>
      <c r="BF273" s="51"/>
      <c r="CR273" s="2"/>
      <c r="CS273" s="7" t="s">
        <v>1669</v>
      </c>
      <c r="CT273" s="2"/>
    </row>
    <row r="274" spans="1:98" ht="17" x14ac:dyDescent="0.2">
      <c r="A274" s="214"/>
      <c r="B274" s="214"/>
      <c r="C274" s="214"/>
      <c r="D274" s="9" t="s">
        <v>1551</v>
      </c>
      <c r="E274" s="86">
        <v>0</v>
      </c>
      <c r="BF274" s="51"/>
      <c r="CR274" s="2"/>
      <c r="CS274" s="7" t="s">
        <v>1669</v>
      </c>
      <c r="CT274" s="2"/>
    </row>
    <row r="275" spans="1:98" ht="17" x14ac:dyDescent="0.2">
      <c r="A275" s="214"/>
      <c r="B275" s="214"/>
      <c r="C275" s="214"/>
      <c r="D275" s="9" t="s">
        <v>1552</v>
      </c>
      <c r="E275" s="86">
        <v>0</v>
      </c>
      <c r="BF275" s="51"/>
      <c r="CR275" s="2"/>
      <c r="CS275" s="7" t="s">
        <v>1669</v>
      </c>
      <c r="CT275" s="2"/>
    </row>
    <row r="276" spans="1:98" ht="17" x14ac:dyDescent="0.2">
      <c r="A276" s="214"/>
      <c r="B276" s="214"/>
      <c r="C276" s="214"/>
      <c r="D276" s="9" t="s">
        <v>1553</v>
      </c>
      <c r="E276" s="86">
        <v>0</v>
      </c>
      <c r="BF276" s="51"/>
      <c r="CR276" s="2"/>
      <c r="CS276" s="7" t="s">
        <v>1669</v>
      </c>
      <c r="CT276" s="2"/>
    </row>
    <row r="277" spans="1:98" ht="17" x14ac:dyDescent="0.2">
      <c r="A277" s="214"/>
      <c r="B277" s="214"/>
      <c r="C277" s="214"/>
      <c r="D277" s="9" t="s">
        <v>1554</v>
      </c>
      <c r="E277" s="86">
        <v>0</v>
      </c>
      <c r="BF277" s="51"/>
      <c r="CR277" s="2"/>
      <c r="CS277" s="7" t="s">
        <v>1669</v>
      </c>
      <c r="CT277" s="2"/>
    </row>
    <row r="278" spans="1:98" ht="17" x14ac:dyDescent="0.2">
      <c r="A278" s="214"/>
      <c r="B278" s="214"/>
      <c r="C278" s="214"/>
      <c r="D278" s="9" t="s">
        <v>1555</v>
      </c>
      <c r="E278" s="86">
        <v>0</v>
      </c>
      <c r="BF278" s="51"/>
      <c r="CR278" s="2"/>
      <c r="CS278" s="7" t="s">
        <v>1669</v>
      </c>
      <c r="CT278" s="2"/>
    </row>
    <row r="279" spans="1:98" ht="17" x14ac:dyDescent="0.2">
      <c r="A279" s="214"/>
      <c r="B279" s="214"/>
      <c r="C279" s="214"/>
      <c r="D279" s="9" t="s">
        <v>1556</v>
      </c>
      <c r="E279" s="86">
        <v>0.18</v>
      </c>
      <c r="BF279" s="51"/>
      <c r="CR279" s="2"/>
      <c r="CS279" s="7" t="s">
        <v>1669</v>
      </c>
      <c r="CT279" s="2"/>
    </row>
    <row r="280" spans="1:98" ht="17" x14ac:dyDescent="0.2">
      <c r="A280" s="214"/>
      <c r="B280" s="214"/>
      <c r="C280" s="214"/>
      <c r="D280" s="9" t="s">
        <v>1557</v>
      </c>
      <c r="E280" s="86">
        <v>0</v>
      </c>
      <c r="BF280" s="51"/>
      <c r="CR280" s="2"/>
      <c r="CS280" s="7" t="s">
        <v>1669</v>
      </c>
      <c r="CT280" s="2"/>
    </row>
    <row r="281" spans="1:98" ht="17" x14ac:dyDescent="0.2">
      <c r="A281" s="214"/>
      <c r="B281" s="214"/>
      <c r="C281" s="214"/>
      <c r="D281" s="9" t="s">
        <v>1558</v>
      </c>
      <c r="E281" s="86">
        <v>0.09</v>
      </c>
      <c r="BF281" s="51"/>
      <c r="CR281" s="2"/>
      <c r="CS281" s="7" t="s">
        <v>1669</v>
      </c>
      <c r="CT281" s="2"/>
    </row>
    <row r="282" spans="1:98" ht="17" x14ac:dyDescent="0.2">
      <c r="A282" s="214"/>
      <c r="B282" s="214"/>
      <c r="C282" s="214"/>
      <c r="D282" s="9" t="s">
        <v>1559</v>
      </c>
      <c r="E282" s="86">
        <v>0.27</v>
      </c>
      <c r="BF282" s="51"/>
      <c r="CR282" s="2"/>
      <c r="CS282" s="7" t="s">
        <v>1669</v>
      </c>
      <c r="CT282" s="2"/>
    </row>
    <row r="283" spans="1:98" ht="17" x14ac:dyDescent="0.2">
      <c r="A283" s="214"/>
      <c r="B283" s="214"/>
      <c r="C283" s="214"/>
      <c r="D283" s="9" t="s">
        <v>1560</v>
      </c>
      <c r="E283" s="86">
        <v>0.2</v>
      </c>
      <c r="CR283" s="2"/>
      <c r="CS283" s="7" t="s">
        <v>1669</v>
      </c>
      <c r="CT283" s="2"/>
    </row>
    <row r="284" spans="1:98" ht="17" x14ac:dyDescent="0.2">
      <c r="A284" s="214"/>
      <c r="B284" s="214"/>
      <c r="C284" s="214"/>
      <c r="D284" s="9" t="s">
        <v>1561</v>
      </c>
      <c r="E284" s="86">
        <v>0.2</v>
      </c>
      <c r="CR284" s="2"/>
      <c r="CS284" s="7" t="s">
        <v>1669</v>
      </c>
      <c r="CT284" s="2"/>
    </row>
    <row r="285" spans="1:98" ht="17" x14ac:dyDescent="0.2">
      <c r="A285" s="214"/>
      <c r="B285" s="214"/>
      <c r="C285" s="214"/>
      <c r="D285" s="9" t="s">
        <v>1562</v>
      </c>
      <c r="E285" s="86">
        <v>0.2</v>
      </c>
      <c r="CR285" s="2"/>
      <c r="CS285" s="7" t="s">
        <v>1669</v>
      </c>
      <c r="CT285" s="2"/>
    </row>
    <row r="286" spans="1:98" ht="17" x14ac:dyDescent="0.2">
      <c r="A286" s="214"/>
      <c r="B286" s="214"/>
      <c r="C286" s="214"/>
      <c r="D286" s="9" t="s">
        <v>1563</v>
      </c>
      <c r="E286" s="86">
        <v>0.2</v>
      </c>
      <c r="CR286" s="2"/>
      <c r="CS286" s="7" t="s">
        <v>1669</v>
      </c>
      <c r="CT286" s="2"/>
    </row>
    <row r="287" spans="1:98" ht="17" x14ac:dyDescent="0.2">
      <c r="A287" s="214"/>
      <c r="B287" s="214"/>
      <c r="C287" s="214"/>
      <c r="D287" s="9" t="s">
        <v>1564</v>
      </c>
      <c r="E287" s="86">
        <v>0.28000000000000003</v>
      </c>
      <c r="CR287" s="2"/>
      <c r="CS287" s="7" t="s">
        <v>1669</v>
      </c>
      <c r="CT287" s="2"/>
    </row>
    <row r="288" spans="1:98" ht="17" x14ac:dyDescent="0.2">
      <c r="A288" s="214"/>
      <c r="B288" s="214"/>
      <c r="C288" s="214"/>
      <c r="D288" s="9" t="s">
        <v>1565</v>
      </c>
      <c r="E288" s="86">
        <v>0.16</v>
      </c>
      <c r="CR288" s="2"/>
      <c r="CS288" s="7" t="s">
        <v>1669</v>
      </c>
      <c r="CT288" s="2"/>
    </row>
    <row r="289" spans="1:98" ht="17" x14ac:dyDescent="0.2">
      <c r="A289" s="214"/>
      <c r="B289" s="214"/>
      <c r="C289" s="214"/>
      <c r="D289" s="9" t="s">
        <v>1566</v>
      </c>
      <c r="E289" s="86">
        <v>0.15</v>
      </c>
      <c r="CR289" s="2"/>
      <c r="CS289" s="7" t="s">
        <v>1669</v>
      </c>
      <c r="CT289" s="2"/>
    </row>
    <row r="290" spans="1:98" ht="17" x14ac:dyDescent="0.2">
      <c r="A290" s="214"/>
      <c r="B290" s="214"/>
      <c r="C290" s="214"/>
      <c r="D290" s="9" t="s">
        <v>1567</v>
      </c>
      <c r="E290" s="86">
        <v>0.19</v>
      </c>
      <c r="CR290" s="2"/>
      <c r="CS290" s="7" t="s">
        <v>1669</v>
      </c>
      <c r="CT290" s="2"/>
    </row>
    <row r="291" spans="1:98" ht="17" x14ac:dyDescent="0.2">
      <c r="A291" s="214"/>
      <c r="B291" s="214"/>
      <c r="C291" s="214"/>
      <c r="D291" s="9" t="s">
        <v>1568</v>
      </c>
      <c r="E291" s="86">
        <v>0.17</v>
      </c>
      <c r="CR291" s="2"/>
      <c r="CS291" s="7" t="s">
        <v>1669</v>
      </c>
      <c r="CT291" s="2"/>
    </row>
    <row r="292" spans="1:98" ht="17" x14ac:dyDescent="0.2">
      <c r="A292" s="214"/>
      <c r="B292" s="214"/>
      <c r="C292" s="214"/>
      <c r="D292" s="9" t="s">
        <v>1569</v>
      </c>
      <c r="E292" s="86">
        <v>0.28999999999999998</v>
      </c>
      <c r="CR292" s="2"/>
      <c r="CS292" s="7" t="s">
        <v>1669</v>
      </c>
      <c r="CT292" s="2"/>
    </row>
    <row r="293" spans="1:98" ht="17" x14ac:dyDescent="0.2">
      <c r="A293" s="214"/>
      <c r="B293" s="214"/>
      <c r="C293" s="214"/>
      <c r="D293" s="9" t="s">
        <v>311</v>
      </c>
      <c r="E293" s="86">
        <v>0</v>
      </c>
      <c r="CR293" s="2"/>
      <c r="CS293" s="45" t="s">
        <v>1669</v>
      </c>
      <c r="CT293" s="2"/>
    </row>
    <row r="294" spans="1:98" ht="34" x14ac:dyDescent="0.2">
      <c r="A294" s="214"/>
      <c r="B294" s="214"/>
      <c r="C294" s="14" t="s">
        <v>312</v>
      </c>
      <c r="D294" s="6" t="s">
        <v>1376</v>
      </c>
      <c r="E294" s="8">
        <v>42.8</v>
      </c>
      <c r="F294" s="39"/>
      <c r="G294" s="8" t="s">
        <v>1378</v>
      </c>
      <c r="H294" s="8" t="s">
        <v>1378</v>
      </c>
      <c r="I294" s="8">
        <v>50.1</v>
      </c>
      <c r="J294" s="8" t="s">
        <v>1378</v>
      </c>
      <c r="K294" s="8">
        <v>40.700000000000003</v>
      </c>
      <c r="L294" s="8" t="s">
        <v>1378</v>
      </c>
      <c r="M294" s="8" t="s">
        <v>1378</v>
      </c>
      <c r="N294" s="8" t="s">
        <v>1378</v>
      </c>
      <c r="O294" s="8" t="s">
        <v>1378</v>
      </c>
      <c r="P294" s="8" t="s">
        <v>1378</v>
      </c>
      <c r="Q294" s="8" t="s">
        <v>1378</v>
      </c>
      <c r="R294" s="8" t="s">
        <v>1378</v>
      </c>
      <c r="S294" s="8" t="s">
        <v>1378</v>
      </c>
      <c r="T294" s="8" t="s">
        <v>1378</v>
      </c>
      <c r="U294" s="8">
        <v>39.5</v>
      </c>
      <c r="V294" s="8" t="s">
        <v>1378</v>
      </c>
      <c r="W294" s="8" t="s">
        <v>1378</v>
      </c>
      <c r="X294" s="8" t="s">
        <v>1378</v>
      </c>
      <c r="Y294" s="8" t="s">
        <v>1378</v>
      </c>
      <c r="Z294" s="8" t="s">
        <v>1378</v>
      </c>
      <c r="AA294" s="8" t="s">
        <v>1378</v>
      </c>
      <c r="AB294" s="8" t="s">
        <v>1378</v>
      </c>
      <c r="AC294" s="39"/>
      <c r="AD294" s="8">
        <v>43.3</v>
      </c>
      <c r="AE294" s="8" t="s">
        <v>1378</v>
      </c>
      <c r="AF294" s="8" t="s">
        <v>1378</v>
      </c>
      <c r="AG294" s="8" t="s">
        <v>1378</v>
      </c>
      <c r="AH294" s="8" t="s">
        <v>1378</v>
      </c>
      <c r="AI294" s="8" t="s">
        <v>1378</v>
      </c>
      <c r="AJ294" s="8" t="s">
        <v>1378</v>
      </c>
      <c r="AK294" s="8" t="s">
        <v>1378</v>
      </c>
      <c r="AL294" s="8" t="s">
        <v>1378</v>
      </c>
      <c r="AM294" s="8" t="s">
        <v>1378</v>
      </c>
      <c r="AN294" s="8" t="s">
        <v>1378</v>
      </c>
      <c r="AO294" s="8" t="s">
        <v>1378</v>
      </c>
      <c r="AP294" s="8" t="s">
        <v>1378</v>
      </c>
      <c r="AQ294" s="8" t="s">
        <v>1378</v>
      </c>
      <c r="AR294" s="8" t="s">
        <v>1378</v>
      </c>
      <c r="AS294" s="8" t="s">
        <v>1378</v>
      </c>
      <c r="AT294" s="8" t="s">
        <v>1378</v>
      </c>
      <c r="AU294" s="8" t="s">
        <v>1378</v>
      </c>
      <c r="AV294" s="8">
        <v>40.700000000000003</v>
      </c>
      <c r="AW294" s="8">
        <v>50.1</v>
      </c>
      <c r="AX294" s="8" t="s">
        <v>1378</v>
      </c>
      <c r="AY294" s="8"/>
      <c r="AZ294" s="8"/>
      <c r="BA294" s="39"/>
      <c r="BB294" s="8" t="s">
        <v>1378</v>
      </c>
      <c r="BC294" s="8" t="s">
        <v>1378</v>
      </c>
      <c r="BD294" s="8" t="s">
        <v>1378</v>
      </c>
      <c r="BE294" s="8" t="s">
        <v>1378</v>
      </c>
      <c r="BF294" s="8" t="s">
        <v>1378</v>
      </c>
      <c r="BG294" s="8" t="s">
        <v>1378</v>
      </c>
      <c r="BH294" s="8" t="s">
        <v>1378</v>
      </c>
      <c r="BI294" s="8">
        <v>38.6</v>
      </c>
      <c r="BJ294" s="8">
        <v>42.1</v>
      </c>
      <c r="BK294" s="8">
        <v>32.200000000000003</v>
      </c>
      <c r="BL294" s="39"/>
      <c r="BM294" s="39"/>
      <c r="BN294" s="39"/>
      <c r="BO294" s="39"/>
      <c r="BP294" s="39"/>
      <c r="BQ294" s="39"/>
      <c r="BR294" s="39"/>
      <c r="BS294" s="39"/>
      <c r="BT294" s="39"/>
      <c r="BU294" s="8">
        <v>45.8</v>
      </c>
      <c r="BV294" s="8">
        <v>41.7</v>
      </c>
      <c r="BW294" s="8">
        <v>47.5</v>
      </c>
      <c r="BX294" s="8" t="s">
        <v>1378</v>
      </c>
      <c r="BY294" s="39"/>
      <c r="BZ294" s="8" t="s">
        <v>1378</v>
      </c>
      <c r="CA294" s="8">
        <v>34.6</v>
      </c>
      <c r="CB294" s="8">
        <v>34.6</v>
      </c>
      <c r="CC294" s="8">
        <v>41.7</v>
      </c>
      <c r="CD294" s="8">
        <v>39.5</v>
      </c>
      <c r="CE294" s="8" t="s">
        <v>1378</v>
      </c>
      <c r="CF294" s="8" t="s">
        <v>1378</v>
      </c>
      <c r="CG294" s="8" t="s">
        <v>1378</v>
      </c>
      <c r="CH294" s="8" t="s">
        <v>1378</v>
      </c>
      <c r="CI294" s="8" t="s">
        <v>1378</v>
      </c>
      <c r="CJ294" s="39"/>
      <c r="CK294" s="8">
        <v>41.7</v>
      </c>
      <c r="CL294" s="8">
        <v>39.5</v>
      </c>
      <c r="CM294" s="8" t="s">
        <v>1378</v>
      </c>
      <c r="CN294" s="39"/>
      <c r="CO294" s="39"/>
      <c r="CP294" s="39"/>
      <c r="CQ294" s="39"/>
      <c r="CR294" s="182"/>
      <c r="CS294" s="66" t="s">
        <v>1953</v>
      </c>
      <c r="CT294" s="2"/>
    </row>
    <row r="295" spans="1:98" ht="85" x14ac:dyDescent="0.2">
      <c r="A295" s="214" t="s">
        <v>313</v>
      </c>
      <c r="B295" s="214"/>
      <c r="C295" s="14" t="s">
        <v>314</v>
      </c>
      <c r="D295" s="17" t="s">
        <v>321</v>
      </c>
      <c r="CR295" s="2"/>
      <c r="CT295" s="2"/>
    </row>
    <row r="296" spans="1:98" ht="34" x14ac:dyDescent="0.2">
      <c r="A296" s="214"/>
      <c r="B296" s="214"/>
      <c r="C296" s="214" t="s">
        <v>315</v>
      </c>
      <c r="D296" s="9" t="s">
        <v>316</v>
      </c>
      <c r="E296" s="8" t="s">
        <v>847</v>
      </c>
      <c r="CR296" s="2"/>
      <c r="CS296" s="66" t="s">
        <v>322</v>
      </c>
      <c r="CT296" s="2"/>
    </row>
    <row r="297" spans="1:98" ht="17" x14ac:dyDescent="0.2">
      <c r="A297" s="214"/>
      <c r="B297" s="214"/>
      <c r="C297" s="214"/>
      <c r="D297" s="9" t="s">
        <v>846</v>
      </c>
      <c r="E297" s="8" t="s">
        <v>208</v>
      </c>
      <c r="CR297" s="2"/>
      <c r="CS297" s="66" t="s">
        <v>322</v>
      </c>
      <c r="CT297" s="2"/>
    </row>
    <row r="298" spans="1:98" ht="17" x14ac:dyDescent="0.2">
      <c r="A298" s="214"/>
      <c r="B298" s="214"/>
      <c r="C298" s="214"/>
      <c r="D298" s="9" t="s">
        <v>317</v>
      </c>
      <c r="E298" s="8" t="s">
        <v>208</v>
      </c>
      <c r="CR298" s="2"/>
      <c r="CS298" s="66" t="s">
        <v>322</v>
      </c>
      <c r="CT298" s="2"/>
    </row>
    <row r="299" spans="1:98" ht="17" x14ac:dyDescent="0.2">
      <c r="A299" s="214"/>
      <c r="B299" s="214"/>
      <c r="C299" s="214"/>
      <c r="D299" s="9" t="s">
        <v>318</v>
      </c>
      <c r="E299" s="8" t="s">
        <v>847</v>
      </c>
      <c r="CR299" s="2"/>
      <c r="CS299" s="66" t="s">
        <v>322</v>
      </c>
      <c r="CT299" s="2"/>
    </row>
    <row r="300" spans="1:98" ht="17" x14ac:dyDescent="0.2">
      <c r="A300" s="214"/>
      <c r="B300" s="214"/>
      <c r="C300" s="214"/>
      <c r="D300" s="9" t="s">
        <v>319</v>
      </c>
      <c r="E300" s="8" t="s">
        <v>208</v>
      </c>
      <c r="CR300" s="2"/>
      <c r="CS300" s="66" t="s">
        <v>322</v>
      </c>
      <c r="CT300" s="2"/>
    </row>
    <row r="301" spans="1:98" ht="85" x14ac:dyDescent="0.2">
      <c r="A301" s="214" t="s">
        <v>324</v>
      </c>
      <c r="B301" s="214"/>
      <c r="C301" s="13" t="s">
        <v>325</v>
      </c>
      <c r="CR301" s="2"/>
      <c r="CT301" s="2"/>
    </row>
    <row r="302" spans="1:98" ht="68" x14ac:dyDescent="0.2">
      <c r="A302" s="214"/>
      <c r="B302" s="214"/>
      <c r="C302" s="13" t="s">
        <v>326</v>
      </c>
      <c r="CR302" s="2"/>
      <c r="CT302" s="2"/>
    </row>
    <row r="303" spans="1:98" ht="34" x14ac:dyDescent="0.2">
      <c r="A303" s="214" t="s">
        <v>327</v>
      </c>
      <c r="B303" s="214"/>
      <c r="C303" s="26" t="s">
        <v>328</v>
      </c>
      <c r="CR303" s="2"/>
      <c r="CT303" s="2"/>
    </row>
    <row r="304" spans="1:98" ht="51" x14ac:dyDescent="0.2">
      <c r="A304" s="214" t="s">
        <v>329</v>
      </c>
      <c r="B304" s="214"/>
      <c r="C304" s="13" t="s">
        <v>330</v>
      </c>
      <c r="CR304" s="2"/>
      <c r="CT304" s="2"/>
    </row>
    <row r="305" spans="1:98" s="20" customFormat="1" x14ac:dyDescent="0.2">
      <c r="A305" s="25"/>
      <c r="B305" s="25"/>
      <c r="C305" s="25"/>
      <c r="D305" s="5"/>
      <c r="CS305" s="162"/>
    </row>
    <row r="306" spans="1:98" s="20" customFormat="1" ht="17" x14ac:dyDescent="0.2">
      <c r="A306" s="24" t="s">
        <v>331</v>
      </c>
      <c r="B306" s="24" t="s">
        <v>332</v>
      </c>
      <c r="C306" s="25"/>
      <c r="D306" s="5"/>
      <c r="CS306" s="162"/>
    </row>
    <row r="307" spans="1:98" ht="17" x14ac:dyDescent="0.2">
      <c r="A307" s="214" t="s">
        <v>333</v>
      </c>
      <c r="B307" s="214"/>
      <c r="C307" s="214" t="s">
        <v>334</v>
      </c>
      <c r="D307" s="28" t="s">
        <v>2089</v>
      </c>
      <c r="E307">
        <v>10</v>
      </c>
      <c r="CR307" s="2"/>
      <c r="CS307" s="7" t="s">
        <v>1804</v>
      </c>
      <c r="CT307" s="2"/>
    </row>
    <row r="308" spans="1:98" ht="17" x14ac:dyDescent="0.2">
      <c r="A308" s="214"/>
      <c r="B308" s="214"/>
      <c r="C308" s="214"/>
      <c r="D308" s="28" t="s">
        <v>2090</v>
      </c>
      <c r="E308">
        <v>5</v>
      </c>
      <c r="CR308" s="2"/>
      <c r="CS308" s="7" t="s">
        <v>1804</v>
      </c>
      <c r="CT308" s="2"/>
    </row>
    <row r="309" spans="1:98" x14ac:dyDescent="0.2">
      <c r="A309" s="214"/>
      <c r="B309" s="214"/>
      <c r="C309" s="214"/>
      <c r="D309" s="8" t="s">
        <v>336</v>
      </c>
      <c r="E309" s="8">
        <v>10.7</v>
      </c>
      <c r="F309" s="39"/>
      <c r="G309" s="8">
        <v>9.6999999999999993</v>
      </c>
      <c r="H309" s="8">
        <v>13.7</v>
      </c>
      <c r="I309" s="8">
        <v>6.1</v>
      </c>
      <c r="J309" s="8">
        <v>9.1</v>
      </c>
      <c r="K309" s="8">
        <v>5.2</v>
      </c>
      <c r="L309" s="8">
        <v>7</v>
      </c>
      <c r="M309" s="8">
        <v>12.2</v>
      </c>
      <c r="N309" s="8">
        <v>6.8</v>
      </c>
      <c r="O309" s="8">
        <v>7.3</v>
      </c>
      <c r="P309" s="8">
        <v>12.3</v>
      </c>
      <c r="Q309" s="8">
        <v>9.3000000000000007</v>
      </c>
      <c r="R309" s="8">
        <v>12.7</v>
      </c>
      <c r="S309" s="8">
        <v>5.2</v>
      </c>
      <c r="T309" s="8">
        <v>14.8</v>
      </c>
      <c r="U309" s="8">
        <v>6.4</v>
      </c>
      <c r="V309" s="39"/>
      <c r="W309" s="8">
        <v>7.5</v>
      </c>
      <c r="X309" s="8">
        <v>5.4</v>
      </c>
      <c r="Y309" s="8">
        <v>16.399999999999999</v>
      </c>
      <c r="Z309" s="39"/>
      <c r="AA309" s="39"/>
      <c r="AB309" s="39"/>
      <c r="AC309" s="39"/>
      <c r="AD309" s="8">
        <v>8.6999999999999993</v>
      </c>
      <c r="AE309" s="8">
        <v>13.5</v>
      </c>
      <c r="AF309" s="8">
        <v>22.5</v>
      </c>
      <c r="AG309" s="8">
        <v>20.2</v>
      </c>
      <c r="AH309" s="8">
        <v>11.3</v>
      </c>
      <c r="AI309" s="8">
        <v>19.3</v>
      </c>
      <c r="AJ309" s="8">
        <v>15.7</v>
      </c>
      <c r="AK309" s="8">
        <v>6.9</v>
      </c>
      <c r="AL309" s="8">
        <v>15.3</v>
      </c>
      <c r="AM309" s="8">
        <v>8.1</v>
      </c>
      <c r="AN309" s="8">
        <v>14.5</v>
      </c>
      <c r="AO309" s="8">
        <v>18.2</v>
      </c>
      <c r="AP309" s="8">
        <v>10.1</v>
      </c>
      <c r="AQ309" s="8">
        <v>18.7</v>
      </c>
      <c r="AR309" s="8">
        <v>12.3</v>
      </c>
      <c r="AS309" s="8">
        <v>16.399999999999999</v>
      </c>
      <c r="AT309" s="8">
        <v>20</v>
      </c>
      <c r="AU309" s="8">
        <v>8.6999999999999993</v>
      </c>
      <c r="AV309" s="8">
        <v>10.4</v>
      </c>
      <c r="AW309" s="8">
        <v>6.1</v>
      </c>
      <c r="AX309" s="8">
        <v>20</v>
      </c>
      <c r="AY309" s="39"/>
      <c r="AZ309" s="39"/>
      <c r="BA309" s="39"/>
      <c r="BB309" s="8">
        <v>9.4</v>
      </c>
      <c r="BC309" s="8">
        <v>8.6999999999999993</v>
      </c>
      <c r="BD309" s="8">
        <v>6.7</v>
      </c>
      <c r="BE309" s="8">
        <v>11.3</v>
      </c>
      <c r="BF309" s="8">
        <v>22.4</v>
      </c>
      <c r="BG309" s="8">
        <v>9.9</v>
      </c>
      <c r="BH309" s="8">
        <v>6.9</v>
      </c>
      <c r="BI309" s="8">
        <v>7.6</v>
      </c>
      <c r="BJ309" s="8">
        <v>9</v>
      </c>
      <c r="BK309" s="8">
        <v>7.5</v>
      </c>
      <c r="BL309" s="39"/>
      <c r="BM309" s="39"/>
      <c r="BN309" s="39"/>
      <c r="BO309" s="39"/>
      <c r="BP309" s="39"/>
      <c r="BQ309" s="39"/>
      <c r="BR309" s="39"/>
      <c r="BS309" s="39"/>
      <c r="BT309" s="39"/>
      <c r="BU309" s="8">
        <v>6.3</v>
      </c>
      <c r="BV309" s="8">
        <v>6.1</v>
      </c>
      <c r="BW309" s="8">
        <v>10.6</v>
      </c>
      <c r="BX309" s="8">
        <v>2.7</v>
      </c>
      <c r="BY309" s="39"/>
      <c r="BZ309" s="8">
        <v>6.5</v>
      </c>
      <c r="CA309" s="8">
        <v>7</v>
      </c>
      <c r="CB309" s="8">
        <v>3.6</v>
      </c>
      <c r="CC309" s="8">
        <v>6.1</v>
      </c>
      <c r="CD309" s="8">
        <v>6.4</v>
      </c>
      <c r="CE309" s="39"/>
      <c r="CF309" s="39"/>
      <c r="CG309" s="39"/>
      <c r="CH309" s="39"/>
      <c r="CI309" s="39"/>
      <c r="CJ309" s="39"/>
      <c r="CK309" s="8">
        <v>6.1</v>
      </c>
      <c r="CL309" s="8">
        <v>6.4</v>
      </c>
      <c r="CM309" s="39"/>
      <c r="CN309" s="39"/>
      <c r="CO309" s="39"/>
      <c r="CP309" s="39"/>
      <c r="CQ309" s="39"/>
      <c r="CR309" s="2"/>
      <c r="CS309" s="77" t="s">
        <v>1954</v>
      </c>
      <c r="CT309" s="2"/>
    </row>
    <row r="310" spans="1:98" ht="17" x14ac:dyDescent="0.2">
      <c r="A310" s="214"/>
      <c r="B310" s="214"/>
      <c r="C310" s="214"/>
      <c r="D310" s="10" t="s">
        <v>1383</v>
      </c>
      <c r="CR310" s="2"/>
      <c r="CT310" s="2"/>
    </row>
    <row r="311" spans="1:98" ht="17" x14ac:dyDescent="0.2">
      <c r="A311" s="214" t="s">
        <v>338</v>
      </c>
      <c r="B311" s="214"/>
      <c r="C311" s="214" t="s">
        <v>339</v>
      </c>
      <c r="D311" s="28" t="s">
        <v>1384</v>
      </c>
      <c r="E311">
        <v>0.3</v>
      </c>
      <c r="G311">
        <v>0.7</v>
      </c>
      <c r="H311">
        <v>0</v>
      </c>
      <c r="I311">
        <v>0.2</v>
      </c>
      <c r="J311">
        <v>0.5</v>
      </c>
      <c r="K311">
        <v>0.2</v>
      </c>
      <c r="L311">
        <v>0.3</v>
      </c>
      <c r="M311">
        <v>0</v>
      </c>
      <c r="N311">
        <v>0.4</v>
      </c>
      <c r="O311">
        <v>0.6</v>
      </c>
      <c r="P311">
        <v>0</v>
      </c>
      <c r="Q311">
        <v>1.1000000000000001</v>
      </c>
      <c r="R311">
        <v>2.1</v>
      </c>
      <c r="S311">
        <v>1.1000000000000001</v>
      </c>
      <c r="T311">
        <v>1.3</v>
      </c>
      <c r="U311">
        <v>0.3</v>
      </c>
      <c r="V311">
        <v>0</v>
      </c>
      <c r="W311">
        <v>0.3</v>
      </c>
      <c r="X311">
        <v>0</v>
      </c>
      <c r="Y311">
        <v>0.7</v>
      </c>
      <c r="AB311">
        <v>0.8</v>
      </c>
      <c r="AD311">
        <v>0.2</v>
      </c>
      <c r="AE311">
        <v>0.2</v>
      </c>
      <c r="AF311">
        <v>0.7</v>
      </c>
      <c r="AG311">
        <v>0.2</v>
      </c>
      <c r="AH311">
        <v>0.2</v>
      </c>
      <c r="AI311">
        <v>1.8</v>
      </c>
      <c r="AJ311">
        <v>0</v>
      </c>
      <c r="AK311">
        <v>0.2</v>
      </c>
      <c r="AL311">
        <v>0.4</v>
      </c>
      <c r="AM311">
        <v>0</v>
      </c>
      <c r="AN311">
        <v>0.3</v>
      </c>
      <c r="AO311">
        <v>0.3</v>
      </c>
      <c r="AP311">
        <v>0.8</v>
      </c>
      <c r="AQ311">
        <v>1</v>
      </c>
      <c r="AR311">
        <v>0</v>
      </c>
      <c r="AS311">
        <v>0.1</v>
      </c>
      <c r="AT311">
        <v>0.3</v>
      </c>
      <c r="AU311">
        <v>1.5</v>
      </c>
      <c r="AV311">
        <v>0.3</v>
      </c>
      <c r="AW311">
        <v>0.2</v>
      </c>
      <c r="AX311">
        <v>0.3</v>
      </c>
      <c r="AY311">
        <v>0.1</v>
      </c>
      <c r="AZ311">
        <v>0.2</v>
      </c>
      <c r="BB311">
        <v>0.1</v>
      </c>
      <c r="BC311">
        <v>0.6</v>
      </c>
      <c r="BD311">
        <v>1.2</v>
      </c>
      <c r="BE311">
        <v>0.1</v>
      </c>
      <c r="BF311">
        <v>0.1</v>
      </c>
      <c r="BG311">
        <v>0</v>
      </c>
      <c r="BH311">
        <v>0.2</v>
      </c>
      <c r="BI311">
        <v>0.2</v>
      </c>
      <c r="BJ311">
        <v>0.3</v>
      </c>
      <c r="BK311">
        <v>0.3</v>
      </c>
      <c r="BU311">
        <v>0.2</v>
      </c>
      <c r="BV311">
        <v>0.2</v>
      </c>
      <c r="BW311">
        <v>0.2</v>
      </c>
      <c r="BX311">
        <v>0</v>
      </c>
      <c r="BZ311">
        <v>0</v>
      </c>
      <c r="CA311">
        <v>0.2</v>
      </c>
      <c r="CB311">
        <v>0.4</v>
      </c>
      <c r="CC311">
        <v>0.2</v>
      </c>
      <c r="CD311">
        <v>0.2</v>
      </c>
      <c r="CE311">
        <v>0.5</v>
      </c>
      <c r="CF311">
        <v>1.1000000000000001</v>
      </c>
      <c r="CG311">
        <v>0.1</v>
      </c>
      <c r="CK311">
        <v>0.2</v>
      </c>
      <c r="CL311">
        <v>0.2</v>
      </c>
      <c r="CM311">
        <v>0.1</v>
      </c>
      <c r="CR311" s="194"/>
      <c r="CS311" s="60" t="s">
        <v>2032</v>
      </c>
      <c r="CT311" s="2"/>
    </row>
    <row r="312" spans="1:98" ht="17" x14ac:dyDescent="0.2">
      <c r="A312" s="214"/>
      <c r="B312" s="214"/>
      <c r="C312" s="214"/>
      <c r="D312" s="28" t="s">
        <v>1385</v>
      </c>
      <c r="E312">
        <v>0.6</v>
      </c>
      <c r="G312">
        <v>0.8</v>
      </c>
      <c r="H312">
        <v>0.8</v>
      </c>
      <c r="I312">
        <v>0.7</v>
      </c>
      <c r="J312">
        <v>1.1000000000000001</v>
      </c>
      <c r="K312">
        <v>0.6</v>
      </c>
      <c r="L312">
        <v>0.6</v>
      </c>
      <c r="M312">
        <v>0.7</v>
      </c>
      <c r="N312">
        <v>0.1</v>
      </c>
      <c r="O312">
        <v>0.6</v>
      </c>
      <c r="P312">
        <v>0.3</v>
      </c>
      <c r="Q312">
        <v>0</v>
      </c>
      <c r="R312">
        <v>1.2</v>
      </c>
      <c r="S312">
        <v>0.8</v>
      </c>
      <c r="T312">
        <v>1</v>
      </c>
      <c r="U312">
        <v>1.2</v>
      </c>
      <c r="V312">
        <v>0.5</v>
      </c>
      <c r="W312">
        <v>0.3</v>
      </c>
      <c r="X312">
        <v>0.5</v>
      </c>
      <c r="Y312">
        <v>0.7</v>
      </c>
      <c r="AB312">
        <v>1.1000000000000001</v>
      </c>
      <c r="AD312">
        <v>0.6</v>
      </c>
      <c r="AE312">
        <v>0</v>
      </c>
      <c r="AF312">
        <v>0.4</v>
      </c>
      <c r="AG312">
        <v>0.6</v>
      </c>
      <c r="AH312">
        <v>0.3</v>
      </c>
      <c r="AI312">
        <v>1.5</v>
      </c>
      <c r="AJ312">
        <v>1.1000000000000001</v>
      </c>
      <c r="AK312">
        <v>0.6</v>
      </c>
      <c r="AL312">
        <v>0.1</v>
      </c>
      <c r="AM312">
        <v>0.1</v>
      </c>
      <c r="AN312">
        <v>0.7</v>
      </c>
      <c r="AO312">
        <v>0.6</v>
      </c>
      <c r="AP312">
        <v>1.9</v>
      </c>
      <c r="AQ312">
        <v>1</v>
      </c>
      <c r="AR312">
        <v>1.3</v>
      </c>
      <c r="AS312">
        <v>0.2</v>
      </c>
      <c r="AT312">
        <v>1.2</v>
      </c>
      <c r="AU312">
        <v>0.7</v>
      </c>
      <c r="AV312">
        <v>0.3</v>
      </c>
      <c r="AW312">
        <v>0.7</v>
      </c>
      <c r="AX312">
        <v>0.5</v>
      </c>
      <c r="AY312">
        <v>0.7</v>
      </c>
      <c r="AZ312">
        <v>0.7</v>
      </c>
      <c r="BB312">
        <v>0</v>
      </c>
      <c r="BC312">
        <v>0.5</v>
      </c>
      <c r="BD312">
        <v>0.7</v>
      </c>
      <c r="BE312">
        <v>0.4</v>
      </c>
      <c r="BF312">
        <v>0.1</v>
      </c>
      <c r="BG312">
        <v>0</v>
      </c>
      <c r="BH312">
        <v>0.1</v>
      </c>
      <c r="BI312">
        <v>0.6</v>
      </c>
      <c r="BJ312">
        <v>1.1000000000000001</v>
      </c>
      <c r="BK312">
        <v>0.3</v>
      </c>
      <c r="BU312">
        <v>0.5</v>
      </c>
      <c r="BV312">
        <v>0.5</v>
      </c>
      <c r="BW312">
        <v>0.5</v>
      </c>
      <c r="BX312">
        <v>1.3</v>
      </c>
      <c r="BZ312">
        <v>0.9</v>
      </c>
      <c r="CA312">
        <v>1</v>
      </c>
      <c r="CB312">
        <v>0.6</v>
      </c>
      <c r="CC312">
        <v>0.5</v>
      </c>
      <c r="CD312">
        <v>0.5</v>
      </c>
      <c r="CE312">
        <v>1.2</v>
      </c>
      <c r="CF312">
        <v>1.2</v>
      </c>
      <c r="CG312">
        <v>1.6</v>
      </c>
      <c r="CK312">
        <v>0.5</v>
      </c>
      <c r="CL312">
        <v>0.5</v>
      </c>
      <c r="CM312">
        <v>0.4</v>
      </c>
      <c r="CR312" s="194"/>
      <c r="CS312" s="60" t="s">
        <v>2032</v>
      </c>
      <c r="CT312" s="2"/>
    </row>
    <row r="313" spans="1:98" ht="34" x14ac:dyDescent="0.2">
      <c r="A313" s="214" t="s">
        <v>341</v>
      </c>
      <c r="B313" s="214"/>
      <c r="C313" s="14" t="s">
        <v>342</v>
      </c>
      <c r="D313" s="17" t="s">
        <v>343</v>
      </c>
      <c r="CR313" s="2"/>
      <c r="CT313" s="2"/>
    </row>
    <row r="314" spans="1:98" ht="34" x14ac:dyDescent="0.2">
      <c r="A314" s="214"/>
      <c r="B314" s="214"/>
      <c r="C314" s="14" t="s">
        <v>344</v>
      </c>
      <c r="D314" s="17" t="s">
        <v>890</v>
      </c>
      <c r="CR314" s="2"/>
      <c r="CT314" s="2"/>
    </row>
    <row r="315" spans="1:98" ht="34" x14ac:dyDescent="0.2">
      <c r="A315" s="214" t="s">
        <v>345</v>
      </c>
      <c r="B315" s="214"/>
      <c r="C315" s="14" t="s">
        <v>346</v>
      </c>
      <c r="D315" s="6" t="s">
        <v>347</v>
      </c>
      <c r="E315" s="39"/>
      <c r="F315" s="39"/>
      <c r="G315" s="8">
        <v>80</v>
      </c>
      <c r="H315" s="8">
        <v>79</v>
      </c>
      <c r="I315" s="8">
        <v>80</v>
      </c>
      <c r="J315" s="8">
        <v>80</v>
      </c>
      <c r="K315" s="8">
        <v>80</v>
      </c>
      <c r="L315" s="8">
        <v>80</v>
      </c>
      <c r="M315" s="8">
        <v>81</v>
      </c>
      <c r="N315" s="8">
        <v>80</v>
      </c>
      <c r="O315" s="8">
        <v>80</v>
      </c>
      <c r="P315" s="8">
        <v>81</v>
      </c>
      <c r="Q315" s="8">
        <v>80</v>
      </c>
      <c r="R315" s="8">
        <v>81</v>
      </c>
      <c r="S315" s="8">
        <v>80</v>
      </c>
      <c r="T315" s="8">
        <v>80</v>
      </c>
      <c r="U315" s="8">
        <v>80</v>
      </c>
      <c r="V315" s="8">
        <v>79</v>
      </c>
      <c r="W315" s="8">
        <v>80</v>
      </c>
      <c r="X315" s="8">
        <v>80</v>
      </c>
      <c r="Y315" s="8">
        <v>80</v>
      </c>
      <c r="Z315" s="39"/>
      <c r="AA315" s="39"/>
      <c r="AB315" s="39"/>
      <c r="AC315" s="39"/>
      <c r="AD315" s="8">
        <v>80</v>
      </c>
      <c r="AE315" s="8">
        <v>80</v>
      </c>
      <c r="AF315" s="8">
        <v>80</v>
      </c>
      <c r="AG315" s="8">
        <v>80</v>
      </c>
      <c r="AH315" s="8">
        <v>80</v>
      </c>
      <c r="AI315" s="8">
        <v>81</v>
      </c>
      <c r="AJ315" s="8">
        <v>80</v>
      </c>
      <c r="AK315" s="8">
        <v>80</v>
      </c>
      <c r="AL315" s="8">
        <v>80</v>
      </c>
      <c r="AM315" s="8">
        <v>80</v>
      </c>
      <c r="AN315" s="8">
        <v>80</v>
      </c>
      <c r="AO315" s="8">
        <v>80</v>
      </c>
      <c r="AP315" s="8">
        <v>80</v>
      </c>
      <c r="AQ315" s="8">
        <v>80</v>
      </c>
      <c r="AR315" s="8">
        <v>80</v>
      </c>
      <c r="AS315" s="8">
        <v>80</v>
      </c>
      <c r="AT315" s="8">
        <v>80</v>
      </c>
      <c r="AU315" s="8">
        <v>79</v>
      </c>
      <c r="AV315" s="8">
        <v>80</v>
      </c>
      <c r="AW315" s="8">
        <v>80</v>
      </c>
      <c r="AX315" s="8">
        <v>80</v>
      </c>
      <c r="AY315" s="39"/>
      <c r="AZ315" s="39"/>
      <c r="BA315" s="39"/>
      <c r="BB315" s="8">
        <v>80</v>
      </c>
      <c r="BC315" s="8">
        <v>80</v>
      </c>
      <c r="BD315" s="8">
        <v>80</v>
      </c>
      <c r="BE315" s="8">
        <v>80</v>
      </c>
      <c r="BF315" s="8">
        <v>80</v>
      </c>
      <c r="BG315" s="8">
        <v>80</v>
      </c>
      <c r="BH315" s="8">
        <v>80</v>
      </c>
      <c r="BI315" s="8">
        <v>80</v>
      </c>
      <c r="BJ315" s="8">
        <v>80</v>
      </c>
      <c r="BK315" s="8">
        <v>80</v>
      </c>
      <c r="BL315" s="39"/>
      <c r="BM315" s="39"/>
      <c r="BN315" s="39"/>
      <c r="BO315" s="39"/>
      <c r="BP315" s="39"/>
      <c r="BQ315" s="39"/>
      <c r="BR315" s="39"/>
      <c r="BS315" s="39"/>
      <c r="BT315" s="39"/>
      <c r="BU315" s="8" t="s">
        <v>1378</v>
      </c>
      <c r="BV315" s="8">
        <v>0</v>
      </c>
      <c r="BW315" s="39"/>
      <c r="BX315" s="39"/>
      <c r="BY315" s="39"/>
      <c r="BZ315" s="8">
        <v>80</v>
      </c>
      <c r="CA315" s="8">
        <v>80</v>
      </c>
      <c r="CB315" s="8">
        <v>80</v>
      </c>
      <c r="CC315" s="8" t="s">
        <v>1378</v>
      </c>
      <c r="CD315" s="8">
        <v>80</v>
      </c>
      <c r="CE315" s="39"/>
      <c r="CF315" s="39"/>
      <c r="CG315" s="39"/>
      <c r="CH315" s="39"/>
      <c r="CI315" s="39"/>
      <c r="CJ315" s="39"/>
      <c r="CK315" s="8" t="s">
        <v>1378</v>
      </c>
      <c r="CL315" s="8">
        <v>80</v>
      </c>
      <c r="CM315" s="39"/>
      <c r="CN315" s="39"/>
      <c r="CO315" s="39"/>
      <c r="CP315" s="39"/>
      <c r="CQ315" s="39"/>
      <c r="CR315" s="183"/>
      <c r="CS315" s="77" t="s">
        <v>1955</v>
      </c>
      <c r="CT315" s="2"/>
    </row>
    <row r="316" spans="1:98" ht="17" x14ac:dyDescent="0.2">
      <c r="A316" s="214"/>
      <c r="B316" s="214"/>
      <c r="C316" s="214" t="s">
        <v>348</v>
      </c>
      <c r="D316" s="15" t="s">
        <v>1388</v>
      </c>
      <c r="E316" s="39"/>
      <c r="F316" s="39"/>
      <c r="G316" s="8">
        <v>0.83</v>
      </c>
      <c r="H316" s="8">
        <v>0.02</v>
      </c>
      <c r="I316" s="8">
        <v>1.76</v>
      </c>
      <c r="J316" s="8">
        <v>0</v>
      </c>
      <c r="K316" s="8">
        <v>0.57999999999999996</v>
      </c>
      <c r="L316" s="8">
        <v>0.72</v>
      </c>
      <c r="M316" s="8">
        <v>0</v>
      </c>
      <c r="N316" s="8">
        <v>0.92</v>
      </c>
      <c r="O316" s="8">
        <v>0.56000000000000005</v>
      </c>
      <c r="P316" s="8">
        <v>0.12</v>
      </c>
      <c r="Q316" s="8">
        <v>0</v>
      </c>
      <c r="R316" s="8">
        <v>7.0000000000000007E-2</v>
      </c>
      <c r="S316" s="8">
        <v>0.52</v>
      </c>
      <c r="T316" s="8">
        <v>0.14000000000000001</v>
      </c>
      <c r="U316" s="8">
        <v>0.17</v>
      </c>
      <c r="V316" s="8">
        <v>0.36</v>
      </c>
      <c r="W316" s="8">
        <v>0.24</v>
      </c>
      <c r="X316" s="8">
        <v>0</v>
      </c>
      <c r="Y316" s="8">
        <v>0.79</v>
      </c>
      <c r="Z316" s="39"/>
      <c r="AA316" s="39"/>
      <c r="AB316" s="39"/>
      <c r="AC316" s="39"/>
      <c r="AD316" s="8">
        <v>0.06</v>
      </c>
      <c r="AE316" s="8">
        <v>0</v>
      </c>
      <c r="AF316" s="8">
        <v>0.02</v>
      </c>
      <c r="AG316" s="8">
        <v>0</v>
      </c>
      <c r="AH316" s="8">
        <v>0.04</v>
      </c>
      <c r="AI316" s="8">
        <v>0.12</v>
      </c>
      <c r="AJ316" s="8">
        <v>0</v>
      </c>
      <c r="AK316" s="8">
        <v>0.16</v>
      </c>
      <c r="AL316" s="8">
        <v>1</v>
      </c>
      <c r="AM316" s="8">
        <v>0</v>
      </c>
      <c r="AN316" s="8">
        <v>0.05</v>
      </c>
      <c r="AO316" s="8">
        <v>0</v>
      </c>
      <c r="AP316" s="8">
        <v>0</v>
      </c>
      <c r="AQ316" s="8">
        <v>0.09</v>
      </c>
      <c r="AR316" s="8">
        <v>0.13</v>
      </c>
      <c r="AS316" s="8">
        <v>0</v>
      </c>
      <c r="AT316" s="8">
        <v>0</v>
      </c>
      <c r="AU316" s="8">
        <v>0.03</v>
      </c>
      <c r="AV316" s="8">
        <v>0.02</v>
      </c>
      <c r="AW316" s="8">
        <v>1.76</v>
      </c>
      <c r="AX316" s="8">
        <v>0.03</v>
      </c>
      <c r="AY316" s="39"/>
      <c r="AZ316" s="39"/>
      <c r="BA316" s="39"/>
      <c r="BB316" s="8">
        <v>0.02</v>
      </c>
      <c r="BC316" s="8">
        <v>0.2</v>
      </c>
      <c r="BD316" s="8">
        <v>0</v>
      </c>
      <c r="BE316" s="8">
        <v>0.27</v>
      </c>
      <c r="BF316" s="8">
        <v>0</v>
      </c>
      <c r="BG316" s="8">
        <v>0</v>
      </c>
      <c r="BH316" s="8">
        <v>0.11</v>
      </c>
      <c r="BI316" s="8">
        <v>0</v>
      </c>
      <c r="BJ316" s="8">
        <v>0.57999999999999996</v>
      </c>
      <c r="BK316" s="8">
        <v>0.24</v>
      </c>
      <c r="BL316" s="39"/>
      <c r="BM316" s="39"/>
      <c r="BN316" s="39"/>
      <c r="BO316" s="39"/>
      <c r="BP316" s="39"/>
      <c r="BQ316" s="39"/>
      <c r="BR316" s="39"/>
      <c r="BS316" s="39"/>
      <c r="BT316" s="39"/>
      <c r="BU316" s="8">
        <v>0</v>
      </c>
      <c r="BV316" s="8">
        <v>0.02</v>
      </c>
      <c r="BW316" s="39"/>
      <c r="BX316" s="39"/>
      <c r="BY316" s="39"/>
      <c r="BZ316" s="8">
        <v>0</v>
      </c>
      <c r="CA316" s="8">
        <v>1.29</v>
      </c>
      <c r="CB316" s="8">
        <v>1.25</v>
      </c>
      <c r="CC316" s="8">
        <v>0.02</v>
      </c>
      <c r="CD316" s="8">
        <v>0.17</v>
      </c>
      <c r="CE316" s="39"/>
      <c r="CF316" s="39"/>
      <c r="CG316" s="39"/>
      <c r="CH316" s="39"/>
      <c r="CI316" s="39"/>
      <c r="CJ316" s="39"/>
      <c r="CK316" s="8">
        <v>0.02</v>
      </c>
      <c r="CL316" s="8">
        <v>0.17</v>
      </c>
      <c r="CM316" s="39"/>
      <c r="CN316" s="39"/>
      <c r="CO316" s="39"/>
      <c r="CP316" s="39"/>
      <c r="CQ316" s="39"/>
      <c r="CR316" s="182"/>
      <c r="CS316" s="77" t="s">
        <v>1955</v>
      </c>
      <c r="CT316" s="2"/>
    </row>
    <row r="317" spans="1:98" ht="17" x14ac:dyDescent="0.2">
      <c r="A317" s="214"/>
      <c r="B317" s="214"/>
      <c r="C317" s="214"/>
      <c r="D317" s="15" t="s">
        <v>2091</v>
      </c>
      <c r="E317">
        <v>256</v>
      </c>
      <c r="CR317" s="2"/>
      <c r="CS317" s="45" t="s">
        <v>2023</v>
      </c>
      <c r="CT317" s="2"/>
    </row>
    <row r="318" spans="1:98" ht="34" x14ac:dyDescent="0.2">
      <c r="A318" s="214" t="s">
        <v>351</v>
      </c>
      <c r="B318" s="214"/>
      <c r="C318" s="26" t="s">
        <v>352</v>
      </c>
      <c r="D318" s="8"/>
      <c r="CR318" s="2"/>
      <c r="CT318" s="2"/>
    </row>
    <row r="319" spans="1:98" ht="51" x14ac:dyDescent="0.2">
      <c r="A319" s="214"/>
      <c r="B319" s="214"/>
      <c r="C319" s="13" t="s">
        <v>353</v>
      </c>
      <c r="CR319" s="2"/>
      <c r="CT319" s="2"/>
    </row>
    <row r="320" spans="1:98" ht="34" x14ac:dyDescent="0.2">
      <c r="A320" s="214" t="s">
        <v>354</v>
      </c>
      <c r="B320" s="214"/>
      <c r="C320" s="26" t="s">
        <v>355</v>
      </c>
      <c r="CR320" s="2"/>
      <c r="CT320" s="2"/>
    </row>
    <row r="321" spans="1:98" ht="51" x14ac:dyDescent="0.2">
      <c r="A321" s="214" t="s">
        <v>356</v>
      </c>
      <c r="B321" s="214"/>
      <c r="C321" s="13" t="s">
        <v>357</v>
      </c>
      <c r="CR321" s="2"/>
      <c r="CT321" s="2"/>
    </row>
    <row r="322" spans="1:98" ht="85" x14ac:dyDescent="0.2">
      <c r="A322" s="214" t="s">
        <v>358</v>
      </c>
      <c r="B322" s="214"/>
      <c r="C322" s="13" t="s">
        <v>359</v>
      </c>
      <c r="CR322" s="2"/>
      <c r="CT322" s="2"/>
    </row>
    <row r="323" spans="1:98" s="20" customFormat="1" x14ac:dyDescent="0.2">
      <c r="A323" s="25"/>
      <c r="B323" s="25"/>
      <c r="C323" s="25"/>
      <c r="D323" s="5"/>
      <c r="CS323" s="162"/>
    </row>
    <row r="324" spans="1:98" s="20" customFormat="1" ht="17" x14ac:dyDescent="0.2">
      <c r="A324" s="24" t="s">
        <v>360</v>
      </c>
      <c r="B324" s="24" t="s">
        <v>361</v>
      </c>
      <c r="C324" s="25"/>
      <c r="D324" s="5"/>
      <c r="CS324" s="162"/>
    </row>
    <row r="325" spans="1:98" ht="17" x14ac:dyDescent="0.2">
      <c r="A325" s="214" t="s">
        <v>362</v>
      </c>
      <c r="B325" s="214"/>
      <c r="C325" s="214" t="s">
        <v>363</v>
      </c>
      <c r="D325" s="29" t="s">
        <v>851</v>
      </c>
      <c r="CR325" s="2"/>
      <c r="CT325" s="2"/>
    </row>
    <row r="326" spans="1:98" ht="17" x14ac:dyDescent="0.2">
      <c r="A326" s="214"/>
      <c r="B326" s="214"/>
      <c r="C326" s="214"/>
      <c r="D326" s="9" t="s">
        <v>364</v>
      </c>
      <c r="E326" s="8">
        <v>1117</v>
      </c>
      <c r="CR326" s="2"/>
      <c r="CS326" s="77" t="s">
        <v>1962</v>
      </c>
      <c r="CT326" s="2"/>
    </row>
    <row r="327" spans="1:98" x14ac:dyDescent="0.2">
      <c r="A327" s="214"/>
      <c r="B327" s="214"/>
      <c r="C327" s="214"/>
      <c r="D327" s="36" t="s">
        <v>365</v>
      </c>
      <c r="CR327" s="2"/>
      <c r="CS327" s="42"/>
      <c r="CT327" s="2"/>
    </row>
    <row r="328" spans="1:98" x14ac:dyDescent="0.2">
      <c r="A328" s="214"/>
      <c r="B328" s="214"/>
      <c r="C328" s="214"/>
      <c r="D328" s="36" t="s">
        <v>366</v>
      </c>
      <c r="CR328" s="2"/>
      <c r="CS328" s="42"/>
      <c r="CT328" s="2"/>
    </row>
    <row r="329" spans="1:98" x14ac:dyDescent="0.2">
      <c r="A329" s="214"/>
      <c r="B329" s="214"/>
      <c r="C329" s="214"/>
      <c r="D329" s="8" t="s">
        <v>1956</v>
      </c>
      <c r="E329" s="8">
        <v>3.1899999999999998E-2</v>
      </c>
      <c r="CR329" s="2"/>
      <c r="CS329" s="42"/>
      <c r="CT329" s="2"/>
    </row>
    <row r="330" spans="1:98" x14ac:dyDescent="0.2">
      <c r="A330" s="214"/>
      <c r="B330" s="214"/>
      <c r="C330" s="214"/>
      <c r="D330" s="8" t="s">
        <v>1395</v>
      </c>
      <c r="E330" s="8" t="s">
        <v>1957</v>
      </c>
      <c r="CR330" s="2"/>
      <c r="CS330" s="66" t="s">
        <v>1963</v>
      </c>
      <c r="CT330" s="2"/>
    </row>
    <row r="331" spans="1:98" x14ac:dyDescent="0.2">
      <c r="A331" s="214"/>
      <c r="B331" s="214"/>
      <c r="C331" s="214"/>
      <c r="D331" s="8" t="s">
        <v>1396</v>
      </c>
      <c r="E331" s="8" t="s">
        <v>1958</v>
      </c>
      <c r="CR331" s="2"/>
      <c r="CS331" s="66" t="s">
        <v>1963</v>
      </c>
      <c r="CT331" s="2"/>
    </row>
    <row r="332" spans="1:98" x14ac:dyDescent="0.2">
      <c r="A332" s="214"/>
      <c r="B332" s="214"/>
      <c r="C332" s="214"/>
      <c r="D332" s="8" t="s">
        <v>1397</v>
      </c>
      <c r="E332" s="8" t="s">
        <v>1959</v>
      </c>
      <c r="CR332" s="2"/>
      <c r="CS332" s="66" t="s">
        <v>1963</v>
      </c>
      <c r="CT332" s="2"/>
    </row>
    <row r="333" spans="1:98" x14ac:dyDescent="0.2">
      <c r="A333" s="214"/>
      <c r="B333" s="214"/>
      <c r="C333" s="214"/>
      <c r="D333" s="8" t="s">
        <v>1398</v>
      </c>
      <c r="E333" s="8" t="s">
        <v>1960</v>
      </c>
      <c r="CR333" s="2"/>
      <c r="CS333" s="66" t="s">
        <v>1963</v>
      </c>
      <c r="CT333" s="2"/>
    </row>
    <row r="334" spans="1:98" x14ac:dyDescent="0.2">
      <c r="A334" s="214"/>
      <c r="B334" s="214"/>
      <c r="C334" s="214"/>
      <c r="D334" s="8" t="s">
        <v>1399</v>
      </c>
      <c r="E334" s="8" t="s">
        <v>1961</v>
      </c>
      <c r="CR334" s="2"/>
      <c r="CS334" s="66" t="s">
        <v>1963</v>
      </c>
      <c r="CT334" s="2"/>
    </row>
    <row r="335" spans="1:98" ht="34" x14ac:dyDescent="0.2">
      <c r="A335" s="214"/>
      <c r="B335" s="214"/>
      <c r="C335" s="26" t="s">
        <v>368</v>
      </c>
      <c r="CR335" s="2"/>
      <c r="CT335" s="2"/>
    </row>
    <row r="336" spans="1:98" ht="17" x14ac:dyDescent="0.2">
      <c r="A336" s="214" t="s">
        <v>369</v>
      </c>
      <c r="B336" s="214"/>
      <c r="C336" s="214" t="s">
        <v>370</v>
      </c>
      <c r="D336" s="10" t="s">
        <v>371</v>
      </c>
      <c r="CR336" s="2"/>
      <c r="CS336" s="45"/>
      <c r="CT336" s="2"/>
    </row>
    <row r="337" spans="1:98" ht="17" x14ac:dyDescent="0.2">
      <c r="A337" s="214"/>
      <c r="B337" s="214"/>
      <c r="C337" s="214"/>
      <c r="D337" s="10" t="s">
        <v>372</v>
      </c>
      <c r="CR337" s="2"/>
      <c r="CS337" s="45"/>
      <c r="CT337" s="2"/>
    </row>
    <row r="338" spans="1:98" ht="17" x14ac:dyDescent="0.2">
      <c r="A338" s="214"/>
      <c r="B338" s="214"/>
      <c r="C338" s="214"/>
      <c r="D338" s="10" t="s">
        <v>373</v>
      </c>
      <c r="CR338" s="2"/>
      <c r="CS338" s="45"/>
      <c r="CT338" s="2"/>
    </row>
    <row r="339" spans="1:98" ht="34" x14ac:dyDescent="0.2">
      <c r="A339" s="214"/>
      <c r="B339" s="214"/>
      <c r="C339" s="214"/>
      <c r="D339" s="10" t="s">
        <v>374</v>
      </c>
      <c r="CR339" s="2"/>
      <c r="CS339" s="45"/>
      <c r="CT339" s="2"/>
    </row>
    <row r="340" spans="1:98" ht="17" x14ac:dyDescent="0.2">
      <c r="A340" s="214"/>
      <c r="B340" s="214"/>
      <c r="C340" s="214"/>
      <c r="D340" s="9" t="s">
        <v>375</v>
      </c>
      <c r="E340" s="184">
        <v>0.06</v>
      </c>
      <c r="CR340" s="2"/>
      <c r="CS340" s="77" t="s">
        <v>1971</v>
      </c>
      <c r="CT340" s="2"/>
    </row>
    <row r="341" spans="1:98" ht="17" x14ac:dyDescent="0.2">
      <c r="A341" s="214" t="s">
        <v>376</v>
      </c>
      <c r="B341" s="214"/>
      <c r="C341" s="214" t="s">
        <v>377</v>
      </c>
      <c r="D341" s="53" t="s">
        <v>378</v>
      </c>
      <c r="CR341" s="2"/>
      <c r="CT341" s="2"/>
    </row>
    <row r="342" spans="1:98" x14ac:dyDescent="0.2">
      <c r="A342" s="214"/>
      <c r="B342" s="214"/>
      <c r="C342" s="214"/>
      <c r="D342" s="36" t="s">
        <v>1964</v>
      </c>
      <c r="CR342" s="2"/>
      <c r="CS342" s="45"/>
      <c r="CT342" s="2"/>
    </row>
    <row r="343" spans="1:98" x14ac:dyDescent="0.2">
      <c r="A343" s="214"/>
      <c r="B343" s="214"/>
      <c r="C343" s="214"/>
      <c r="D343" s="36" t="s">
        <v>1965</v>
      </c>
      <c r="CR343" s="2"/>
      <c r="CS343" s="45"/>
      <c r="CT343" s="2"/>
    </row>
    <row r="344" spans="1:98" x14ac:dyDescent="0.2">
      <c r="A344" s="214"/>
      <c r="B344" s="214"/>
      <c r="C344" s="214"/>
      <c r="D344" s="36" t="s">
        <v>1966</v>
      </c>
      <c r="CR344" s="2"/>
      <c r="CS344" s="45"/>
      <c r="CT344" s="2"/>
    </row>
    <row r="345" spans="1:98" x14ac:dyDescent="0.2">
      <c r="A345" s="214"/>
      <c r="B345" s="214"/>
      <c r="C345" s="214"/>
      <c r="D345" s="36" t="s">
        <v>1967</v>
      </c>
      <c r="CR345" s="2"/>
      <c r="CS345" s="45"/>
      <c r="CT345" s="2"/>
    </row>
    <row r="346" spans="1:98" x14ac:dyDescent="0.2">
      <c r="A346" s="214"/>
      <c r="B346" s="214"/>
      <c r="C346" s="214"/>
      <c r="D346" s="36" t="s">
        <v>1968</v>
      </c>
      <c r="CR346" s="2"/>
      <c r="CS346" s="45"/>
      <c r="CT346" s="2"/>
    </row>
    <row r="347" spans="1:98" x14ac:dyDescent="0.2">
      <c r="A347" s="214"/>
      <c r="B347" s="214"/>
      <c r="C347" s="214"/>
      <c r="D347" s="36" t="s">
        <v>1969</v>
      </c>
      <c r="CR347" s="2"/>
      <c r="CS347" s="45"/>
      <c r="CT347" s="2"/>
    </row>
    <row r="348" spans="1:98" x14ac:dyDescent="0.2">
      <c r="A348" s="214"/>
      <c r="B348" s="214"/>
      <c r="C348" s="214"/>
      <c r="D348" s="36" t="s">
        <v>1970</v>
      </c>
      <c r="CR348" s="2"/>
      <c r="CS348" s="45"/>
      <c r="CT348" s="2"/>
    </row>
    <row r="349" spans="1:98" ht="85" x14ac:dyDescent="0.2">
      <c r="A349" s="214" t="s">
        <v>386</v>
      </c>
      <c r="B349" s="214"/>
      <c r="C349" s="13" t="s">
        <v>387</v>
      </c>
      <c r="CR349" s="2"/>
      <c r="CT349" s="2"/>
    </row>
    <row r="350" spans="1:98" ht="51" x14ac:dyDescent="0.2">
      <c r="A350" s="214" t="s">
        <v>388</v>
      </c>
      <c r="B350" s="214"/>
      <c r="C350" s="13" t="s">
        <v>389</v>
      </c>
      <c r="CR350" s="2"/>
      <c r="CT350" s="2"/>
    </row>
    <row r="351" spans="1:98" s="20" customFormat="1" x14ac:dyDescent="0.2">
      <c r="A351" s="25"/>
      <c r="B351" s="25"/>
      <c r="C351" s="25"/>
      <c r="D351" s="5"/>
      <c r="CS351" s="162"/>
    </row>
    <row r="352" spans="1:98" s="20" customFormat="1" ht="17" x14ac:dyDescent="0.2">
      <c r="A352" s="24" t="s">
        <v>390</v>
      </c>
      <c r="B352" s="24" t="s">
        <v>391</v>
      </c>
      <c r="C352" s="25"/>
      <c r="D352" s="5"/>
      <c r="CS352" s="162"/>
    </row>
    <row r="353" spans="1:98" ht="34" x14ac:dyDescent="0.2">
      <c r="A353" s="214" t="s">
        <v>392</v>
      </c>
      <c r="B353" s="214"/>
      <c r="C353" s="14" t="s">
        <v>393</v>
      </c>
      <c r="D353" s="6" t="s">
        <v>394</v>
      </c>
      <c r="E353" s="39"/>
      <c r="F353" s="39"/>
      <c r="G353" s="8">
        <v>1.3</v>
      </c>
      <c r="H353" s="8">
        <v>-1</v>
      </c>
      <c r="I353" s="8">
        <v>3.5</v>
      </c>
      <c r="J353" s="8">
        <v>0.6</v>
      </c>
      <c r="K353" s="8">
        <v>3.3</v>
      </c>
      <c r="L353" s="39"/>
      <c r="M353" s="8">
        <v>-0.3</v>
      </c>
      <c r="N353" s="8">
        <v>1.7</v>
      </c>
      <c r="O353" s="8">
        <v>2.9</v>
      </c>
      <c r="P353" s="8">
        <v>0.6</v>
      </c>
      <c r="Q353" s="8">
        <v>3.9</v>
      </c>
      <c r="R353" s="8">
        <v>-0.6</v>
      </c>
      <c r="S353" s="8">
        <v>4</v>
      </c>
      <c r="T353" s="8">
        <v>3.4</v>
      </c>
      <c r="U353" s="39"/>
      <c r="V353" s="39"/>
      <c r="W353" s="39"/>
      <c r="X353" s="39"/>
      <c r="Y353" s="8">
        <v>3</v>
      </c>
      <c r="Z353" s="39"/>
      <c r="AA353" s="39"/>
      <c r="AB353" s="39"/>
      <c r="AC353" s="39"/>
      <c r="AD353" s="39"/>
      <c r="AE353" s="8">
        <v>0.8</v>
      </c>
      <c r="AF353" s="8">
        <v>-3</v>
      </c>
      <c r="AG353" s="8">
        <v>6.6</v>
      </c>
      <c r="AH353" s="39"/>
      <c r="AI353" s="8">
        <v>-2.2999999999999998</v>
      </c>
      <c r="AJ353" s="8">
        <v>-5.2</v>
      </c>
      <c r="AK353" s="8">
        <v>3.8</v>
      </c>
      <c r="AL353" s="8">
        <v>3.6</v>
      </c>
      <c r="AM353" s="8">
        <v>1.4</v>
      </c>
      <c r="AN353" s="8">
        <v>-1.8</v>
      </c>
      <c r="AO353" s="8">
        <v>0.5</v>
      </c>
      <c r="AP353" s="8">
        <v>0.1</v>
      </c>
      <c r="AQ353" s="8">
        <v>1.9</v>
      </c>
      <c r="AR353" s="8">
        <v>1.8</v>
      </c>
      <c r="AS353" s="39"/>
      <c r="AT353" s="8">
        <v>-0.2</v>
      </c>
      <c r="AU353" s="8">
        <v>-9.6</v>
      </c>
      <c r="AV353" s="8">
        <v>2</v>
      </c>
      <c r="AW353" s="8">
        <v>3.5</v>
      </c>
      <c r="AX353" s="39"/>
      <c r="AY353" s="39"/>
      <c r="AZ353" s="39"/>
      <c r="BA353" s="39"/>
      <c r="BB353" s="8">
        <v>0.9</v>
      </c>
      <c r="BC353" s="8">
        <v>1.8</v>
      </c>
      <c r="BD353" s="8">
        <v>-1.6</v>
      </c>
      <c r="BE353" s="8">
        <v>1.1000000000000001</v>
      </c>
      <c r="BF353" s="8">
        <v>-2.8</v>
      </c>
      <c r="BG353" s="8">
        <v>-12.9</v>
      </c>
      <c r="BH353" s="8">
        <v>0</v>
      </c>
      <c r="BI353" s="8">
        <v>0.4</v>
      </c>
      <c r="BJ353" s="8">
        <v>2.6</v>
      </c>
      <c r="BK353" s="39"/>
      <c r="BL353" s="39"/>
      <c r="BM353" s="39"/>
      <c r="BN353" s="39"/>
      <c r="BO353" s="39"/>
      <c r="BP353" s="39"/>
      <c r="BQ353" s="39"/>
      <c r="BR353" s="39"/>
      <c r="BS353" s="39"/>
      <c r="BT353" s="39"/>
      <c r="BU353" s="8">
        <v>3.6</v>
      </c>
      <c r="BV353" s="39"/>
      <c r="BW353" s="39"/>
      <c r="BX353" s="39"/>
      <c r="BY353" s="39"/>
      <c r="BZ353" s="8">
        <v>0.4</v>
      </c>
      <c r="CA353" s="39"/>
      <c r="CB353" s="8">
        <v>5.7</v>
      </c>
      <c r="CC353" s="39"/>
      <c r="CD353" s="39"/>
      <c r="CE353" s="39"/>
      <c r="CF353" s="39"/>
      <c r="CG353" s="39"/>
      <c r="CH353" s="39"/>
      <c r="CI353" s="39"/>
      <c r="CJ353" s="39"/>
      <c r="CK353" s="39"/>
      <c r="CL353" s="39"/>
      <c r="CM353" s="39"/>
      <c r="CN353" s="39"/>
      <c r="CO353" s="39"/>
      <c r="CP353" s="39"/>
      <c r="CQ353" s="39"/>
      <c r="CR353" s="182"/>
      <c r="CS353" s="77" t="s">
        <v>1972</v>
      </c>
      <c r="CT353" s="2"/>
    </row>
    <row r="354" spans="1:98" ht="51" x14ac:dyDescent="0.2">
      <c r="A354" s="214" t="s">
        <v>395</v>
      </c>
      <c r="B354" s="214"/>
      <c r="C354" s="14" t="s">
        <v>396</v>
      </c>
      <c r="D354" s="6" t="s">
        <v>397</v>
      </c>
      <c r="E354" s="185">
        <v>0.26390000000000002</v>
      </c>
      <c r="CR354" s="2"/>
      <c r="CS354" s="9" t="s">
        <v>1973</v>
      </c>
      <c r="CT354" s="2"/>
    </row>
    <row r="355" spans="1:98" ht="34" x14ac:dyDescent="0.2">
      <c r="A355" s="214" t="s">
        <v>398</v>
      </c>
      <c r="B355" s="214"/>
      <c r="C355" s="26" t="s">
        <v>399</v>
      </c>
      <c r="CR355" s="2"/>
      <c r="CT355" s="2"/>
    </row>
    <row r="356" spans="1:98" x14ac:dyDescent="0.2">
      <c r="A356" s="214" t="s">
        <v>400</v>
      </c>
      <c r="B356" s="214"/>
      <c r="C356" s="214" t="s">
        <v>401</v>
      </c>
      <c r="D356" s="8" t="s">
        <v>402</v>
      </c>
      <c r="E356" s="8">
        <v>120</v>
      </c>
      <c r="CR356" s="2"/>
      <c r="CS356" s="77" t="s">
        <v>1975</v>
      </c>
      <c r="CT356" s="2"/>
    </row>
    <row r="357" spans="1:98" x14ac:dyDescent="0.2">
      <c r="A357" s="214"/>
      <c r="B357" s="214"/>
      <c r="C357" s="214"/>
      <c r="D357" s="8" t="s">
        <v>1974</v>
      </c>
      <c r="E357" s="8">
        <v>11.6</v>
      </c>
      <c r="CR357" s="2"/>
      <c r="CS357" s="77" t="s">
        <v>1976</v>
      </c>
      <c r="CT357" s="2"/>
    </row>
    <row r="358" spans="1:98" x14ac:dyDescent="0.2">
      <c r="A358" s="214"/>
      <c r="B358" s="214"/>
      <c r="C358" s="214"/>
      <c r="D358" s="36" t="s">
        <v>404</v>
      </c>
      <c r="CR358" s="2"/>
      <c r="CS358" s="45"/>
      <c r="CT358" s="2"/>
    </row>
    <row r="359" spans="1:98" ht="51" x14ac:dyDescent="0.2">
      <c r="A359" s="214"/>
      <c r="B359" s="214"/>
      <c r="C359" s="26" t="s">
        <v>405</v>
      </c>
      <c r="CR359" s="2"/>
      <c r="CT359" s="2"/>
    </row>
    <row r="360" spans="1:98" ht="34" x14ac:dyDescent="0.2">
      <c r="A360" s="214" t="s">
        <v>406</v>
      </c>
      <c r="B360" s="214"/>
      <c r="C360" s="214" t="s">
        <v>407</v>
      </c>
      <c r="D360" s="9" t="s">
        <v>408</v>
      </c>
      <c r="E360" s="8">
        <v>38876</v>
      </c>
      <c r="F360" s="8">
        <v>42317</v>
      </c>
      <c r="G360" s="8" t="s">
        <v>1378</v>
      </c>
      <c r="H360" s="8" t="s">
        <v>1378</v>
      </c>
      <c r="I360" s="8" t="s">
        <v>1378</v>
      </c>
      <c r="J360" s="8" t="s">
        <v>1378</v>
      </c>
      <c r="K360" s="8">
        <v>44821</v>
      </c>
      <c r="L360" s="8">
        <v>37054</v>
      </c>
      <c r="M360" s="8" t="s">
        <v>1378</v>
      </c>
      <c r="N360" s="8" t="s">
        <v>1378</v>
      </c>
      <c r="O360" s="8" t="s">
        <v>1378</v>
      </c>
      <c r="P360" s="8" t="s">
        <v>1378</v>
      </c>
      <c r="Q360" s="8" t="s">
        <v>1378</v>
      </c>
      <c r="R360" s="8" t="s">
        <v>1378</v>
      </c>
      <c r="S360" s="8" t="s">
        <v>1378</v>
      </c>
      <c r="T360" s="8" t="s">
        <v>1378</v>
      </c>
      <c r="U360" s="8">
        <v>44785</v>
      </c>
      <c r="V360" s="8" t="s">
        <v>1378</v>
      </c>
      <c r="W360" s="8">
        <v>40708</v>
      </c>
      <c r="X360" s="8">
        <v>49292</v>
      </c>
      <c r="Y360" s="8" t="s">
        <v>1378</v>
      </c>
      <c r="Z360" s="8" t="s">
        <v>1378</v>
      </c>
      <c r="AA360" s="8" t="s">
        <v>1378</v>
      </c>
      <c r="AB360" s="8" t="s">
        <v>1378</v>
      </c>
      <c r="AC360" s="8">
        <v>31824</v>
      </c>
      <c r="AD360" s="8">
        <v>37670</v>
      </c>
      <c r="AE360" s="8" t="s">
        <v>1378</v>
      </c>
      <c r="AF360" s="8" t="s">
        <v>1378</v>
      </c>
      <c r="AG360" s="8" t="s">
        <v>1378</v>
      </c>
      <c r="AH360" s="8">
        <v>31812</v>
      </c>
      <c r="AI360" s="8" t="s">
        <v>1378</v>
      </c>
      <c r="AJ360" s="8" t="s">
        <v>1378</v>
      </c>
      <c r="AK360" s="8" t="s">
        <v>1378</v>
      </c>
      <c r="AL360" s="8">
        <v>31748</v>
      </c>
      <c r="AM360" s="8" t="s">
        <v>1378</v>
      </c>
      <c r="AN360" s="8" t="s">
        <v>1378</v>
      </c>
      <c r="AO360" s="8" t="s">
        <v>1378</v>
      </c>
      <c r="AP360" s="8" t="s">
        <v>1378</v>
      </c>
      <c r="AQ360" s="8" t="s">
        <v>1378</v>
      </c>
      <c r="AR360" s="8" t="s">
        <v>1378</v>
      </c>
      <c r="AS360" s="8">
        <v>29027</v>
      </c>
      <c r="AT360" s="8" t="s">
        <v>1378</v>
      </c>
      <c r="AU360" s="8" t="s">
        <v>1378</v>
      </c>
      <c r="AV360" s="8">
        <v>35135</v>
      </c>
      <c r="AW360" s="8" t="s">
        <v>1378</v>
      </c>
      <c r="AX360" s="8">
        <v>26966</v>
      </c>
      <c r="AY360" s="8" t="s">
        <v>1378</v>
      </c>
      <c r="AZ360" s="8">
        <v>25924</v>
      </c>
      <c r="BA360" s="8">
        <v>41019</v>
      </c>
      <c r="BB360" s="8" t="s">
        <v>1378</v>
      </c>
      <c r="BC360" s="8" t="s">
        <v>1378</v>
      </c>
      <c r="BD360" s="8" t="s">
        <v>1378</v>
      </c>
      <c r="BE360" s="8" t="s">
        <v>1378</v>
      </c>
      <c r="BF360" s="8" t="s">
        <v>1378</v>
      </c>
      <c r="BG360" s="8" t="s">
        <v>1378</v>
      </c>
      <c r="BH360" s="8" t="s">
        <v>1378</v>
      </c>
      <c r="BI360" s="8">
        <v>40972</v>
      </c>
      <c r="BJ360" s="8">
        <v>39995</v>
      </c>
      <c r="BK360" s="8">
        <v>40708</v>
      </c>
      <c r="BL360" s="8" t="s">
        <v>1378</v>
      </c>
      <c r="BM360" s="8" t="s">
        <v>1378</v>
      </c>
      <c r="BN360" s="8" t="s">
        <v>1378</v>
      </c>
      <c r="BO360" s="8" t="s">
        <v>1378</v>
      </c>
      <c r="BP360" s="8" t="s">
        <v>1378</v>
      </c>
      <c r="BQ360" s="8" t="s">
        <v>1378</v>
      </c>
      <c r="BR360" s="8" t="s">
        <v>1378</v>
      </c>
      <c r="BS360" s="8" t="s">
        <v>1378</v>
      </c>
      <c r="BT360" s="8">
        <v>57401</v>
      </c>
      <c r="BU360" s="8">
        <v>70513</v>
      </c>
      <c r="BV360" s="8">
        <v>54721</v>
      </c>
      <c r="BW360" s="8">
        <v>57340</v>
      </c>
      <c r="BX360" s="8" t="s">
        <v>1378</v>
      </c>
      <c r="BY360" s="8">
        <v>54440</v>
      </c>
      <c r="BZ360" s="8" t="s">
        <v>1378</v>
      </c>
      <c r="CA360" s="8">
        <v>40173</v>
      </c>
      <c r="CB360" s="8">
        <v>61722</v>
      </c>
      <c r="CC360" s="8">
        <v>54721</v>
      </c>
      <c r="CD360" s="8">
        <v>44785</v>
      </c>
      <c r="CE360" s="8" t="s">
        <v>1378</v>
      </c>
      <c r="CF360" s="8" t="s">
        <v>1378</v>
      </c>
      <c r="CG360" s="8" t="s">
        <v>1378</v>
      </c>
      <c r="CH360" s="8" t="s">
        <v>1378</v>
      </c>
      <c r="CI360" s="8" t="s">
        <v>1378</v>
      </c>
      <c r="CJ360" s="8">
        <v>51083</v>
      </c>
      <c r="CK360" s="8">
        <v>54721</v>
      </c>
      <c r="CL360" s="8">
        <v>44785</v>
      </c>
      <c r="CM360" s="8" t="s">
        <v>1378</v>
      </c>
      <c r="CN360" s="8" t="s">
        <v>1378</v>
      </c>
      <c r="CO360" s="8" t="s">
        <v>1378</v>
      </c>
      <c r="CP360" s="8" t="s">
        <v>1378</v>
      </c>
      <c r="CQ360" s="8" t="s">
        <v>1378</v>
      </c>
      <c r="CR360" s="2"/>
      <c r="CS360" s="164" t="s">
        <v>1977</v>
      </c>
      <c r="CT360" s="2"/>
    </row>
    <row r="361" spans="1:98" ht="34" x14ac:dyDescent="0.2">
      <c r="A361" s="214"/>
      <c r="B361" s="214"/>
      <c r="C361" s="214"/>
      <c r="D361" s="9" t="s">
        <v>409</v>
      </c>
      <c r="E361" s="8">
        <v>26135</v>
      </c>
      <c r="F361" s="8">
        <v>30811</v>
      </c>
      <c r="G361" s="8" t="s">
        <v>1378</v>
      </c>
      <c r="H361" s="8" t="s">
        <v>1378</v>
      </c>
      <c r="I361" s="8" t="s">
        <v>1378</v>
      </c>
      <c r="J361" s="8" t="s">
        <v>1378</v>
      </c>
      <c r="K361" s="8">
        <v>25762</v>
      </c>
      <c r="L361" s="8">
        <v>21663</v>
      </c>
      <c r="M361" s="8" t="s">
        <v>1378</v>
      </c>
      <c r="N361" s="8" t="s">
        <v>1378</v>
      </c>
      <c r="O361" s="8" t="s">
        <v>1378</v>
      </c>
      <c r="P361" s="8" t="s">
        <v>1378</v>
      </c>
      <c r="Q361" s="8" t="s">
        <v>1378</v>
      </c>
      <c r="R361" s="8" t="s">
        <v>1378</v>
      </c>
      <c r="S361" s="8" t="s">
        <v>1378</v>
      </c>
      <c r="T361" s="8" t="s">
        <v>1378</v>
      </c>
      <c r="U361" s="8" t="s">
        <v>1378</v>
      </c>
      <c r="V361" s="8" t="s">
        <v>1378</v>
      </c>
      <c r="W361" s="8">
        <v>26778</v>
      </c>
      <c r="X361" s="8">
        <v>44695</v>
      </c>
      <c r="Y361" s="8" t="s">
        <v>1378</v>
      </c>
      <c r="Z361" s="8" t="s">
        <v>1378</v>
      </c>
      <c r="AA361" s="8" t="s">
        <v>1378</v>
      </c>
      <c r="AB361" s="8" t="s">
        <v>1378</v>
      </c>
      <c r="AC361" s="8">
        <v>21302</v>
      </c>
      <c r="AD361" s="8">
        <v>22569</v>
      </c>
      <c r="AE361" s="8" t="s">
        <v>1378</v>
      </c>
      <c r="AF361" s="8" t="s">
        <v>1378</v>
      </c>
      <c r="AG361" s="8" t="s">
        <v>1378</v>
      </c>
      <c r="AH361" s="8">
        <v>25355</v>
      </c>
      <c r="AI361" s="8" t="s">
        <v>1378</v>
      </c>
      <c r="AJ361" s="8" t="s">
        <v>1378</v>
      </c>
      <c r="AK361" s="8" t="s">
        <v>1378</v>
      </c>
      <c r="AL361" s="8">
        <v>16377</v>
      </c>
      <c r="AM361" s="8" t="s">
        <v>1378</v>
      </c>
      <c r="AN361" s="8" t="s">
        <v>1378</v>
      </c>
      <c r="AO361" s="8" t="s">
        <v>1378</v>
      </c>
      <c r="AP361" s="8" t="s">
        <v>1378</v>
      </c>
      <c r="AQ361" s="8" t="s">
        <v>1378</v>
      </c>
      <c r="AR361" s="8" t="s">
        <v>1378</v>
      </c>
      <c r="AS361" s="8">
        <v>20039</v>
      </c>
      <c r="AT361" s="8" t="s">
        <v>1378</v>
      </c>
      <c r="AU361" s="8" t="s">
        <v>1378</v>
      </c>
      <c r="AV361" s="8">
        <v>25304</v>
      </c>
      <c r="AW361" s="8" t="s">
        <v>1378</v>
      </c>
      <c r="AX361" s="8">
        <v>15989</v>
      </c>
      <c r="AY361" s="8" t="s">
        <v>1378</v>
      </c>
      <c r="AZ361" s="8">
        <v>15445</v>
      </c>
      <c r="BA361" s="8">
        <v>27556</v>
      </c>
      <c r="BB361" s="8" t="s">
        <v>1378</v>
      </c>
      <c r="BC361" s="8" t="s">
        <v>1378</v>
      </c>
      <c r="BD361" s="8" t="s">
        <v>1378</v>
      </c>
      <c r="BE361" s="8" t="s">
        <v>1378</v>
      </c>
      <c r="BF361" s="8" t="s">
        <v>1378</v>
      </c>
      <c r="BG361" s="8" t="s">
        <v>1378</v>
      </c>
      <c r="BH361" s="8" t="s">
        <v>1378</v>
      </c>
      <c r="BI361" s="8">
        <v>28633</v>
      </c>
      <c r="BJ361" s="8">
        <v>27126</v>
      </c>
      <c r="BK361" s="8">
        <v>26778</v>
      </c>
      <c r="BL361" s="8" t="s">
        <v>1378</v>
      </c>
      <c r="BM361" s="8" t="s">
        <v>1378</v>
      </c>
      <c r="BN361" s="8" t="s">
        <v>1378</v>
      </c>
      <c r="BO361" s="8" t="s">
        <v>1378</v>
      </c>
      <c r="BP361" s="8" t="s">
        <v>1378</v>
      </c>
      <c r="BQ361" s="8" t="s">
        <v>1378</v>
      </c>
      <c r="BR361" s="8" t="s">
        <v>1378</v>
      </c>
      <c r="BS361" s="8" t="s">
        <v>1378</v>
      </c>
      <c r="BT361" s="8">
        <v>43620</v>
      </c>
      <c r="BU361" s="8">
        <v>53597</v>
      </c>
      <c r="BV361" s="8">
        <v>40112</v>
      </c>
      <c r="BW361" s="8">
        <v>45221</v>
      </c>
      <c r="BX361" s="8" t="s">
        <v>1378</v>
      </c>
      <c r="BY361" s="8">
        <v>36085</v>
      </c>
      <c r="BZ361" s="8" t="s">
        <v>1378</v>
      </c>
      <c r="CA361" s="8">
        <v>22008</v>
      </c>
      <c r="CB361" s="8">
        <v>46667</v>
      </c>
      <c r="CC361" s="8">
        <v>40112</v>
      </c>
      <c r="CD361" s="8">
        <v>41373</v>
      </c>
      <c r="CE361" s="8" t="s">
        <v>1378</v>
      </c>
      <c r="CF361" s="8" t="s">
        <v>1378</v>
      </c>
      <c r="CG361" s="8" t="s">
        <v>1378</v>
      </c>
      <c r="CH361" s="8" t="s">
        <v>1378</v>
      </c>
      <c r="CI361" s="8" t="s">
        <v>1378</v>
      </c>
      <c r="CJ361" s="8">
        <v>36339</v>
      </c>
      <c r="CK361" s="8">
        <v>40112</v>
      </c>
      <c r="CL361" s="8">
        <v>41373</v>
      </c>
      <c r="CM361" s="8" t="s">
        <v>1378</v>
      </c>
      <c r="CN361" s="8" t="s">
        <v>1378</v>
      </c>
      <c r="CO361" s="8" t="s">
        <v>1378</v>
      </c>
      <c r="CP361" s="8" t="s">
        <v>1378</v>
      </c>
      <c r="CQ361" s="8" t="s">
        <v>1378</v>
      </c>
      <c r="CR361" s="2"/>
      <c r="CS361" s="164" t="s">
        <v>1977</v>
      </c>
      <c r="CT361" s="2"/>
    </row>
    <row r="362" spans="1:98" ht="34" x14ac:dyDescent="0.2">
      <c r="A362" s="214"/>
      <c r="B362" s="214"/>
      <c r="C362" s="214"/>
      <c r="D362" s="30" t="s">
        <v>410</v>
      </c>
      <c r="E362" s="8">
        <v>9</v>
      </c>
      <c r="F362" s="8">
        <v>6</v>
      </c>
      <c r="G362" s="8" t="s">
        <v>1378</v>
      </c>
      <c r="H362" s="8" t="s">
        <v>1378</v>
      </c>
      <c r="I362" s="8" t="s">
        <v>1378</v>
      </c>
      <c r="J362" s="8" t="s">
        <v>1378</v>
      </c>
      <c r="K362" s="8">
        <v>4</v>
      </c>
      <c r="L362" s="8">
        <v>6</v>
      </c>
      <c r="M362" s="8" t="s">
        <v>1378</v>
      </c>
      <c r="N362" s="8" t="s">
        <v>1378</v>
      </c>
      <c r="O362" s="8" t="s">
        <v>1378</v>
      </c>
      <c r="P362" s="8" t="s">
        <v>1378</v>
      </c>
      <c r="Q362" s="8" t="s">
        <v>1378</v>
      </c>
      <c r="R362" s="8" t="s">
        <v>1378</v>
      </c>
      <c r="S362" s="8" t="s">
        <v>1378</v>
      </c>
      <c r="T362" s="8" t="s">
        <v>1378</v>
      </c>
      <c r="U362" s="8">
        <v>6</v>
      </c>
      <c r="V362" s="8" t="s">
        <v>1378</v>
      </c>
      <c r="W362" s="8">
        <v>6</v>
      </c>
      <c r="X362" s="8">
        <v>4</v>
      </c>
      <c r="Y362" s="8" t="s">
        <v>1378</v>
      </c>
      <c r="Z362" s="8" t="s">
        <v>1378</v>
      </c>
      <c r="AA362" s="8" t="s">
        <v>1378</v>
      </c>
      <c r="AB362" s="8" t="s">
        <v>1378</v>
      </c>
      <c r="AC362" s="8">
        <v>12</v>
      </c>
      <c r="AD362" s="8">
        <v>8</v>
      </c>
      <c r="AE362" s="8" t="s">
        <v>1378</v>
      </c>
      <c r="AF362" s="8" t="s">
        <v>1378</v>
      </c>
      <c r="AG362" s="8" t="s">
        <v>1378</v>
      </c>
      <c r="AH362" s="8">
        <v>9</v>
      </c>
      <c r="AI362" s="8" t="s">
        <v>1378</v>
      </c>
      <c r="AJ362" s="8" t="s">
        <v>1378</v>
      </c>
      <c r="AK362" s="8" t="s">
        <v>1378</v>
      </c>
      <c r="AL362" s="8">
        <v>13</v>
      </c>
      <c r="AM362" s="8" t="s">
        <v>1378</v>
      </c>
      <c r="AN362" s="8" t="s">
        <v>1378</v>
      </c>
      <c r="AO362" s="8" t="s">
        <v>1378</v>
      </c>
      <c r="AP362" s="8" t="s">
        <v>1378</v>
      </c>
      <c r="AQ362" s="8" t="s">
        <v>1378</v>
      </c>
      <c r="AR362" s="8" t="s">
        <v>1378</v>
      </c>
      <c r="AS362" s="8">
        <v>12</v>
      </c>
      <c r="AT362" s="8" t="s">
        <v>1378</v>
      </c>
      <c r="AU362" s="8" t="s">
        <v>1378</v>
      </c>
      <c r="AV362" s="8">
        <v>7</v>
      </c>
      <c r="AW362" s="8" t="s">
        <v>1378</v>
      </c>
      <c r="AX362" s="8">
        <v>15</v>
      </c>
      <c r="AY362" s="8" t="s">
        <v>1378</v>
      </c>
      <c r="AZ362" s="8">
        <v>16</v>
      </c>
      <c r="BA362" s="8">
        <v>6</v>
      </c>
      <c r="BB362" s="8" t="s">
        <v>1378</v>
      </c>
      <c r="BC362" s="8" t="s">
        <v>1378</v>
      </c>
      <c r="BD362" s="8" t="s">
        <v>1378</v>
      </c>
      <c r="BE362" s="8" t="s">
        <v>1378</v>
      </c>
      <c r="BF362" s="8" t="s">
        <v>1378</v>
      </c>
      <c r="BG362" s="8" t="s">
        <v>1378</v>
      </c>
      <c r="BH362" s="8" t="s">
        <v>1378</v>
      </c>
      <c r="BI362" s="8">
        <v>6</v>
      </c>
      <c r="BJ362" s="8">
        <v>8</v>
      </c>
      <c r="BK362" s="8">
        <v>6</v>
      </c>
      <c r="BL362" s="8" t="s">
        <v>1378</v>
      </c>
      <c r="BM362" s="8" t="s">
        <v>1378</v>
      </c>
      <c r="BN362" s="8" t="s">
        <v>1378</v>
      </c>
      <c r="BO362" s="8" t="s">
        <v>1378</v>
      </c>
      <c r="BP362" s="8" t="s">
        <v>1378</v>
      </c>
      <c r="BQ362" s="8" t="s">
        <v>1378</v>
      </c>
      <c r="BR362" s="8" t="s">
        <v>1378</v>
      </c>
      <c r="BS362" s="8" t="s">
        <v>1378</v>
      </c>
      <c r="BT362" s="8">
        <v>7</v>
      </c>
      <c r="BU362" s="8">
        <v>7</v>
      </c>
      <c r="BV362" s="8">
        <v>5</v>
      </c>
      <c r="BW362" s="8">
        <v>9</v>
      </c>
      <c r="BX362" s="8" t="s">
        <v>1378</v>
      </c>
      <c r="BY362" s="8">
        <v>4</v>
      </c>
      <c r="BZ362" s="8" t="s">
        <v>1378</v>
      </c>
      <c r="CA362" s="8">
        <v>5</v>
      </c>
      <c r="CB362" s="8">
        <v>4</v>
      </c>
      <c r="CC362" s="8">
        <v>5</v>
      </c>
      <c r="CD362" s="8">
        <v>6</v>
      </c>
      <c r="CE362" s="8" t="s">
        <v>1378</v>
      </c>
      <c r="CF362" s="8" t="s">
        <v>1378</v>
      </c>
      <c r="CG362" s="8" t="s">
        <v>1378</v>
      </c>
      <c r="CH362" s="8" t="s">
        <v>1378</v>
      </c>
      <c r="CI362" s="8" t="s">
        <v>1378</v>
      </c>
      <c r="CJ362" s="8">
        <v>6</v>
      </c>
      <c r="CK362" s="8">
        <v>5</v>
      </c>
      <c r="CL362" s="8">
        <v>6</v>
      </c>
      <c r="CM362" s="8" t="s">
        <v>1378</v>
      </c>
      <c r="CN362" s="8" t="s">
        <v>1378</v>
      </c>
      <c r="CO362" s="8" t="s">
        <v>1378</v>
      </c>
      <c r="CP362" s="8" t="s">
        <v>1378</v>
      </c>
      <c r="CQ362" s="8" t="s">
        <v>1378</v>
      </c>
      <c r="CR362" s="2"/>
      <c r="CS362" s="164" t="s">
        <v>1977</v>
      </c>
      <c r="CT362" s="2"/>
    </row>
    <row r="363" spans="1:98" ht="34" x14ac:dyDescent="0.2">
      <c r="A363" s="214"/>
      <c r="B363" s="214"/>
      <c r="C363" s="214"/>
      <c r="D363" s="30" t="s">
        <v>411</v>
      </c>
      <c r="E363" s="8">
        <v>18</v>
      </c>
      <c r="F363" s="8">
        <v>11</v>
      </c>
      <c r="G363" s="8" t="s">
        <v>1378</v>
      </c>
      <c r="H363" s="8" t="s">
        <v>1378</v>
      </c>
      <c r="I363" s="8" t="s">
        <v>1378</v>
      </c>
      <c r="J363" s="8" t="s">
        <v>1378</v>
      </c>
      <c r="K363" s="8">
        <v>10</v>
      </c>
      <c r="L363" s="8">
        <v>10</v>
      </c>
      <c r="M363" s="8" t="s">
        <v>1378</v>
      </c>
      <c r="N363" s="8" t="s">
        <v>1378</v>
      </c>
      <c r="O363" s="8" t="s">
        <v>1378</v>
      </c>
      <c r="P363" s="8" t="s">
        <v>1378</v>
      </c>
      <c r="Q363" s="8" t="s">
        <v>1378</v>
      </c>
      <c r="R363" s="8" t="s">
        <v>1378</v>
      </c>
      <c r="S363" s="8" t="s">
        <v>1378</v>
      </c>
      <c r="T363" s="8" t="s">
        <v>1378</v>
      </c>
      <c r="U363" s="8">
        <v>10</v>
      </c>
      <c r="V363" s="8" t="s">
        <v>1378</v>
      </c>
      <c r="W363" s="8">
        <v>12</v>
      </c>
      <c r="X363" s="8">
        <v>6</v>
      </c>
      <c r="Y363" s="8" t="s">
        <v>1378</v>
      </c>
      <c r="Z363" s="8" t="s">
        <v>1378</v>
      </c>
      <c r="AA363" s="8" t="s">
        <v>1378</v>
      </c>
      <c r="AB363" s="8" t="s">
        <v>1378</v>
      </c>
      <c r="AC363" s="8">
        <v>20</v>
      </c>
      <c r="AD363" s="8">
        <v>17</v>
      </c>
      <c r="AE363" s="8" t="s">
        <v>1378</v>
      </c>
      <c r="AF363" s="8" t="s">
        <v>1378</v>
      </c>
      <c r="AG363" s="8" t="s">
        <v>1378</v>
      </c>
      <c r="AH363" s="8">
        <v>21</v>
      </c>
      <c r="AI363" s="8" t="s">
        <v>1378</v>
      </c>
      <c r="AJ363" s="8" t="s">
        <v>1378</v>
      </c>
      <c r="AK363" s="8" t="s">
        <v>1378</v>
      </c>
      <c r="AL363" s="8">
        <v>21</v>
      </c>
      <c r="AM363" s="8" t="s">
        <v>1378</v>
      </c>
      <c r="AN363" s="8" t="s">
        <v>1378</v>
      </c>
      <c r="AO363" s="8" t="s">
        <v>1378</v>
      </c>
      <c r="AP363" s="8" t="s">
        <v>1378</v>
      </c>
      <c r="AQ363" s="8" t="s">
        <v>1378</v>
      </c>
      <c r="AR363" s="8" t="s">
        <v>1378</v>
      </c>
      <c r="AS363" s="8">
        <v>21</v>
      </c>
      <c r="AT363" s="8" t="s">
        <v>1378</v>
      </c>
      <c r="AU363" s="8" t="s">
        <v>1378</v>
      </c>
      <c r="AV363" s="8">
        <v>16</v>
      </c>
      <c r="AW363" s="8" t="s">
        <v>1378</v>
      </c>
      <c r="AX363" s="8">
        <v>27</v>
      </c>
      <c r="AY363" s="8" t="s">
        <v>1378</v>
      </c>
      <c r="AZ363" s="8">
        <v>31</v>
      </c>
      <c r="BA363" s="8">
        <v>14</v>
      </c>
      <c r="BB363" s="8" t="s">
        <v>1378</v>
      </c>
      <c r="BC363" s="8" t="s">
        <v>1378</v>
      </c>
      <c r="BD363" s="8" t="s">
        <v>1378</v>
      </c>
      <c r="BE363" s="8" t="s">
        <v>1378</v>
      </c>
      <c r="BF363" s="8" t="s">
        <v>1378</v>
      </c>
      <c r="BG363" s="8" t="s">
        <v>1378</v>
      </c>
      <c r="BH363" s="8" t="s">
        <v>1378</v>
      </c>
      <c r="BI363" s="8">
        <v>14</v>
      </c>
      <c r="BJ363" s="8">
        <v>14</v>
      </c>
      <c r="BK363" s="8">
        <v>12</v>
      </c>
      <c r="BL363" s="8" t="s">
        <v>1378</v>
      </c>
      <c r="BM363" s="8" t="s">
        <v>1378</v>
      </c>
      <c r="BN363" s="8" t="s">
        <v>1378</v>
      </c>
      <c r="BO363" s="8" t="s">
        <v>1378</v>
      </c>
      <c r="BP363" s="8" t="s">
        <v>1378</v>
      </c>
      <c r="BQ363" s="8" t="s">
        <v>1378</v>
      </c>
      <c r="BR363" s="8" t="s">
        <v>1378</v>
      </c>
      <c r="BS363" s="8" t="s">
        <v>1378</v>
      </c>
      <c r="BT363" s="8">
        <v>14</v>
      </c>
      <c r="BU363" s="8">
        <v>15</v>
      </c>
      <c r="BV363" s="8">
        <v>12</v>
      </c>
      <c r="BW363" s="8">
        <v>14</v>
      </c>
      <c r="BX363" s="8" t="s">
        <v>1378</v>
      </c>
      <c r="BY363" s="8">
        <v>10</v>
      </c>
      <c r="BZ363" s="8" t="s">
        <v>1378</v>
      </c>
      <c r="CA363" s="8">
        <v>14</v>
      </c>
      <c r="CB363" s="8">
        <v>8</v>
      </c>
      <c r="CC363" s="8">
        <v>12</v>
      </c>
      <c r="CD363" s="8">
        <v>10</v>
      </c>
      <c r="CE363" s="8" t="s">
        <v>1378</v>
      </c>
      <c r="CF363" s="8" t="s">
        <v>1378</v>
      </c>
      <c r="CG363" s="8" t="s">
        <v>1378</v>
      </c>
      <c r="CH363" s="8" t="s">
        <v>1378</v>
      </c>
      <c r="CI363" s="8" t="s">
        <v>1378</v>
      </c>
      <c r="CJ363" s="8">
        <v>12</v>
      </c>
      <c r="CK363" s="8">
        <v>12</v>
      </c>
      <c r="CL363" s="8">
        <v>10</v>
      </c>
      <c r="CM363" s="8" t="s">
        <v>1378</v>
      </c>
      <c r="CN363" s="8" t="s">
        <v>1378</v>
      </c>
      <c r="CO363" s="8" t="s">
        <v>1378</v>
      </c>
      <c r="CP363" s="8" t="s">
        <v>1378</v>
      </c>
      <c r="CQ363" s="8" t="s">
        <v>1378</v>
      </c>
      <c r="CR363" s="2"/>
      <c r="CS363" s="164" t="s">
        <v>1977</v>
      </c>
      <c r="CT363" s="2"/>
    </row>
    <row r="364" spans="1:98" ht="34" x14ac:dyDescent="0.2">
      <c r="A364" s="214"/>
      <c r="B364" s="214"/>
      <c r="C364" s="214" t="s">
        <v>412</v>
      </c>
      <c r="D364" s="9" t="s">
        <v>413</v>
      </c>
      <c r="E364" s="8">
        <v>27.8</v>
      </c>
      <c r="CR364" s="2"/>
      <c r="CS364" s="7" t="s">
        <v>1977</v>
      </c>
      <c r="CT364" s="2"/>
    </row>
    <row r="365" spans="1:98" ht="17" x14ac:dyDescent="0.2">
      <c r="A365" s="214"/>
      <c r="B365" s="214"/>
      <c r="C365" s="214"/>
      <c r="D365" s="9" t="s">
        <v>414</v>
      </c>
      <c r="E365" s="8">
        <v>71.599999999999994</v>
      </c>
      <c r="CR365" s="2"/>
      <c r="CS365" s="7" t="s">
        <v>1977</v>
      </c>
      <c r="CT365" s="2"/>
    </row>
    <row r="366" spans="1:98" ht="34" x14ac:dyDescent="0.2">
      <c r="A366" s="214"/>
      <c r="B366" s="214"/>
      <c r="C366" s="214"/>
      <c r="D366" s="9" t="s">
        <v>415</v>
      </c>
      <c r="E366" s="8">
        <v>27.8</v>
      </c>
      <c r="F366" s="8">
        <v>27.7</v>
      </c>
      <c r="G366" s="8" t="s">
        <v>1378</v>
      </c>
      <c r="H366" s="8" t="s">
        <v>1378</v>
      </c>
      <c r="I366" s="8" t="s">
        <v>1378</v>
      </c>
      <c r="J366" s="8" t="s">
        <v>1378</v>
      </c>
      <c r="K366" s="8">
        <v>26.9</v>
      </c>
      <c r="L366" s="8">
        <v>36.1</v>
      </c>
      <c r="M366" s="8" t="s">
        <v>1378</v>
      </c>
      <c r="N366" s="8" t="s">
        <v>1378</v>
      </c>
      <c r="O366" s="8" t="s">
        <v>1378</v>
      </c>
      <c r="P366" s="8" t="s">
        <v>1378</v>
      </c>
      <c r="Q366" s="8" t="s">
        <v>1378</v>
      </c>
      <c r="R366" s="8" t="s">
        <v>1378</v>
      </c>
      <c r="S366" s="8" t="s">
        <v>1378</v>
      </c>
      <c r="T366" s="8" t="s">
        <v>1378</v>
      </c>
      <c r="U366" s="8">
        <v>23.4</v>
      </c>
      <c r="V366" s="8" t="s">
        <v>1378</v>
      </c>
      <c r="W366" s="8">
        <v>26.2</v>
      </c>
      <c r="X366" s="8">
        <v>26.8</v>
      </c>
      <c r="Y366" s="8" t="s">
        <v>1378</v>
      </c>
      <c r="Z366" s="8" t="s">
        <v>1378</v>
      </c>
      <c r="AA366" s="8" t="s">
        <v>1378</v>
      </c>
      <c r="AB366" s="8" t="s">
        <v>1378</v>
      </c>
      <c r="AC366" s="8">
        <v>33</v>
      </c>
      <c r="AD366" s="8">
        <v>33.200000000000003</v>
      </c>
      <c r="AE366" s="8" t="s">
        <v>1378</v>
      </c>
      <c r="AF366" s="8" t="s">
        <v>1378</v>
      </c>
      <c r="AG366" s="8" t="s">
        <v>1378</v>
      </c>
      <c r="AH366" s="8">
        <v>29.7</v>
      </c>
      <c r="AI366" s="8" t="s">
        <v>1378</v>
      </c>
      <c r="AJ366" s="8" t="s">
        <v>1378</v>
      </c>
      <c r="AK366" s="8" t="s">
        <v>1378</v>
      </c>
      <c r="AL366" s="8">
        <v>35.299999999999997</v>
      </c>
      <c r="AM366" s="8" t="s">
        <v>1378</v>
      </c>
      <c r="AN366" s="8" t="s">
        <v>1378</v>
      </c>
      <c r="AO366" s="8" t="s">
        <v>1378</v>
      </c>
      <c r="AP366" s="8" t="s">
        <v>1378</v>
      </c>
      <c r="AQ366" s="8" t="s">
        <v>1378</v>
      </c>
      <c r="AR366" s="8" t="s">
        <v>1378</v>
      </c>
      <c r="AS366" s="8">
        <v>32.700000000000003</v>
      </c>
      <c r="AT366" s="8" t="s">
        <v>1378</v>
      </c>
      <c r="AU366" s="8" t="s">
        <v>1378</v>
      </c>
      <c r="AV366" s="8">
        <v>32</v>
      </c>
      <c r="AW366" s="8" t="s">
        <v>1378</v>
      </c>
      <c r="AX366" s="8">
        <v>36.200000000000003</v>
      </c>
      <c r="AY366" s="8" t="s">
        <v>1378</v>
      </c>
      <c r="AZ366" s="8">
        <v>32.5</v>
      </c>
      <c r="BA366" s="8">
        <v>26.1</v>
      </c>
      <c r="BB366" s="8" t="s">
        <v>1378</v>
      </c>
      <c r="BC366" s="8" t="s">
        <v>1378</v>
      </c>
      <c r="BD366" s="8" t="s">
        <v>1378</v>
      </c>
      <c r="BE366" s="8" t="s">
        <v>1378</v>
      </c>
      <c r="BF366" s="8" t="s">
        <v>1378</v>
      </c>
      <c r="BG366" s="8" t="s">
        <v>1378</v>
      </c>
      <c r="BH366" s="8" t="s">
        <v>1378</v>
      </c>
      <c r="BI366" s="8">
        <v>26.1</v>
      </c>
      <c r="BJ366" s="8">
        <v>24</v>
      </c>
      <c r="BK366" s="8">
        <v>26.2</v>
      </c>
      <c r="BL366" s="8" t="s">
        <v>1378</v>
      </c>
      <c r="BM366" s="8" t="s">
        <v>1378</v>
      </c>
      <c r="BN366" s="8" t="s">
        <v>1378</v>
      </c>
      <c r="BO366" s="8" t="s">
        <v>1378</v>
      </c>
      <c r="BP366" s="8" t="s">
        <v>1378</v>
      </c>
      <c r="BQ366" s="8" t="s">
        <v>1378</v>
      </c>
      <c r="BR366" s="8" t="s">
        <v>1378</v>
      </c>
      <c r="BS366" s="8" t="s">
        <v>1378</v>
      </c>
      <c r="BT366" s="8">
        <v>20.8</v>
      </c>
      <c r="BU366" s="8">
        <v>18.3</v>
      </c>
      <c r="BV366" s="8">
        <v>24.9</v>
      </c>
      <c r="BW366" s="8">
        <v>18.5</v>
      </c>
      <c r="BX366" s="8" t="s">
        <v>1378</v>
      </c>
      <c r="BY366" s="8">
        <v>24.8</v>
      </c>
      <c r="BZ366" s="8" t="s">
        <v>1378</v>
      </c>
      <c r="CA366" s="8">
        <v>27.3</v>
      </c>
      <c r="CB366" s="8">
        <v>21.3</v>
      </c>
      <c r="CC366" s="8">
        <v>24.9</v>
      </c>
      <c r="CD366" s="8">
        <v>23.4</v>
      </c>
      <c r="CE366" s="8" t="s">
        <v>1378</v>
      </c>
      <c r="CF366" s="8" t="s">
        <v>1378</v>
      </c>
      <c r="CG366" s="8" t="s">
        <v>1378</v>
      </c>
      <c r="CH366" s="8" t="s">
        <v>1378</v>
      </c>
      <c r="CI366" s="8" t="s">
        <v>1378</v>
      </c>
      <c r="CJ366" s="8">
        <v>24.4</v>
      </c>
      <c r="CK366" s="8">
        <v>24.9</v>
      </c>
      <c r="CL366" s="8">
        <v>23.4</v>
      </c>
      <c r="CM366" s="8" t="s">
        <v>1378</v>
      </c>
      <c r="CN366" s="8" t="s">
        <v>1378</v>
      </c>
      <c r="CO366" s="8" t="s">
        <v>1378</v>
      </c>
      <c r="CP366" s="8" t="s">
        <v>1378</v>
      </c>
      <c r="CQ366" s="8" t="s">
        <v>1378</v>
      </c>
      <c r="CR366" s="2"/>
      <c r="CS366" s="7" t="s">
        <v>1977</v>
      </c>
      <c r="CT366" s="2"/>
    </row>
    <row r="367" spans="1:98" ht="34" x14ac:dyDescent="0.2">
      <c r="A367" s="214"/>
      <c r="B367" s="214"/>
      <c r="C367" s="214"/>
      <c r="D367" s="9" t="s">
        <v>416</v>
      </c>
      <c r="E367" s="8">
        <v>71.599999999999994</v>
      </c>
      <c r="F367" s="8">
        <v>68.8</v>
      </c>
      <c r="G367" s="8" t="s">
        <v>1378</v>
      </c>
      <c r="H367" s="8" t="s">
        <v>1378</v>
      </c>
      <c r="I367" s="8" t="s">
        <v>1378</v>
      </c>
      <c r="J367" s="8" t="s">
        <v>1378</v>
      </c>
      <c r="K367" s="8">
        <v>73.8</v>
      </c>
      <c r="L367" s="8">
        <v>70.5</v>
      </c>
      <c r="M367" s="8" t="s">
        <v>1378</v>
      </c>
      <c r="N367" s="8" t="s">
        <v>1378</v>
      </c>
      <c r="O367" s="8" t="s">
        <v>1378</v>
      </c>
      <c r="P367" s="8" t="s">
        <v>1378</v>
      </c>
      <c r="Q367" s="8" t="s">
        <v>1378</v>
      </c>
      <c r="R367" s="8" t="s">
        <v>1378</v>
      </c>
      <c r="S367" s="8" t="s">
        <v>1378</v>
      </c>
      <c r="T367" s="8" t="s">
        <v>1378</v>
      </c>
      <c r="U367" s="8">
        <v>62.2</v>
      </c>
      <c r="V367" s="8" t="s">
        <v>1378</v>
      </c>
      <c r="W367" s="8">
        <v>68.099999999999994</v>
      </c>
      <c r="X367" s="8">
        <v>61.2</v>
      </c>
      <c r="Y367" s="8" t="s">
        <v>1378</v>
      </c>
      <c r="Z367" s="8" t="s">
        <v>1378</v>
      </c>
      <c r="AA367" s="8" t="s">
        <v>1378</v>
      </c>
      <c r="AB367" s="8" t="s">
        <v>1378</v>
      </c>
      <c r="AC367" s="8">
        <v>76.8</v>
      </c>
      <c r="AD367" s="8">
        <v>72.5</v>
      </c>
      <c r="AE367" s="8" t="s">
        <v>1378</v>
      </c>
      <c r="AF367" s="8" t="s">
        <v>1378</v>
      </c>
      <c r="AG367" s="8" t="s">
        <v>1378</v>
      </c>
      <c r="AH367" s="8">
        <v>76</v>
      </c>
      <c r="AI367" s="8" t="s">
        <v>1378</v>
      </c>
      <c r="AJ367" s="8" t="s">
        <v>1378</v>
      </c>
      <c r="AK367" s="8" t="s">
        <v>1378</v>
      </c>
      <c r="AL367" s="8">
        <v>79.2</v>
      </c>
      <c r="AM367" s="8" t="s">
        <v>1378</v>
      </c>
      <c r="AN367" s="8" t="s">
        <v>1378</v>
      </c>
      <c r="AO367" s="8" t="s">
        <v>1378</v>
      </c>
      <c r="AP367" s="8" t="s">
        <v>1378</v>
      </c>
      <c r="AQ367" s="8" t="s">
        <v>1378</v>
      </c>
      <c r="AR367" s="8" t="s">
        <v>1378</v>
      </c>
      <c r="AS367" s="8">
        <v>77.400000000000006</v>
      </c>
      <c r="AT367" s="8" t="s">
        <v>1378</v>
      </c>
      <c r="AU367" s="8" t="s">
        <v>1378</v>
      </c>
      <c r="AV367" s="8">
        <v>78.400000000000006</v>
      </c>
      <c r="AW367" s="8" t="s">
        <v>1378</v>
      </c>
      <c r="AX367" s="8">
        <v>85.3</v>
      </c>
      <c r="AY367" s="8" t="s">
        <v>1378</v>
      </c>
      <c r="AZ367" s="8">
        <v>78.3</v>
      </c>
      <c r="BA367" s="8">
        <v>70.5</v>
      </c>
      <c r="BB367" s="8" t="s">
        <v>1378</v>
      </c>
      <c r="BC367" s="8" t="s">
        <v>1378</v>
      </c>
      <c r="BD367" s="8" t="s">
        <v>1378</v>
      </c>
      <c r="BE367" s="8" t="s">
        <v>1378</v>
      </c>
      <c r="BF367" s="8" t="s">
        <v>1378</v>
      </c>
      <c r="BG367" s="8" t="s">
        <v>1378</v>
      </c>
      <c r="BH367" s="8" t="s">
        <v>1378</v>
      </c>
      <c r="BI367" s="8">
        <v>68.599999999999994</v>
      </c>
      <c r="BJ367" s="8">
        <v>68.5</v>
      </c>
      <c r="BK367" s="8">
        <v>68.099999999999994</v>
      </c>
      <c r="BL367" s="8" t="s">
        <v>1378</v>
      </c>
      <c r="BM367" s="8" t="s">
        <v>1378</v>
      </c>
      <c r="BN367" s="8" t="s">
        <v>1378</v>
      </c>
      <c r="BO367" s="8" t="s">
        <v>1378</v>
      </c>
      <c r="BP367" s="8" t="s">
        <v>1378</v>
      </c>
      <c r="BQ367" s="8" t="s">
        <v>1378</v>
      </c>
      <c r="BR367" s="8" t="s">
        <v>1378</v>
      </c>
      <c r="BS367" s="8" t="s">
        <v>1378</v>
      </c>
      <c r="BT367" s="8">
        <v>62.5</v>
      </c>
      <c r="BU367" s="8">
        <v>62.1</v>
      </c>
      <c r="BV367" s="8">
        <v>65.599999999999994</v>
      </c>
      <c r="BW367" s="8">
        <v>55.9</v>
      </c>
      <c r="BX367" s="8" t="s">
        <v>1378</v>
      </c>
      <c r="BY367" s="8">
        <v>64.099999999999994</v>
      </c>
      <c r="BZ367" s="8" t="s">
        <v>1378</v>
      </c>
      <c r="CA367" s="8">
        <v>69.3</v>
      </c>
      <c r="CB367" s="8">
        <v>60.9</v>
      </c>
      <c r="CC367" s="8">
        <v>65.599999999999994</v>
      </c>
      <c r="CD367" s="8">
        <v>62.2</v>
      </c>
      <c r="CE367" s="8" t="s">
        <v>1378</v>
      </c>
      <c r="CF367" s="8" t="s">
        <v>1378</v>
      </c>
      <c r="CG367" s="8" t="s">
        <v>1378</v>
      </c>
      <c r="CH367" s="8" t="s">
        <v>1378</v>
      </c>
      <c r="CI367" s="8" t="s">
        <v>1378</v>
      </c>
      <c r="CJ367" s="8">
        <v>63.9</v>
      </c>
      <c r="CK367" s="8">
        <v>65.599999999999994</v>
      </c>
      <c r="CL367" s="8">
        <v>62.2</v>
      </c>
      <c r="CM367" s="8" t="s">
        <v>1378</v>
      </c>
      <c r="CN367" s="8" t="s">
        <v>1378</v>
      </c>
      <c r="CO367" s="8" t="s">
        <v>1378</v>
      </c>
      <c r="CP367" s="8" t="s">
        <v>1378</v>
      </c>
      <c r="CQ367" s="8" t="s">
        <v>1378</v>
      </c>
      <c r="CR367" s="2"/>
      <c r="CS367" s="7" t="s">
        <v>1977</v>
      </c>
      <c r="CT367" s="2"/>
    </row>
    <row r="368" spans="1:98" ht="34" x14ac:dyDescent="0.2">
      <c r="A368" s="214" t="s">
        <v>417</v>
      </c>
      <c r="B368" s="214"/>
      <c r="C368" s="214" t="s">
        <v>418</v>
      </c>
      <c r="D368" s="9" t="s">
        <v>2092</v>
      </c>
      <c r="E368" s="8">
        <v>4</v>
      </c>
      <c r="CR368" s="2"/>
      <c r="CS368" s="45" t="s">
        <v>1448</v>
      </c>
      <c r="CT368" s="2"/>
    </row>
    <row r="369" spans="1:98" ht="17" x14ac:dyDescent="0.2">
      <c r="A369" s="214"/>
      <c r="B369" s="214"/>
      <c r="C369" s="214"/>
      <c r="D369" s="8" t="s">
        <v>420</v>
      </c>
      <c r="E369" t="s">
        <v>1378</v>
      </c>
      <c r="CR369" s="2"/>
      <c r="CS369" s="45" t="s">
        <v>1448</v>
      </c>
      <c r="CT369" s="2"/>
    </row>
    <row r="370" spans="1:98" ht="17" x14ac:dyDescent="0.2">
      <c r="A370" s="214"/>
      <c r="B370" s="214"/>
      <c r="C370" s="214"/>
      <c r="D370" s="8" t="s">
        <v>421</v>
      </c>
      <c r="E370" s="8">
        <v>2</v>
      </c>
      <c r="CR370" s="2"/>
      <c r="CS370" s="45" t="s">
        <v>1448</v>
      </c>
      <c r="CT370" s="2"/>
    </row>
    <row r="371" spans="1:98" ht="17" x14ac:dyDescent="0.2">
      <c r="A371" s="214"/>
      <c r="B371" s="214"/>
      <c r="C371" s="214"/>
      <c r="D371" s="8" t="s">
        <v>422</v>
      </c>
      <c r="E371" s="8">
        <v>7</v>
      </c>
      <c r="CR371" s="2"/>
      <c r="CS371" s="7" t="s">
        <v>1448</v>
      </c>
      <c r="CT371" s="2"/>
    </row>
    <row r="372" spans="1:98" ht="17" x14ac:dyDescent="0.2">
      <c r="A372" s="214"/>
      <c r="B372" s="214"/>
      <c r="C372" s="214"/>
      <c r="D372" s="8" t="s">
        <v>423</v>
      </c>
      <c r="E372" s="8">
        <v>4</v>
      </c>
      <c r="CR372" s="2"/>
      <c r="CS372" s="7" t="s">
        <v>1448</v>
      </c>
      <c r="CT372" s="2"/>
    </row>
    <row r="373" spans="1:98" ht="17" x14ac:dyDescent="0.2">
      <c r="A373" s="214"/>
      <c r="B373" s="214"/>
      <c r="C373" s="214"/>
      <c r="D373" s="8" t="s">
        <v>424</v>
      </c>
      <c r="E373" s="8">
        <v>4</v>
      </c>
      <c r="CR373" s="2"/>
      <c r="CS373" s="7" t="s">
        <v>1448</v>
      </c>
      <c r="CT373" s="2"/>
    </row>
    <row r="374" spans="1:98" ht="17" x14ac:dyDescent="0.2">
      <c r="A374" s="214"/>
      <c r="B374" s="214"/>
      <c r="C374" s="214"/>
      <c r="D374" s="8" t="s">
        <v>425</v>
      </c>
      <c r="E374" s="8">
        <v>4</v>
      </c>
      <c r="CR374" s="2"/>
      <c r="CS374" s="7" t="s">
        <v>1448</v>
      </c>
      <c r="CT374" s="2"/>
    </row>
    <row r="375" spans="1:98" ht="51" x14ac:dyDescent="0.2">
      <c r="A375" s="214"/>
      <c r="B375" s="214"/>
      <c r="C375" s="214"/>
      <c r="D375" s="9" t="s">
        <v>1978</v>
      </c>
      <c r="E375" s="8" t="s">
        <v>1979</v>
      </c>
      <c r="F375" s="39"/>
      <c r="G375" s="8">
        <v>10.5</v>
      </c>
      <c r="H375" s="8">
        <v>9.1999999999999993</v>
      </c>
      <c r="I375" s="8">
        <v>4.9800000000000004</v>
      </c>
      <c r="J375" s="8">
        <v>5.71</v>
      </c>
      <c r="K375" s="8">
        <v>2.67</v>
      </c>
      <c r="L375" s="8">
        <v>6.1369999999999996</v>
      </c>
      <c r="M375" s="8">
        <v>4.3099999999999996</v>
      </c>
      <c r="N375" s="8">
        <v>14.87</v>
      </c>
      <c r="O375" s="8">
        <v>6.17</v>
      </c>
      <c r="P375" s="8">
        <v>7.46</v>
      </c>
      <c r="Q375" s="8">
        <v>10.79</v>
      </c>
      <c r="R375" s="8">
        <v>5.63</v>
      </c>
      <c r="S375" s="8">
        <v>8.08</v>
      </c>
      <c r="T375" s="8">
        <v>19.05</v>
      </c>
      <c r="U375" s="8">
        <v>3.85</v>
      </c>
      <c r="V375" s="8">
        <v>0</v>
      </c>
      <c r="W375" s="8">
        <v>4.8</v>
      </c>
      <c r="X375" s="8">
        <v>5.54</v>
      </c>
      <c r="Y375" s="8">
        <v>9.1199999999999992</v>
      </c>
      <c r="Z375" s="39"/>
      <c r="AA375" s="39"/>
      <c r="AB375" s="8">
        <v>3.79</v>
      </c>
      <c r="AC375" s="39"/>
      <c r="AD375" s="8">
        <v>1.64</v>
      </c>
      <c r="AE375" s="8">
        <v>1.46</v>
      </c>
      <c r="AF375" s="8">
        <v>9.2799999999999994</v>
      </c>
      <c r="AG375" s="8">
        <v>17.146999999999998</v>
      </c>
      <c r="AH375" s="8">
        <v>7.32</v>
      </c>
      <c r="AI375" s="8">
        <v>10.55</v>
      </c>
      <c r="AJ375" s="8">
        <v>1.744</v>
      </c>
      <c r="AK375" s="8">
        <v>7.52</v>
      </c>
      <c r="AL375" s="8">
        <v>0</v>
      </c>
      <c r="AM375" s="8">
        <v>7.53</v>
      </c>
      <c r="AN375" s="8">
        <v>5.41</v>
      </c>
      <c r="AO375" s="8">
        <v>0</v>
      </c>
      <c r="AP375" s="8">
        <v>15.53</v>
      </c>
      <c r="AQ375" s="8">
        <v>6.86</v>
      </c>
      <c r="AR375" s="8">
        <v>0</v>
      </c>
      <c r="AS375" s="8">
        <v>8.33</v>
      </c>
      <c r="AT375" s="8">
        <v>3.44</v>
      </c>
      <c r="AU375" s="8">
        <v>5.73</v>
      </c>
      <c r="AV375" s="8">
        <v>3.23</v>
      </c>
      <c r="AW375" s="8">
        <v>4.9800000000000004</v>
      </c>
      <c r="AX375" s="8">
        <v>9.2799999999999994</v>
      </c>
      <c r="AY375" s="8">
        <v>1.161</v>
      </c>
      <c r="AZ375" s="8">
        <v>6.03</v>
      </c>
      <c r="BA375" s="39"/>
      <c r="BB375" s="8">
        <v>7.73</v>
      </c>
      <c r="BC375" s="8">
        <v>8.92</v>
      </c>
      <c r="BD375" s="8">
        <v>0.93</v>
      </c>
      <c r="BE375" s="8">
        <v>10.3</v>
      </c>
      <c r="BF375" s="8">
        <v>15.72</v>
      </c>
      <c r="BG375" s="8">
        <v>3.74</v>
      </c>
      <c r="BH375" s="8">
        <v>3.6</v>
      </c>
      <c r="BI375" s="8">
        <v>5.95</v>
      </c>
      <c r="BJ375" s="8">
        <v>5.5</v>
      </c>
      <c r="BK375" s="8">
        <v>4.88</v>
      </c>
      <c r="BL375" s="8"/>
      <c r="BM375" s="8">
        <v>7.73</v>
      </c>
      <c r="BN375" s="8">
        <v>8.92</v>
      </c>
      <c r="BO375" s="8">
        <v>10.3</v>
      </c>
      <c r="BP375" s="39"/>
      <c r="BQ375" s="39"/>
      <c r="BR375" s="39"/>
      <c r="BS375" s="39"/>
      <c r="BT375" s="39"/>
      <c r="BU375" s="8">
        <v>10.24</v>
      </c>
      <c r="BV375" s="8">
        <v>4.29</v>
      </c>
      <c r="BW375" s="39"/>
      <c r="BX375" s="39"/>
      <c r="BY375" s="39"/>
      <c r="BZ375" s="8">
        <v>2.27</v>
      </c>
      <c r="CA375" s="8">
        <v>4.4400000000000004</v>
      </c>
      <c r="CB375" s="8">
        <v>2.16</v>
      </c>
      <c r="CC375" s="8">
        <v>4.29</v>
      </c>
      <c r="CD375" s="8">
        <v>3.85</v>
      </c>
      <c r="CE375" s="39"/>
      <c r="CF375" s="39"/>
      <c r="CG375" s="39"/>
      <c r="CH375" s="39"/>
      <c r="CI375" s="39"/>
      <c r="CJ375" s="8" t="s">
        <v>1980</v>
      </c>
      <c r="CK375" s="8">
        <v>3.85</v>
      </c>
      <c r="CL375" s="39"/>
      <c r="CM375" s="39"/>
      <c r="CN375" s="39"/>
      <c r="CO375" s="39"/>
      <c r="CP375" s="39"/>
      <c r="CQ375" s="39"/>
      <c r="CR375" s="182"/>
      <c r="CS375" s="66" t="s">
        <v>1981</v>
      </c>
      <c r="CT375" s="2"/>
    </row>
    <row r="376" spans="1:98" ht="34" x14ac:dyDescent="0.2">
      <c r="A376" s="214" t="s">
        <v>426</v>
      </c>
      <c r="B376" s="214"/>
      <c r="C376" s="214" t="s">
        <v>427</v>
      </c>
      <c r="D376" s="9" t="s">
        <v>428</v>
      </c>
      <c r="E376">
        <v>4</v>
      </c>
      <c r="CR376" s="2"/>
      <c r="CS376" s="82" t="s">
        <v>1448</v>
      </c>
      <c r="CT376" s="2"/>
    </row>
    <row r="377" spans="1:98" ht="68" x14ac:dyDescent="0.2">
      <c r="A377" s="214"/>
      <c r="B377" s="214"/>
      <c r="C377" s="214"/>
      <c r="D377" s="9" t="s">
        <v>2093</v>
      </c>
      <c r="E377">
        <v>69</v>
      </c>
      <c r="CR377" s="2"/>
      <c r="CS377" s="82" t="s">
        <v>1448</v>
      </c>
      <c r="CT377" s="2"/>
    </row>
    <row r="378" spans="1:98" ht="17" x14ac:dyDescent="0.2">
      <c r="A378" s="214" t="s">
        <v>430</v>
      </c>
      <c r="B378" s="214"/>
      <c r="C378" s="214" t="s">
        <v>431</v>
      </c>
      <c r="D378" s="6" t="s">
        <v>432</v>
      </c>
      <c r="E378" s="8">
        <v>118</v>
      </c>
      <c r="CR378" s="2"/>
      <c r="CS378" s="77" t="s">
        <v>1982</v>
      </c>
      <c r="CT378" s="2"/>
    </row>
    <row r="379" spans="1:98" ht="17" x14ac:dyDescent="0.2">
      <c r="A379" s="214"/>
      <c r="B379" s="214"/>
      <c r="C379" s="214"/>
      <c r="D379" s="6" t="s">
        <v>433</v>
      </c>
      <c r="E379" s="8">
        <v>53</v>
      </c>
      <c r="CR379" s="2"/>
      <c r="CS379" s="77" t="s">
        <v>1982</v>
      </c>
      <c r="CT379" s="2"/>
    </row>
    <row r="380" spans="1:98" ht="17" x14ac:dyDescent="0.2">
      <c r="A380" s="214"/>
      <c r="B380" s="214"/>
      <c r="C380" s="214"/>
      <c r="D380" s="6" t="s">
        <v>434</v>
      </c>
      <c r="E380" s="8">
        <v>24</v>
      </c>
      <c r="CR380" s="2"/>
      <c r="CS380" s="77" t="s">
        <v>1982</v>
      </c>
      <c r="CT380" s="2"/>
    </row>
    <row r="381" spans="1:98" ht="34" x14ac:dyDescent="0.2">
      <c r="A381" s="214"/>
      <c r="B381" s="214"/>
      <c r="C381" s="214"/>
      <c r="D381" s="6" t="s">
        <v>435</v>
      </c>
      <c r="E381" s="8">
        <v>7</v>
      </c>
      <c r="CR381" s="2"/>
      <c r="CS381" s="77" t="s">
        <v>1982</v>
      </c>
      <c r="CT381" s="2"/>
    </row>
    <row r="382" spans="1:98" ht="17" x14ac:dyDescent="0.2">
      <c r="A382" s="214"/>
      <c r="B382" s="214"/>
      <c r="C382" s="214"/>
      <c r="D382" s="6" t="s">
        <v>436</v>
      </c>
      <c r="E382" s="8">
        <v>5</v>
      </c>
      <c r="CR382" s="2"/>
      <c r="CS382" s="77" t="s">
        <v>1982</v>
      </c>
      <c r="CT382" s="2"/>
    </row>
    <row r="383" spans="1:98" ht="17" x14ac:dyDescent="0.2">
      <c r="A383" s="214"/>
      <c r="B383" s="214"/>
      <c r="C383" s="214"/>
      <c r="D383" s="6" t="s">
        <v>437</v>
      </c>
      <c r="E383" s="8">
        <v>3</v>
      </c>
      <c r="CR383" s="2"/>
      <c r="CS383" s="77" t="s">
        <v>1982</v>
      </c>
      <c r="CT383" s="2"/>
    </row>
    <row r="384" spans="1:98" ht="17" x14ac:dyDescent="0.2">
      <c r="A384" s="214"/>
      <c r="B384" s="214"/>
      <c r="C384" s="214"/>
      <c r="D384" s="6" t="s">
        <v>438</v>
      </c>
      <c r="E384" s="8">
        <v>3</v>
      </c>
      <c r="CR384" s="2"/>
      <c r="CS384" s="77" t="s">
        <v>1982</v>
      </c>
      <c r="CT384" s="2"/>
    </row>
    <row r="385" spans="1:98" ht="17" x14ac:dyDescent="0.2">
      <c r="A385" s="214"/>
      <c r="B385" s="214"/>
      <c r="C385" s="214"/>
      <c r="D385" s="6" t="s">
        <v>439</v>
      </c>
      <c r="E385" s="8">
        <v>3</v>
      </c>
      <c r="CR385" s="2"/>
      <c r="CS385" s="77" t="s">
        <v>1982</v>
      </c>
      <c r="CT385" s="2"/>
    </row>
    <row r="386" spans="1:98" ht="34" x14ac:dyDescent="0.2">
      <c r="A386" s="214"/>
      <c r="B386" s="214"/>
      <c r="C386" s="214"/>
      <c r="D386" s="9" t="s">
        <v>2094</v>
      </c>
      <c r="E386" s="8">
        <v>74.599999999999994</v>
      </c>
      <c r="CR386" s="2"/>
      <c r="CS386" s="45" t="s">
        <v>1147</v>
      </c>
      <c r="CT386" s="2"/>
    </row>
    <row r="387" spans="1:98" ht="34" x14ac:dyDescent="0.2">
      <c r="A387" s="214"/>
      <c r="B387" s="214"/>
      <c r="C387" s="214"/>
      <c r="D387" s="9" t="s">
        <v>2095</v>
      </c>
      <c r="E387" s="8">
        <v>2.2999999999999998</v>
      </c>
      <c r="CR387" s="2"/>
      <c r="CS387" s="45" t="s">
        <v>1147</v>
      </c>
      <c r="CT387" s="2"/>
    </row>
    <row r="388" spans="1:98" ht="34" x14ac:dyDescent="0.2">
      <c r="A388" s="214"/>
      <c r="B388" s="214"/>
      <c r="C388" s="214"/>
      <c r="D388" s="9" t="s">
        <v>2096</v>
      </c>
      <c r="E388" s="8">
        <v>2.2999999999999998</v>
      </c>
      <c r="CR388" s="2"/>
      <c r="CS388" s="45" t="s">
        <v>1147</v>
      </c>
      <c r="CT388" s="2"/>
    </row>
    <row r="389" spans="1:98" ht="34" x14ac:dyDescent="0.2">
      <c r="A389" s="214"/>
      <c r="B389" s="214"/>
      <c r="C389" s="214"/>
      <c r="D389" s="9" t="s">
        <v>2097</v>
      </c>
      <c r="E389" s="8">
        <v>3</v>
      </c>
      <c r="CR389" s="2"/>
      <c r="CS389" s="45" t="s">
        <v>1147</v>
      </c>
      <c r="CT389" s="2"/>
    </row>
    <row r="390" spans="1:98" ht="34" x14ac:dyDescent="0.2">
      <c r="A390" s="214"/>
      <c r="B390" s="214"/>
      <c r="C390" s="214"/>
      <c r="D390" s="9" t="s">
        <v>2098</v>
      </c>
      <c r="E390" s="8">
        <v>3.4</v>
      </c>
      <c r="CR390" s="2"/>
      <c r="CS390" s="45" t="s">
        <v>1147</v>
      </c>
      <c r="CT390" s="2"/>
    </row>
    <row r="391" spans="1:98" ht="34" x14ac:dyDescent="0.2">
      <c r="A391" s="214"/>
      <c r="B391" s="214"/>
      <c r="C391" s="214"/>
      <c r="D391" s="6" t="s">
        <v>2099</v>
      </c>
      <c r="E391" s="8">
        <v>1.2</v>
      </c>
      <c r="CR391" s="2"/>
      <c r="CS391" s="45" t="s">
        <v>1147</v>
      </c>
      <c r="CT391" s="2"/>
    </row>
    <row r="392" spans="1:98" ht="34" x14ac:dyDescent="0.2">
      <c r="A392" s="214"/>
      <c r="B392" s="214"/>
      <c r="C392" s="214"/>
      <c r="D392" s="6" t="s">
        <v>2100</v>
      </c>
      <c r="E392" s="8">
        <v>0.9</v>
      </c>
      <c r="CR392" s="2"/>
      <c r="CS392" s="45" t="s">
        <v>1147</v>
      </c>
      <c r="CT392" s="2"/>
    </row>
    <row r="393" spans="1:98" ht="34" x14ac:dyDescent="0.2">
      <c r="A393" s="214"/>
      <c r="B393" s="214"/>
      <c r="C393" s="214"/>
      <c r="D393" s="9" t="s">
        <v>2101</v>
      </c>
      <c r="E393" s="8">
        <v>0.6</v>
      </c>
      <c r="CR393" s="2"/>
      <c r="CS393" s="45" t="s">
        <v>1147</v>
      </c>
      <c r="CT393" s="2"/>
    </row>
    <row r="394" spans="1:98" ht="51" x14ac:dyDescent="0.2">
      <c r="A394" s="214"/>
      <c r="B394" s="214"/>
      <c r="C394" s="214"/>
      <c r="D394" s="9" t="s">
        <v>2102</v>
      </c>
      <c r="E394" s="8">
        <v>2.2000000000000002</v>
      </c>
      <c r="CR394" s="2"/>
      <c r="CS394" s="45" t="s">
        <v>1147</v>
      </c>
      <c r="CT394" s="2"/>
    </row>
    <row r="395" spans="1:98" ht="34" x14ac:dyDescent="0.2">
      <c r="A395" s="214"/>
      <c r="B395" s="214"/>
      <c r="C395" s="214"/>
      <c r="D395" s="9" t="s">
        <v>2103</v>
      </c>
      <c r="E395" s="8">
        <v>3.8</v>
      </c>
      <c r="CR395" s="2"/>
      <c r="CS395" s="45" t="s">
        <v>1147</v>
      </c>
      <c r="CT395" s="2"/>
    </row>
    <row r="396" spans="1:98" ht="34" x14ac:dyDescent="0.2">
      <c r="A396" s="214"/>
      <c r="B396" s="214"/>
      <c r="C396" s="214"/>
      <c r="D396" s="9" t="s">
        <v>2104</v>
      </c>
      <c r="E396" s="8">
        <v>2.7</v>
      </c>
      <c r="CR396" s="2"/>
      <c r="CS396" s="45" t="s">
        <v>1147</v>
      </c>
      <c r="CT396" s="2"/>
    </row>
    <row r="397" spans="1:98" ht="34" x14ac:dyDescent="0.2">
      <c r="A397" s="214"/>
      <c r="B397" s="214"/>
      <c r="C397" s="214"/>
      <c r="D397" s="6" t="s">
        <v>2105</v>
      </c>
      <c r="E397" s="8">
        <v>1.5</v>
      </c>
      <c r="CR397" s="2"/>
      <c r="CS397" s="45" t="s">
        <v>1147</v>
      </c>
      <c r="CT397" s="2"/>
    </row>
    <row r="398" spans="1:98" ht="102" x14ac:dyDescent="0.2">
      <c r="A398" s="214"/>
      <c r="B398" s="214"/>
      <c r="C398" s="14" t="s">
        <v>452</v>
      </c>
      <c r="D398" s="6" t="s">
        <v>2106</v>
      </c>
      <c r="E398" s="8">
        <v>2.5</v>
      </c>
      <c r="CR398" s="2"/>
      <c r="CS398" s="45" t="s">
        <v>1147</v>
      </c>
      <c r="CT398" s="2"/>
    </row>
    <row r="399" spans="1:98" ht="17" x14ac:dyDescent="0.2">
      <c r="A399" s="214" t="s">
        <v>453</v>
      </c>
      <c r="B399" s="214"/>
      <c r="C399" s="214" t="s">
        <v>454</v>
      </c>
      <c r="D399" s="28" t="s">
        <v>1983</v>
      </c>
      <c r="E399" s="8">
        <v>26</v>
      </c>
      <c r="CR399" s="2"/>
      <c r="CS399" s="77" t="s">
        <v>1984</v>
      </c>
      <c r="CT399" s="2"/>
    </row>
    <row r="400" spans="1:98" ht="17" x14ac:dyDescent="0.2">
      <c r="A400" s="214"/>
      <c r="B400" s="214"/>
      <c r="C400" s="214"/>
      <c r="D400" s="31" t="s">
        <v>455</v>
      </c>
      <c r="CR400" s="2"/>
      <c r="CT400" s="2"/>
    </row>
    <row r="401" spans="1:98" ht="68" x14ac:dyDescent="0.2">
      <c r="A401" s="214" t="s">
        <v>456</v>
      </c>
      <c r="B401" s="214"/>
      <c r="C401" s="13" t="s">
        <v>457</v>
      </c>
      <c r="CR401" s="2"/>
      <c r="CT401" s="2"/>
    </row>
    <row r="402" spans="1:98" ht="34" x14ac:dyDescent="0.2">
      <c r="A402" s="214"/>
      <c r="B402" s="214"/>
      <c r="C402" s="214" t="s">
        <v>458</v>
      </c>
      <c r="D402" s="6" t="s">
        <v>2107</v>
      </c>
      <c r="E402" s="8">
        <v>3</v>
      </c>
      <c r="CR402" s="2"/>
      <c r="CS402" s="7" t="s">
        <v>1427</v>
      </c>
      <c r="CT402" s="2"/>
    </row>
    <row r="403" spans="1:98" ht="65" customHeight="1" x14ac:dyDescent="0.2">
      <c r="A403" s="214"/>
      <c r="B403" s="214"/>
      <c r="C403" s="214"/>
      <c r="D403" s="6" t="s">
        <v>2108</v>
      </c>
      <c r="E403">
        <v>20.6</v>
      </c>
      <c r="CR403" s="2"/>
      <c r="CS403" s="7" t="s">
        <v>1427</v>
      </c>
      <c r="CT403" s="2"/>
    </row>
    <row r="404" spans="1:98" ht="34" x14ac:dyDescent="0.2">
      <c r="A404" s="214" t="s">
        <v>459</v>
      </c>
      <c r="B404" s="214"/>
      <c r="C404" s="13" t="s">
        <v>460</v>
      </c>
      <c r="CR404" s="2"/>
      <c r="CT404" s="2"/>
    </row>
    <row r="405" spans="1:98" ht="68" x14ac:dyDescent="0.2">
      <c r="A405" s="214" t="s">
        <v>461</v>
      </c>
      <c r="B405" s="214"/>
      <c r="C405" s="26" t="s">
        <v>462</v>
      </c>
      <c r="CR405" s="2"/>
      <c r="CT405" s="2"/>
    </row>
    <row r="406" spans="1:98" s="20" customFormat="1" x14ac:dyDescent="0.2">
      <c r="A406" s="25"/>
      <c r="B406" s="25"/>
      <c r="C406" s="25"/>
      <c r="D406" s="5"/>
      <c r="CS406" s="162"/>
    </row>
    <row r="407" spans="1:98" s="20" customFormat="1" ht="17" x14ac:dyDescent="0.2">
      <c r="A407" s="24" t="s">
        <v>463</v>
      </c>
      <c r="B407" s="24" t="s">
        <v>464</v>
      </c>
      <c r="C407" s="25"/>
      <c r="D407" s="5"/>
      <c r="CS407" s="162"/>
    </row>
    <row r="408" spans="1:98" ht="34" x14ac:dyDescent="0.2">
      <c r="A408" s="214" t="s">
        <v>465</v>
      </c>
      <c r="B408" s="214"/>
      <c r="C408" s="13" t="s">
        <v>466</v>
      </c>
      <c r="CR408" s="2"/>
      <c r="CT408" s="2"/>
    </row>
    <row r="409" spans="1:98" ht="17" x14ac:dyDescent="0.2">
      <c r="A409" s="214"/>
      <c r="B409" s="214"/>
      <c r="C409" s="214" t="s">
        <v>467</v>
      </c>
      <c r="D409" s="8" t="s">
        <v>895</v>
      </c>
      <c r="E409" s="8">
        <v>424.6</v>
      </c>
      <c r="CR409" s="2"/>
      <c r="CS409" s="52" t="s">
        <v>1988</v>
      </c>
      <c r="CT409" s="2"/>
    </row>
    <row r="410" spans="1:98" ht="17" x14ac:dyDescent="0.2">
      <c r="A410" s="214"/>
      <c r="B410" s="214"/>
      <c r="C410" s="214"/>
      <c r="D410" s="8" t="s">
        <v>896</v>
      </c>
      <c r="E410" s="38">
        <v>1542813</v>
      </c>
      <c r="CR410" s="2"/>
      <c r="CS410" s="186" t="s">
        <v>1988</v>
      </c>
      <c r="CT410" s="2"/>
    </row>
    <row r="411" spans="1:98" ht="17" x14ac:dyDescent="0.2">
      <c r="A411" s="214"/>
      <c r="B411" s="214"/>
      <c r="C411" s="214"/>
      <c r="D411" s="8" t="s">
        <v>1985</v>
      </c>
      <c r="E411" s="8">
        <v>85.3</v>
      </c>
      <c r="CR411" s="2"/>
      <c r="CS411" s="52" t="s">
        <v>1988</v>
      </c>
      <c r="CT411" s="2"/>
    </row>
    <row r="412" spans="1:98" x14ac:dyDescent="0.2">
      <c r="A412" s="214"/>
      <c r="B412" s="214"/>
      <c r="C412" s="214"/>
      <c r="D412" s="36" t="s">
        <v>901</v>
      </c>
      <c r="E412" s="38"/>
      <c r="CR412" s="2"/>
      <c r="CS412" s="186"/>
      <c r="CT412" s="2"/>
    </row>
    <row r="413" spans="1:98" ht="34" x14ac:dyDescent="0.2">
      <c r="A413" s="214" t="s">
        <v>468</v>
      </c>
      <c r="B413" s="214"/>
      <c r="C413" s="14" t="s">
        <v>469</v>
      </c>
      <c r="D413" s="6" t="s">
        <v>470</v>
      </c>
      <c r="E413" s="56">
        <v>8.6999999999999994E-2</v>
      </c>
      <c r="CR413" s="2"/>
      <c r="CS413" s="52" t="s">
        <v>1989</v>
      </c>
      <c r="CT413" s="2"/>
    </row>
    <row r="414" spans="1:98" ht="34" x14ac:dyDescent="0.2">
      <c r="A414" s="214"/>
      <c r="B414" s="214"/>
      <c r="C414" s="14" t="s">
        <v>471</v>
      </c>
      <c r="D414" s="6" t="s">
        <v>1986</v>
      </c>
      <c r="E414" s="56">
        <v>0.06</v>
      </c>
      <c r="CR414" s="2"/>
      <c r="CS414" s="52" t="s">
        <v>1990</v>
      </c>
      <c r="CT414" s="2"/>
    </row>
    <row r="415" spans="1:98" ht="34" x14ac:dyDescent="0.2">
      <c r="A415" s="214" t="s">
        <v>473</v>
      </c>
      <c r="B415" s="214"/>
      <c r="C415" s="14" t="s">
        <v>474</v>
      </c>
      <c r="D415" s="6" t="s">
        <v>476</v>
      </c>
      <c r="E415" s="79">
        <v>725000</v>
      </c>
      <c r="CR415" s="2"/>
      <c r="CS415" s="52" t="s">
        <v>1991</v>
      </c>
      <c r="CT415" s="2"/>
    </row>
    <row r="416" spans="1:98" ht="34" x14ac:dyDescent="0.2">
      <c r="A416" s="214"/>
      <c r="B416" s="214"/>
      <c r="C416" s="14" t="s">
        <v>475</v>
      </c>
      <c r="D416" s="17" t="s">
        <v>477</v>
      </c>
      <c r="E416" s="38"/>
      <c r="CR416" s="2"/>
      <c r="CS416" s="186"/>
      <c r="CT416" s="2"/>
    </row>
    <row r="417" spans="1:98" ht="17" x14ac:dyDescent="0.2">
      <c r="A417" s="214" t="s">
        <v>478</v>
      </c>
      <c r="B417" s="214"/>
      <c r="C417" s="14" t="s">
        <v>479</v>
      </c>
      <c r="D417" s="6" t="s">
        <v>1987</v>
      </c>
      <c r="E417" s="56">
        <v>97.9</v>
      </c>
      <c r="CR417" s="2"/>
      <c r="CS417" s="52" t="s">
        <v>1679</v>
      </c>
      <c r="CT417" s="2"/>
    </row>
    <row r="418" spans="1:98" ht="34" x14ac:dyDescent="0.2">
      <c r="A418" s="214" t="s">
        <v>481</v>
      </c>
      <c r="B418" s="214"/>
      <c r="C418" s="14" t="s">
        <v>482</v>
      </c>
      <c r="E418" s="56">
        <v>2.3E-2</v>
      </c>
      <c r="CR418" s="2"/>
      <c r="CS418" s="52" t="s">
        <v>1992</v>
      </c>
      <c r="CT418" s="2"/>
    </row>
    <row r="419" spans="1:98" ht="34" x14ac:dyDescent="0.2">
      <c r="A419" s="214"/>
      <c r="B419" s="214"/>
      <c r="C419" s="14" t="s">
        <v>483</v>
      </c>
      <c r="CR419" s="2"/>
      <c r="CS419" s="45"/>
      <c r="CT419" s="2"/>
    </row>
    <row r="420" spans="1:98" ht="51" x14ac:dyDescent="0.2">
      <c r="A420" s="214" t="s">
        <v>485</v>
      </c>
      <c r="B420" s="214"/>
      <c r="C420" s="13" t="s">
        <v>484</v>
      </c>
      <c r="CR420" s="2"/>
      <c r="CT420" s="2"/>
    </row>
    <row r="421" spans="1:98" ht="17" x14ac:dyDescent="0.2">
      <c r="A421" s="214" t="s">
        <v>486</v>
      </c>
      <c r="B421" s="214"/>
      <c r="C421" s="214" t="s">
        <v>487</v>
      </c>
      <c r="D421" s="17" t="s">
        <v>903</v>
      </c>
      <c r="CR421" s="2"/>
      <c r="CT421" s="2"/>
    </row>
    <row r="422" spans="1:98" ht="34" x14ac:dyDescent="0.2">
      <c r="A422" s="214"/>
      <c r="B422" s="214"/>
      <c r="C422" s="214"/>
      <c r="D422" s="17" t="s">
        <v>904</v>
      </c>
      <c r="CR422" s="2"/>
      <c r="CT422" s="2"/>
    </row>
    <row r="423" spans="1:98" ht="34" x14ac:dyDescent="0.2">
      <c r="A423" s="214" t="s">
        <v>488</v>
      </c>
      <c r="B423" s="214"/>
      <c r="C423" s="14" t="s">
        <v>489</v>
      </c>
      <c r="D423" s="15" t="s">
        <v>2035</v>
      </c>
      <c r="E423">
        <v>1.6</v>
      </c>
      <c r="G423">
        <v>1.4</v>
      </c>
      <c r="H423">
        <v>0.5</v>
      </c>
      <c r="I423">
        <v>2.2999999999999998</v>
      </c>
      <c r="J423">
        <v>2.2000000000000002</v>
      </c>
      <c r="K423">
        <v>1</v>
      </c>
      <c r="L423">
        <v>0.9</v>
      </c>
      <c r="M423">
        <v>0.8</v>
      </c>
      <c r="N423">
        <v>1.4</v>
      </c>
      <c r="O423">
        <v>2.2000000000000002</v>
      </c>
      <c r="P423">
        <v>1.6</v>
      </c>
      <c r="Q423">
        <v>3.6</v>
      </c>
      <c r="R423">
        <v>2.2999999999999998</v>
      </c>
      <c r="S423">
        <v>2</v>
      </c>
      <c r="T423">
        <v>0.5</v>
      </c>
      <c r="U423">
        <v>1.5</v>
      </c>
      <c r="V423">
        <v>1.4</v>
      </c>
      <c r="W423">
        <v>0.9</v>
      </c>
      <c r="X423">
        <v>0.7</v>
      </c>
      <c r="Y423">
        <v>2.2000000000000002</v>
      </c>
      <c r="AB423">
        <v>1.2</v>
      </c>
      <c r="AD423">
        <v>1.1000000000000001</v>
      </c>
      <c r="AE423">
        <v>3.3</v>
      </c>
      <c r="AF423">
        <v>4</v>
      </c>
      <c r="AG423">
        <v>1.3</v>
      </c>
      <c r="AH423">
        <v>2.8</v>
      </c>
      <c r="AI423">
        <v>2.8</v>
      </c>
      <c r="AJ423">
        <v>2.2000000000000002</v>
      </c>
      <c r="AK423">
        <v>1.3</v>
      </c>
      <c r="AL423">
        <v>1.4</v>
      </c>
      <c r="AM423">
        <v>2.2999999999999998</v>
      </c>
      <c r="AN423">
        <v>2.2999999999999998</v>
      </c>
      <c r="AO423">
        <v>0.6</v>
      </c>
      <c r="AP423">
        <v>3.1</v>
      </c>
      <c r="AQ423">
        <v>2.5</v>
      </c>
      <c r="AR423">
        <v>2.5</v>
      </c>
      <c r="AS423">
        <v>2.2000000000000002</v>
      </c>
      <c r="AT423">
        <v>1.5</v>
      </c>
      <c r="AU423">
        <v>1.3</v>
      </c>
      <c r="AV423">
        <v>2.2999999999999998</v>
      </c>
      <c r="AW423">
        <v>2.2999999999999998</v>
      </c>
      <c r="AX423">
        <v>2.2999999999999998</v>
      </c>
      <c r="AY423">
        <v>1.6</v>
      </c>
      <c r="AZ423">
        <v>3.2</v>
      </c>
      <c r="BB423">
        <v>0.4</v>
      </c>
      <c r="BC423">
        <v>1.3</v>
      </c>
      <c r="BD423">
        <v>0.8</v>
      </c>
      <c r="BE423">
        <v>2.1</v>
      </c>
      <c r="BF423">
        <v>3</v>
      </c>
      <c r="BG423">
        <v>0.9</v>
      </c>
      <c r="BH423">
        <v>1</v>
      </c>
      <c r="BI423">
        <v>1</v>
      </c>
      <c r="BJ423">
        <v>1.3</v>
      </c>
      <c r="BK423">
        <v>0.9</v>
      </c>
      <c r="BU423">
        <v>1.5</v>
      </c>
      <c r="BV423">
        <v>1.3</v>
      </c>
      <c r="BW423">
        <v>2</v>
      </c>
      <c r="BX423">
        <v>1.9</v>
      </c>
      <c r="BZ423">
        <v>0.5</v>
      </c>
      <c r="CA423">
        <v>1</v>
      </c>
      <c r="CB423">
        <v>0.9</v>
      </c>
      <c r="CC423">
        <v>1.3</v>
      </c>
      <c r="CD423">
        <v>2.9</v>
      </c>
      <c r="CE423">
        <v>3.8</v>
      </c>
      <c r="CF423">
        <v>4.4000000000000004</v>
      </c>
      <c r="CG423">
        <v>1.9</v>
      </c>
      <c r="CK423">
        <v>1.3</v>
      </c>
      <c r="CL423">
        <v>2.9</v>
      </c>
      <c r="CM423">
        <v>1.2</v>
      </c>
      <c r="CR423" s="193"/>
      <c r="CS423" s="60" t="s">
        <v>2032</v>
      </c>
      <c r="CT423" s="2"/>
    </row>
    <row r="424" spans="1:98" s="20" customFormat="1" x14ac:dyDescent="0.2">
      <c r="A424" s="32"/>
      <c r="B424" s="32"/>
      <c r="C424" s="32"/>
      <c r="D424" s="33"/>
      <c r="CS424" s="162"/>
    </row>
    <row r="425" spans="1:98" s="20" customFormat="1" ht="17" x14ac:dyDescent="0.2">
      <c r="A425" s="34" t="s">
        <v>490</v>
      </c>
      <c r="B425" s="34" t="s">
        <v>491</v>
      </c>
      <c r="C425" s="32"/>
      <c r="D425" s="33"/>
      <c r="CS425" s="162"/>
    </row>
    <row r="426" spans="1:98" ht="119" x14ac:dyDescent="0.2">
      <c r="A426" s="214" t="s">
        <v>492</v>
      </c>
      <c r="B426" s="214"/>
      <c r="C426" s="214" t="s">
        <v>493</v>
      </c>
      <c r="D426" s="9" t="s">
        <v>857</v>
      </c>
      <c r="E426" s="56">
        <v>5.39</v>
      </c>
      <c r="CR426" s="2"/>
      <c r="CS426" s="51" t="s">
        <v>2007</v>
      </c>
      <c r="CT426" s="2"/>
    </row>
    <row r="427" spans="1:98" ht="51" x14ac:dyDescent="0.2">
      <c r="A427" s="214"/>
      <c r="B427" s="214"/>
      <c r="C427" s="214"/>
      <c r="D427" s="9" t="s">
        <v>918</v>
      </c>
      <c r="E427" s="56">
        <v>3.3</v>
      </c>
      <c r="CR427" s="2"/>
      <c r="CS427" s="52" t="s">
        <v>2008</v>
      </c>
      <c r="CT427" s="2"/>
    </row>
    <row r="428" spans="1:98" ht="34" x14ac:dyDescent="0.2">
      <c r="A428" s="214" t="s">
        <v>494</v>
      </c>
      <c r="B428" s="214"/>
      <c r="C428" s="214" t="s">
        <v>495</v>
      </c>
      <c r="D428" s="9" t="s">
        <v>496</v>
      </c>
      <c r="CR428" s="2"/>
      <c r="CS428" s="52"/>
      <c r="CT428" s="2"/>
    </row>
    <row r="429" spans="1:98" ht="17" x14ac:dyDescent="0.2">
      <c r="A429" s="214"/>
      <c r="B429" s="214"/>
      <c r="C429" s="214"/>
      <c r="D429" s="9" t="s">
        <v>497</v>
      </c>
      <c r="E429" s="56">
        <v>1.6</v>
      </c>
      <c r="F429" s="181"/>
      <c r="G429" s="181" t="s">
        <v>1378</v>
      </c>
      <c r="H429" s="181" t="s">
        <v>1378</v>
      </c>
      <c r="I429" s="8">
        <v>0.4</v>
      </c>
      <c r="J429" s="181" t="s">
        <v>1378</v>
      </c>
      <c r="K429" s="8">
        <v>2.5</v>
      </c>
      <c r="L429" s="181" t="s">
        <v>1378</v>
      </c>
      <c r="M429" s="181" t="s">
        <v>1378</v>
      </c>
      <c r="N429" s="181" t="s">
        <v>1378</v>
      </c>
      <c r="O429" s="181" t="s">
        <v>1378</v>
      </c>
      <c r="P429" s="181" t="s">
        <v>1378</v>
      </c>
      <c r="Q429" s="181" t="s">
        <v>1378</v>
      </c>
      <c r="R429" s="181" t="s">
        <v>1378</v>
      </c>
      <c r="S429" s="181" t="s">
        <v>1378</v>
      </c>
      <c r="T429" s="181" t="s">
        <v>1378</v>
      </c>
      <c r="U429" s="8">
        <v>1.9</v>
      </c>
      <c r="V429" s="181" t="s">
        <v>1378</v>
      </c>
      <c r="W429" s="8">
        <v>1.6</v>
      </c>
      <c r="X429" s="181">
        <v>0.8</v>
      </c>
      <c r="Y429" s="181" t="s">
        <v>1378</v>
      </c>
      <c r="Z429" s="181" t="s">
        <v>1378</v>
      </c>
      <c r="AA429" s="181" t="s">
        <v>1378</v>
      </c>
      <c r="AB429" s="181" t="s">
        <v>1378</v>
      </c>
      <c r="AC429" s="8"/>
      <c r="AD429" s="38">
        <v>1.3</v>
      </c>
      <c r="AE429" s="181" t="s">
        <v>1378</v>
      </c>
      <c r="AF429" s="181" t="s">
        <v>1378</v>
      </c>
      <c r="AG429" s="181" t="s">
        <v>1378</v>
      </c>
      <c r="AH429" s="181" t="s">
        <v>1378</v>
      </c>
      <c r="AI429" s="181" t="s">
        <v>1378</v>
      </c>
      <c r="AJ429" s="181" t="s">
        <v>1378</v>
      </c>
      <c r="AK429" s="181" t="s">
        <v>1378</v>
      </c>
      <c r="AL429" s="181" t="s">
        <v>1378</v>
      </c>
      <c r="AM429" s="181" t="s">
        <v>1378</v>
      </c>
      <c r="AN429" s="181" t="s">
        <v>1378</v>
      </c>
      <c r="AO429" s="181" t="s">
        <v>1378</v>
      </c>
      <c r="AP429" s="181" t="s">
        <v>1378</v>
      </c>
      <c r="AQ429" s="181" t="s">
        <v>1378</v>
      </c>
      <c r="AR429" s="181" t="s">
        <v>1378</v>
      </c>
      <c r="AS429" s="181" t="s">
        <v>1378</v>
      </c>
      <c r="AT429" s="181" t="s">
        <v>1378</v>
      </c>
      <c r="AU429" s="181" t="s">
        <v>1378</v>
      </c>
      <c r="AV429" s="187" t="s">
        <v>1993</v>
      </c>
      <c r="AW429" s="181" t="s">
        <v>1378</v>
      </c>
      <c r="AX429" s="181" t="s">
        <v>1378</v>
      </c>
      <c r="AY429" s="181" t="s">
        <v>1378</v>
      </c>
      <c r="AZ429" s="181" t="s">
        <v>1378</v>
      </c>
      <c r="BA429" s="8"/>
      <c r="BB429" s="181" t="s">
        <v>1378</v>
      </c>
      <c r="BC429" s="181" t="s">
        <v>1378</v>
      </c>
      <c r="BD429" s="181" t="s">
        <v>1378</v>
      </c>
      <c r="BE429" s="181" t="s">
        <v>1378</v>
      </c>
      <c r="BF429" s="181" t="s">
        <v>1378</v>
      </c>
      <c r="BG429" s="181" t="s">
        <v>1378</v>
      </c>
      <c r="BH429" s="181" t="s">
        <v>1378</v>
      </c>
      <c r="BI429" s="8">
        <v>1.4</v>
      </c>
      <c r="BJ429" s="8">
        <v>1.3</v>
      </c>
      <c r="BK429" s="181" t="s">
        <v>1378</v>
      </c>
      <c r="BL429" s="181" t="s">
        <v>1378</v>
      </c>
      <c r="BM429" s="181" t="s">
        <v>1378</v>
      </c>
      <c r="BN429" s="181" t="s">
        <v>1378</v>
      </c>
      <c r="BO429" s="181" t="s">
        <v>1378</v>
      </c>
      <c r="BP429" s="181" t="s">
        <v>1378</v>
      </c>
      <c r="BQ429" s="181" t="s">
        <v>1378</v>
      </c>
      <c r="BR429" s="181" t="s">
        <v>1378</v>
      </c>
      <c r="BS429" s="181" t="s">
        <v>1378</v>
      </c>
      <c r="BT429" s="8"/>
      <c r="BU429" s="38">
        <v>0.5</v>
      </c>
      <c r="BV429" s="181">
        <v>0.9</v>
      </c>
      <c r="BW429" s="181">
        <v>0.8</v>
      </c>
      <c r="BX429" s="181" t="s">
        <v>1378</v>
      </c>
      <c r="BY429" s="8"/>
      <c r="BZ429" s="181" t="s">
        <v>1378</v>
      </c>
      <c r="CA429" s="8">
        <v>1.2</v>
      </c>
      <c r="CB429" s="8">
        <v>0.9</v>
      </c>
      <c r="CC429" s="181" t="s">
        <v>1378</v>
      </c>
      <c r="CD429" s="181" t="s">
        <v>1378</v>
      </c>
      <c r="CE429" s="181" t="s">
        <v>1378</v>
      </c>
      <c r="CF429" s="181" t="s">
        <v>1378</v>
      </c>
      <c r="CG429" s="181" t="s">
        <v>1378</v>
      </c>
      <c r="CH429" s="181" t="s">
        <v>1378</v>
      </c>
      <c r="CI429" s="181" t="s">
        <v>1378</v>
      </c>
      <c r="CJ429" s="8"/>
      <c r="CK429" s="181" t="s">
        <v>1378</v>
      </c>
      <c r="CL429" s="181" t="s">
        <v>1378</v>
      </c>
      <c r="CM429" s="181" t="s">
        <v>1378</v>
      </c>
      <c r="CN429" s="181" t="s">
        <v>1378</v>
      </c>
      <c r="CO429" s="181" t="s">
        <v>1378</v>
      </c>
      <c r="CP429" s="181" t="s">
        <v>1378</v>
      </c>
      <c r="CQ429" s="181" t="s">
        <v>1378</v>
      </c>
      <c r="CR429" s="108"/>
      <c r="CS429" s="51" t="s">
        <v>1994</v>
      </c>
      <c r="CT429" s="2"/>
    </row>
    <row r="430" spans="1:98" ht="17" x14ac:dyDescent="0.2">
      <c r="A430" s="214"/>
      <c r="B430" s="214"/>
      <c r="C430" s="214"/>
      <c r="D430" s="9" t="s">
        <v>498</v>
      </c>
      <c r="E430" s="56">
        <v>2.2999999999999998</v>
      </c>
      <c r="F430" s="181"/>
      <c r="G430" s="181" t="s">
        <v>1378</v>
      </c>
      <c r="H430" s="181" t="s">
        <v>1378</v>
      </c>
      <c r="I430" s="8">
        <v>2.2000000000000002</v>
      </c>
      <c r="J430" s="181" t="s">
        <v>1378</v>
      </c>
      <c r="K430" s="8">
        <v>3.4</v>
      </c>
      <c r="L430" s="181" t="s">
        <v>1378</v>
      </c>
      <c r="M430" s="181" t="s">
        <v>1378</v>
      </c>
      <c r="N430" s="181" t="s">
        <v>1378</v>
      </c>
      <c r="O430" s="181" t="s">
        <v>1378</v>
      </c>
      <c r="P430" s="181" t="s">
        <v>1378</v>
      </c>
      <c r="Q430" s="181" t="s">
        <v>1378</v>
      </c>
      <c r="R430" s="181" t="s">
        <v>1378</v>
      </c>
      <c r="S430" s="181" t="s">
        <v>1378</v>
      </c>
      <c r="T430" s="181" t="s">
        <v>1378</v>
      </c>
      <c r="U430" s="8">
        <v>1.7</v>
      </c>
      <c r="V430" s="181" t="s">
        <v>1378</v>
      </c>
      <c r="W430" s="8">
        <v>1.7</v>
      </c>
      <c r="X430" s="181">
        <v>1.7</v>
      </c>
      <c r="Y430" s="181" t="s">
        <v>1378</v>
      </c>
      <c r="Z430" s="181" t="s">
        <v>1378</v>
      </c>
      <c r="AA430" s="181" t="s">
        <v>1378</v>
      </c>
      <c r="AB430" s="181" t="s">
        <v>1378</v>
      </c>
      <c r="AC430" s="8"/>
      <c r="AD430" s="38">
        <v>2</v>
      </c>
      <c r="AE430" s="181" t="s">
        <v>1378</v>
      </c>
      <c r="AF430" s="181" t="s">
        <v>1378</v>
      </c>
      <c r="AG430" s="181" t="s">
        <v>1378</v>
      </c>
      <c r="AH430" s="181" t="s">
        <v>1378</v>
      </c>
      <c r="AI430" s="181" t="s">
        <v>1378</v>
      </c>
      <c r="AJ430" s="181" t="s">
        <v>1378</v>
      </c>
      <c r="AK430" s="181" t="s">
        <v>1378</v>
      </c>
      <c r="AL430" s="181" t="s">
        <v>1378</v>
      </c>
      <c r="AM430" s="181" t="s">
        <v>1378</v>
      </c>
      <c r="AN430" s="181" t="s">
        <v>1378</v>
      </c>
      <c r="AO430" s="181" t="s">
        <v>1378</v>
      </c>
      <c r="AP430" s="181" t="s">
        <v>1378</v>
      </c>
      <c r="AQ430" s="181" t="s">
        <v>1378</v>
      </c>
      <c r="AR430" s="181" t="s">
        <v>1378</v>
      </c>
      <c r="AS430" s="181" t="s">
        <v>1378</v>
      </c>
      <c r="AT430" s="181" t="s">
        <v>1378</v>
      </c>
      <c r="AU430" s="181" t="s">
        <v>1378</v>
      </c>
      <c r="AV430" s="187" t="s">
        <v>1995</v>
      </c>
      <c r="AW430" s="181" t="s">
        <v>1378</v>
      </c>
      <c r="AX430" s="181" t="s">
        <v>1378</v>
      </c>
      <c r="AY430" s="181" t="s">
        <v>1378</v>
      </c>
      <c r="AZ430" s="181" t="s">
        <v>1378</v>
      </c>
      <c r="BA430" s="8"/>
      <c r="BB430" s="181" t="s">
        <v>1378</v>
      </c>
      <c r="BC430" s="181" t="s">
        <v>1378</v>
      </c>
      <c r="BD430" s="181" t="s">
        <v>1378</v>
      </c>
      <c r="BE430" s="181" t="s">
        <v>1378</v>
      </c>
      <c r="BF430" s="181" t="s">
        <v>1378</v>
      </c>
      <c r="BG430" s="181" t="s">
        <v>1378</v>
      </c>
      <c r="BH430" s="181" t="s">
        <v>1378</v>
      </c>
      <c r="BI430" s="8">
        <v>2.5</v>
      </c>
      <c r="BJ430" s="8">
        <v>2.4</v>
      </c>
      <c r="BK430" s="181" t="s">
        <v>1378</v>
      </c>
      <c r="BL430" s="181" t="s">
        <v>1378</v>
      </c>
      <c r="BM430" s="181" t="s">
        <v>1378</v>
      </c>
      <c r="BN430" s="181" t="s">
        <v>1378</v>
      </c>
      <c r="BO430" s="181" t="s">
        <v>1378</v>
      </c>
      <c r="BP430" s="181" t="s">
        <v>1378</v>
      </c>
      <c r="BQ430" s="181" t="s">
        <v>1378</v>
      </c>
      <c r="BR430" s="181" t="s">
        <v>1378</v>
      </c>
      <c r="BS430" s="181" t="s">
        <v>1378</v>
      </c>
      <c r="BT430" s="8"/>
      <c r="BU430" s="38">
        <v>1.3</v>
      </c>
      <c r="BV430" s="181">
        <v>1.6</v>
      </c>
      <c r="BW430" s="181">
        <v>1.9</v>
      </c>
      <c r="BX430" s="181" t="s">
        <v>1378</v>
      </c>
      <c r="BY430" s="8"/>
      <c r="BZ430" s="181" t="s">
        <v>1378</v>
      </c>
      <c r="CA430" s="8">
        <v>1.2</v>
      </c>
      <c r="CB430" s="8">
        <v>1.2</v>
      </c>
      <c r="CC430" s="181" t="s">
        <v>1378</v>
      </c>
      <c r="CD430" s="181" t="s">
        <v>1378</v>
      </c>
      <c r="CE430" s="181" t="s">
        <v>1378</v>
      </c>
      <c r="CF430" s="181" t="s">
        <v>1378</v>
      </c>
      <c r="CG430" s="181" t="s">
        <v>1378</v>
      </c>
      <c r="CH430" s="181" t="s">
        <v>1378</v>
      </c>
      <c r="CI430" s="181" t="s">
        <v>1378</v>
      </c>
      <c r="CJ430" s="8"/>
      <c r="CK430" s="181" t="s">
        <v>1378</v>
      </c>
      <c r="CL430" s="181" t="s">
        <v>1378</v>
      </c>
      <c r="CM430" s="181" t="s">
        <v>1378</v>
      </c>
      <c r="CN430" s="181" t="s">
        <v>1378</v>
      </c>
      <c r="CO430" s="181" t="s">
        <v>1378</v>
      </c>
      <c r="CP430" s="181" t="s">
        <v>1378</v>
      </c>
      <c r="CQ430" s="181" t="s">
        <v>1378</v>
      </c>
      <c r="CR430" s="108"/>
      <c r="CS430" s="51" t="s">
        <v>1994</v>
      </c>
      <c r="CT430" s="2"/>
    </row>
    <row r="431" spans="1:98" ht="17" x14ac:dyDescent="0.2">
      <c r="A431" s="214"/>
      <c r="B431" s="214"/>
      <c r="C431" s="214"/>
      <c r="D431" s="9" t="s">
        <v>499</v>
      </c>
      <c r="E431" s="189">
        <v>10</v>
      </c>
      <c r="F431" s="181"/>
      <c r="G431" s="181" t="s">
        <v>1378</v>
      </c>
      <c r="H431" s="181" t="s">
        <v>1378</v>
      </c>
      <c r="I431" s="8">
        <v>11.4</v>
      </c>
      <c r="J431" s="181" t="s">
        <v>1378</v>
      </c>
      <c r="K431" s="8">
        <v>6.9</v>
      </c>
      <c r="L431" s="181" t="s">
        <v>1378</v>
      </c>
      <c r="M431" s="181" t="s">
        <v>1378</v>
      </c>
      <c r="N431" s="181" t="s">
        <v>1378</v>
      </c>
      <c r="O431" s="181" t="s">
        <v>1378</v>
      </c>
      <c r="P431" s="181" t="s">
        <v>1378</v>
      </c>
      <c r="Q431" s="181" t="s">
        <v>1378</v>
      </c>
      <c r="R431" s="181" t="s">
        <v>1378</v>
      </c>
      <c r="S431" s="181" t="s">
        <v>1378</v>
      </c>
      <c r="T431" s="181" t="s">
        <v>1378</v>
      </c>
      <c r="U431" s="8">
        <v>7.1</v>
      </c>
      <c r="V431" s="181" t="s">
        <v>1378</v>
      </c>
      <c r="W431" s="8">
        <v>9.3000000000000007</v>
      </c>
      <c r="X431" s="181">
        <v>7.6</v>
      </c>
      <c r="Y431" s="181" t="s">
        <v>1378</v>
      </c>
      <c r="Z431" s="181" t="s">
        <v>1378</v>
      </c>
      <c r="AA431" s="181" t="s">
        <v>1378</v>
      </c>
      <c r="AB431" s="181" t="s">
        <v>1378</v>
      </c>
      <c r="AC431" s="8"/>
      <c r="AD431" s="38">
        <v>6</v>
      </c>
      <c r="AE431" s="181" t="s">
        <v>1378</v>
      </c>
      <c r="AF431" s="181" t="s">
        <v>1378</v>
      </c>
      <c r="AG431" s="181" t="s">
        <v>1378</v>
      </c>
      <c r="AH431" s="181" t="s">
        <v>1378</v>
      </c>
      <c r="AI431" s="181" t="s">
        <v>1378</v>
      </c>
      <c r="AJ431" s="181" t="s">
        <v>1378</v>
      </c>
      <c r="AK431" s="181" t="s">
        <v>1378</v>
      </c>
      <c r="AL431" s="181" t="s">
        <v>1378</v>
      </c>
      <c r="AM431" s="181" t="s">
        <v>1378</v>
      </c>
      <c r="AN431" s="181" t="s">
        <v>1378</v>
      </c>
      <c r="AO431" s="181" t="s">
        <v>1378</v>
      </c>
      <c r="AP431" s="181" t="s">
        <v>1378</v>
      </c>
      <c r="AQ431" s="181" t="s">
        <v>1378</v>
      </c>
      <c r="AR431" s="181" t="s">
        <v>1378</v>
      </c>
      <c r="AS431" s="181" t="s">
        <v>1378</v>
      </c>
      <c r="AT431" s="181" t="s">
        <v>1378</v>
      </c>
      <c r="AU431" s="181" t="s">
        <v>1378</v>
      </c>
      <c r="AV431" s="187" t="s">
        <v>1996</v>
      </c>
      <c r="AW431" s="181" t="s">
        <v>1378</v>
      </c>
      <c r="AX431" s="181" t="s">
        <v>1378</v>
      </c>
      <c r="AY431" s="181" t="s">
        <v>1378</v>
      </c>
      <c r="AZ431" s="181" t="s">
        <v>1378</v>
      </c>
      <c r="BA431" s="8"/>
      <c r="BB431" s="181" t="s">
        <v>1378</v>
      </c>
      <c r="BC431" s="181" t="s">
        <v>1378</v>
      </c>
      <c r="BD431" s="181" t="s">
        <v>1378</v>
      </c>
      <c r="BE431" s="181" t="s">
        <v>1378</v>
      </c>
      <c r="BF431" s="181" t="s">
        <v>1378</v>
      </c>
      <c r="BG431" s="181" t="s">
        <v>1378</v>
      </c>
      <c r="BH431" s="181" t="s">
        <v>1378</v>
      </c>
      <c r="BI431" s="8">
        <v>8.1999999999999993</v>
      </c>
      <c r="BJ431" s="8">
        <v>9.9</v>
      </c>
      <c r="BK431" s="181" t="s">
        <v>1378</v>
      </c>
      <c r="BL431" s="181" t="s">
        <v>1378</v>
      </c>
      <c r="BM431" s="181" t="s">
        <v>1378</v>
      </c>
      <c r="BN431" s="181" t="s">
        <v>1378</v>
      </c>
      <c r="BO431" s="181" t="s">
        <v>1378</v>
      </c>
      <c r="BP431" s="181" t="s">
        <v>1378</v>
      </c>
      <c r="BQ431" s="181" t="s">
        <v>1378</v>
      </c>
      <c r="BR431" s="181" t="s">
        <v>1378</v>
      </c>
      <c r="BS431" s="181" t="s">
        <v>1378</v>
      </c>
      <c r="BT431" s="8"/>
      <c r="BU431" s="38">
        <v>4.7</v>
      </c>
      <c r="BV431" s="181">
        <v>6.6</v>
      </c>
      <c r="BW431" s="181">
        <v>5.5</v>
      </c>
      <c r="BX431" s="181" t="s">
        <v>1378</v>
      </c>
      <c r="BY431" s="8"/>
      <c r="BZ431" s="181" t="s">
        <v>1378</v>
      </c>
      <c r="CA431" s="8">
        <v>8.9</v>
      </c>
      <c r="CB431" s="8">
        <v>4.4000000000000004</v>
      </c>
      <c r="CC431" s="181" t="s">
        <v>1378</v>
      </c>
      <c r="CD431" s="181" t="s">
        <v>1378</v>
      </c>
      <c r="CE431" s="181" t="s">
        <v>1378</v>
      </c>
      <c r="CF431" s="181" t="s">
        <v>1378</v>
      </c>
      <c r="CG431" s="181" t="s">
        <v>1378</v>
      </c>
      <c r="CH431" s="181" t="s">
        <v>1378</v>
      </c>
      <c r="CI431" s="181" t="s">
        <v>1378</v>
      </c>
      <c r="CJ431" s="8"/>
      <c r="CK431" s="181" t="s">
        <v>1378</v>
      </c>
      <c r="CL431" s="181" t="s">
        <v>1378</v>
      </c>
      <c r="CM431" s="181" t="s">
        <v>1378</v>
      </c>
      <c r="CN431" s="181" t="s">
        <v>1378</v>
      </c>
      <c r="CO431" s="181" t="s">
        <v>1378</v>
      </c>
      <c r="CP431" s="181" t="s">
        <v>1378</v>
      </c>
      <c r="CQ431" s="181" t="s">
        <v>1378</v>
      </c>
      <c r="CR431" s="108"/>
      <c r="CS431" s="51" t="s">
        <v>1994</v>
      </c>
      <c r="CT431" s="2"/>
    </row>
    <row r="432" spans="1:98" ht="17" x14ac:dyDescent="0.2">
      <c r="A432" s="214"/>
      <c r="B432" s="214"/>
      <c r="C432" s="214"/>
      <c r="D432" s="9" t="s">
        <v>500</v>
      </c>
      <c r="E432" s="56">
        <v>13.3</v>
      </c>
      <c r="F432" s="181"/>
      <c r="G432" s="181" t="s">
        <v>1378</v>
      </c>
      <c r="H432" s="181" t="s">
        <v>1378</v>
      </c>
      <c r="I432" s="8">
        <v>8.5</v>
      </c>
      <c r="J432" s="181" t="s">
        <v>1378</v>
      </c>
      <c r="K432" s="8">
        <v>10.7</v>
      </c>
      <c r="L432" s="181" t="s">
        <v>1378</v>
      </c>
      <c r="M432" s="181" t="s">
        <v>1378</v>
      </c>
      <c r="N432" s="181" t="s">
        <v>1378</v>
      </c>
      <c r="O432" s="181" t="s">
        <v>1378</v>
      </c>
      <c r="P432" s="181" t="s">
        <v>1378</v>
      </c>
      <c r="Q432" s="181" t="s">
        <v>1378</v>
      </c>
      <c r="R432" s="181" t="s">
        <v>1378</v>
      </c>
      <c r="S432" s="181" t="s">
        <v>1378</v>
      </c>
      <c r="T432" s="181" t="s">
        <v>1378</v>
      </c>
      <c r="U432" s="8">
        <v>12.2</v>
      </c>
      <c r="V432" s="181" t="s">
        <v>1378</v>
      </c>
      <c r="W432" s="8">
        <v>11.8</v>
      </c>
      <c r="X432" s="181">
        <v>10.6</v>
      </c>
      <c r="Y432" s="181" t="s">
        <v>1378</v>
      </c>
      <c r="Z432" s="181" t="s">
        <v>1378</v>
      </c>
      <c r="AA432" s="181" t="s">
        <v>1378</v>
      </c>
      <c r="AB432" s="181" t="s">
        <v>1378</v>
      </c>
      <c r="AC432" s="8"/>
      <c r="AD432" s="38">
        <v>11.2</v>
      </c>
      <c r="AE432" s="181" t="s">
        <v>1378</v>
      </c>
      <c r="AF432" s="181" t="s">
        <v>1378</v>
      </c>
      <c r="AG432" s="181" t="s">
        <v>1378</v>
      </c>
      <c r="AH432" s="181" t="s">
        <v>1378</v>
      </c>
      <c r="AI432" s="181" t="s">
        <v>1378</v>
      </c>
      <c r="AJ432" s="181" t="s">
        <v>1378</v>
      </c>
      <c r="AK432" s="181" t="s">
        <v>1378</v>
      </c>
      <c r="AL432" s="181" t="s">
        <v>1378</v>
      </c>
      <c r="AM432" s="181" t="s">
        <v>1378</v>
      </c>
      <c r="AN432" s="181" t="s">
        <v>1378</v>
      </c>
      <c r="AO432" s="181" t="s">
        <v>1378</v>
      </c>
      <c r="AP432" s="181" t="s">
        <v>1378</v>
      </c>
      <c r="AQ432" s="181" t="s">
        <v>1378</v>
      </c>
      <c r="AR432" s="181" t="s">
        <v>1378</v>
      </c>
      <c r="AS432" s="181" t="s">
        <v>1378</v>
      </c>
      <c r="AT432" s="181" t="s">
        <v>1378</v>
      </c>
      <c r="AU432" s="181" t="s">
        <v>1378</v>
      </c>
      <c r="AV432" s="187" t="s">
        <v>1997</v>
      </c>
      <c r="AW432" s="181" t="s">
        <v>1378</v>
      </c>
      <c r="AX432" s="181" t="s">
        <v>1378</v>
      </c>
      <c r="AY432" s="181" t="s">
        <v>1378</v>
      </c>
      <c r="AZ432" s="181" t="s">
        <v>1378</v>
      </c>
      <c r="BA432" s="8"/>
      <c r="BB432" s="181" t="s">
        <v>1378</v>
      </c>
      <c r="BC432" s="181" t="s">
        <v>1378</v>
      </c>
      <c r="BD432" s="181" t="s">
        <v>1378</v>
      </c>
      <c r="BE432" s="181" t="s">
        <v>1378</v>
      </c>
      <c r="BF432" s="181" t="s">
        <v>1378</v>
      </c>
      <c r="BG432" s="181" t="s">
        <v>1378</v>
      </c>
      <c r="BH432" s="181" t="s">
        <v>1378</v>
      </c>
      <c r="BI432" s="8">
        <v>13.8</v>
      </c>
      <c r="BJ432" s="8">
        <v>15.6</v>
      </c>
      <c r="BK432" s="181" t="s">
        <v>1378</v>
      </c>
      <c r="BL432" s="181" t="s">
        <v>1378</v>
      </c>
      <c r="BM432" s="181" t="s">
        <v>1378</v>
      </c>
      <c r="BN432" s="181" t="s">
        <v>1378</v>
      </c>
      <c r="BO432" s="181" t="s">
        <v>1378</v>
      </c>
      <c r="BP432" s="181" t="s">
        <v>1378</v>
      </c>
      <c r="BQ432" s="181" t="s">
        <v>1378</v>
      </c>
      <c r="BR432" s="181" t="s">
        <v>1378</v>
      </c>
      <c r="BS432" s="181" t="s">
        <v>1378</v>
      </c>
      <c r="BT432" s="8"/>
      <c r="BU432" s="38">
        <v>4.5999999999999996</v>
      </c>
      <c r="BV432" s="181">
        <v>8.1999999999999993</v>
      </c>
      <c r="BW432" s="181">
        <v>9.1999999999999993</v>
      </c>
      <c r="BX432" s="181" t="s">
        <v>1378</v>
      </c>
      <c r="BY432" s="8"/>
      <c r="BZ432" s="181" t="s">
        <v>1378</v>
      </c>
      <c r="CA432" s="8">
        <v>11.9</v>
      </c>
      <c r="CB432" s="8">
        <v>7.9</v>
      </c>
      <c r="CC432" s="181" t="s">
        <v>1378</v>
      </c>
      <c r="CD432" s="181" t="s">
        <v>1378</v>
      </c>
      <c r="CE432" s="181" t="s">
        <v>1378</v>
      </c>
      <c r="CF432" s="181" t="s">
        <v>1378</v>
      </c>
      <c r="CG432" s="181" t="s">
        <v>1378</v>
      </c>
      <c r="CH432" s="181" t="s">
        <v>1378</v>
      </c>
      <c r="CI432" s="181" t="s">
        <v>1378</v>
      </c>
      <c r="CJ432" s="8"/>
      <c r="CK432" s="181" t="s">
        <v>1378</v>
      </c>
      <c r="CL432" s="181" t="s">
        <v>1378</v>
      </c>
      <c r="CM432" s="181" t="s">
        <v>1378</v>
      </c>
      <c r="CN432" s="181" t="s">
        <v>1378</v>
      </c>
      <c r="CO432" s="181" t="s">
        <v>1378</v>
      </c>
      <c r="CP432" s="181" t="s">
        <v>1378</v>
      </c>
      <c r="CQ432" s="181" t="s">
        <v>1378</v>
      </c>
      <c r="CR432" s="108"/>
      <c r="CS432" s="51" t="s">
        <v>1994</v>
      </c>
      <c r="CT432" s="2"/>
    </row>
    <row r="433" spans="1:98" ht="17" x14ac:dyDescent="0.2">
      <c r="A433" s="214"/>
      <c r="B433" s="214"/>
      <c r="C433" s="214"/>
      <c r="D433" s="9" t="s">
        <v>501</v>
      </c>
      <c r="E433" s="56">
        <v>17.899999999999999</v>
      </c>
      <c r="F433" s="181"/>
      <c r="G433" s="181" t="s">
        <v>1378</v>
      </c>
      <c r="H433" s="181" t="s">
        <v>1378</v>
      </c>
      <c r="I433" s="8">
        <v>12.9</v>
      </c>
      <c r="J433" s="181" t="s">
        <v>1378</v>
      </c>
      <c r="K433" s="8">
        <v>17.5</v>
      </c>
      <c r="L433" s="181" t="s">
        <v>1378</v>
      </c>
      <c r="M433" s="181" t="s">
        <v>1378</v>
      </c>
      <c r="N433" s="181" t="s">
        <v>1378</v>
      </c>
      <c r="O433" s="181" t="s">
        <v>1378</v>
      </c>
      <c r="P433" s="181" t="s">
        <v>1378</v>
      </c>
      <c r="Q433" s="181" t="s">
        <v>1378</v>
      </c>
      <c r="R433" s="181" t="s">
        <v>1378</v>
      </c>
      <c r="S433" s="181" t="s">
        <v>1378</v>
      </c>
      <c r="T433" s="181" t="s">
        <v>1378</v>
      </c>
      <c r="U433" s="8">
        <v>14.8</v>
      </c>
      <c r="V433" s="181" t="s">
        <v>1378</v>
      </c>
      <c r="W433" s="8">
        <v>19.3</v>
      </c>
      <c r="X433" s="181">
        <v>15.1</v>
      </c>
      <c r="Y433" s="181" t="s">
        <v>1378</v>
      </c>
      <c r="Z433" s="181" t="s">
        <v>1378</v>
      </c>
      <c r="AA433" s="181" t="s">
        <v>1378</v>
      </c>
      <c r="AB433" s="181" t="s">
        <v>1378</v>
      </c>
      <c r="AC433" s="8"/>
      <c r="AD433" s="38">
        <v>18.3</v>
      </c>
      <c r="AE433" s="181" t="s">
        <v>1378</v>
      </c>
      <c r="AF433" s="181" t="s">
        <v>1378</v>
      </c>
      <c r="AG433" s="181" t="s">
        <v>1378</v>
      </c>
      <c r="AH433" s="181" t="s">
        <v>1378</v>
      </c>
      <c r="AI433" s="181" t="s">
        <v>1378</v>
      </c>
      <c r="AJ433" s="181" t="s">
        <v>1378</v>
      </c>
      <c r="AK433" s="181" t="s">
        <v>1378</v>
      </c>
      <c r="AL433" s="181" t="s">
        <v>1378</v>
      </c>
      <c r="AM433" s="181" t="s">
        <v>1378</v>
      </c>
      <c r="AN433" s="181" t="s">
        <v>1378</v>
      </c>
      <c r="AO433" s="181" t="s">
        <v>1378</v>
      </c>
      <c r="AP433" s="181" t="s">
        <v>1378</v>
      </c>
      <c r="AQ433" s="181" t="s">
        <v>1378</v>
      </c>
      <c r="AR433" s="181" t="s">
        <v>1378</v>
      </c>
      <c r="AS433" s="181" t="s">
        <v>1378</v>
      </c>
      <c r="AT433" s="181" t="s">
        <v>1378</v>
      </c>
      <c r="AU433" s="181" t="s">
        <v>1378</v>
      </c>
      <c r="AV433" s="187" t="s">
        <v>1998</v>
      </c>
      <c r="AW433" s="181" t="s">
        <v>1378</v>
      </c>
      <c r="AX433" s="181" t="s">
        <v>1378</v>
      </c>
      <c r="AY433" s="181" t="s">
        <v>1378</v>
      </c>
      <c r="AZ433" s="181" t="s">
        <v>1378</v>
      </c>
      <c r="BA433" s="8"/>
      <c r="BB433" s="181" t="s">
        <v>1378</v>
      </c>
      <c r="BC433" s="181" t="s">
        <v>1378</v>
      </c>
      <c r="BD433" s="181" t="s">
        <v>1378</v>
      </c>
      <c r="BE433" s="181" t="s">
        <v>1378</v>
      </c>
      <c r="BF433" s="181" t="s">
        <v>1378</v>
      </c>
      <c r="BG433" s="181" t="s">
        <v>1378</v>
      </c>
      <c r="BH433" s="181" t="s">
        <v>1378</v>
      </c>
      <c r="BI433" s="8">
        <v>20.6</v>
      </c>
      <c r="BJ433" s="8">
        <v>20.8</v>
      </c>
      <c r="BK433" s="181" t="s">
        <v>1378</v>
      </c>
      <c r="BL433" s="181" t="s">
        <v>1378</v>
      </c>
      <c r="BM433" s="181" t="s">
        <v>1378</v>
      </c>
      <c r="BN433" s="181" t="s">
        <v>1378</v>
      </c>
      <c r="BO433" s="181" t="s">
        <v>1378</v>
      </c>
      <c r="BP433" s="181" t="s">
        <v>1378</v>
      </c>
      <c r="BQ433" s="181" t="s">
        <v>1378</v>
      </c>
      <c r="BR433" s="181" t="s">
        <v>1378</v>
      </c>
      <c r="BS433" s="181" t="s">
        <v>1378</v>
      </c>
      <c r="BT433" s="8"/>
      <c r="BU433" s="38">
        <v>7.8</v>
      </c>
      <c r="BV433" s="181">
        <v>12.1</v>
      </c>
      <c r="BW433" s="181">
        <v>8.1999999999999993</v>
      </c>
      <c r="BX433" s="181" t="s">
        <v>1378</v>
      </c>
      <c r="BY433" s="8"/>
      <c r="BZ433" s="181" t="s">
        <v>1378</v>
      </c>
      <c r="CA433" s="181">
        <v>21</v>
      </c>
      <c r="CB433" s="8">
        <v>8.1999999999999993</v>
      </c>
      <c r="CC433" s="181" t="s">
        <v>1378</v>
      </c>
      <c r="CD433" s="181" t="s">
        <v>1378</v>
      </c>
      <c r="CE433" s="181" t="s">
        <v>1378</v>
      </c>
      <c r="CF433" s="181" t="s">
        <v>1378</v>
      </c>
      <c r="CG433" s="181" t="s">
        <v>1378</v>
      </c>
      <c r="CH433" s="181" t="s">
        <v>1378</v>
      </c>
      <c r="CI433" s="181" t="s">
        <v>1378</v>
      </c>
      <c r="CJ433" s="8"/>
      <c r="CK433" s="181" t="s">
        <v>1378</v>
      </c>
      <c r="CL433" s="181" t="s">
        <v>1378</v>
      </c>
      <c r="CM433" s="181" t="s">
        <v>1378</v>
      </c>
      <c r="CN433" s="181" t="s">
        <v>1378</v>
      </c>
      <c r="CO433" s="181" t="s">
        <v>1378</v>
      </c>
      <c r="CP433" s="181" t="s">
        <v>1378</v>
      </c>
      <c r="CQ433" s="181" t="s">
        <v>1378</v>
      </c>
      <c r="CR433" s="108"/>
      <c r="CS433" s="51" t="s">
        <v>1994</v>
      </c>
      <c r="CT433" s="2"/>
    </row>
    <row r="434" spans="1:98" ht="17" x14ac:dyDescent="0.2">
      <c r="A434" s="214"/>
      <c r="B434" s="214"/>
      <c r="C434" s="214"/>
      <c r="D434" s="9" t="s">
        <v>502</v>
      </c>
      <c r="E434" s="56">
        <v>14.7</v>
      </c>
      <c r="F434" s="181"/>
      <c r="G434" s="181" t="s">
        <v>1378</v>
      </c>
      <c r="H434" s="181" t="s">
        <v>1378</v>
      </c>
      <c r="I434" s="8">
        <v>15.2</v>
      </c>
      <c r="J434" s="181" t="s">
        <v>1378</v>
      </c>
      <c r="K434" s="8">
        <v>17.3</v>
      </c>
      <c r="L434" s="181" t="s">
        <v>1378</v>
      </c>
      <c r="M434" s="181" t="s">
        <v>1378</v>
      </c>
      <c r="N434" s="181" t="s">
        <v>1378</v>
      </c>
      <c r="O434" s="181" t="s">
        <v>1378</v>
      </c>
      <c r="P434" s="181" t="s">
        <v>1378</v>
      </c>
      <c r="Q434" s="181" t="s">
        <v>1378</v>
      </c>
      <c r="R434" s="181" t="s">
        <v>1378</v>
      </c>
      <c r="S434" s="181" t="s">
        <v>1378</v>
      </c>
      <c r="T434" s="181" t="s">
        <v>1378</v>
      </c>
      <c r="U434" s="8">
        <v>13.6</v>
      </c>
      <c r="V434" s="181" t="s">
        <v>1378</v>
      </c>
      <c r="W434" s="187" t="s">
        <v>1999</v>
      </c>
      <c r="X434" s="181">
        <v>13.1</v>
      </c>
      <c r="Y434" s="181" t="s">
        <v>1378</v>
      </c>
      <c r="Z434" s="181" t="s">
        <v>1378</v>
      </c>
      <c r="AA434" s="181" t="s">
        <v>1378</v>
      </c>
      <c r="AB434" s="181" t="s">
        <v>1378</v>
      </c>
      <c r="AC434" s="8"/>
      <c r="AD434" s="38">
        <v>16.399999999999999</v>
      </c>
      <c r="AE434" s="181" t="s">
        <v>1378</v>
      </c>
      <c r="AF434" s="181" t="s">
        <v>1378</v>
      </c>
      <c r="AG434" s="181" t="s">
        <v>1378</v>
      </c>
      <c r="AH434" s="181" t="s">
        <v>1378</v>
      </c>
      <c r="AI434" s="181" t="s">
        <v>1378</v>
      </c>
      <c r="AJ434" s="181" t="s">
        <v>1378</v>
      </c>
      <c r="AK434" s="181" t="s">
        <v>1378</v>
      </c>
      <c r="AL434" s="181" t="s">
        <v>1378</v>
      </c>
      <c r="AM434" s="181" t="s">
        <v>1378</v>
      </c>
      <c r="AN434" s="181" t="s">
        <v>1378</v>
      </c>
      <c r="AO434" s="181" t="s">
        <v>1378</v>
      </c>
      <c r="AP434" s="181" t="s">
        <v>1378</v>
      </c>
      <c r="AQ434" s="181" t="s">
        <v>1378</v>
      </c>
      <c r="AR434" s="181" t="s">
        <v>1378</v>
      </c>
      <c r="AS434" s="181" t="s">
        <v>1378</v>
      </c>
      <c r="AT434" s="181" t="s">
        <v>1378</v>
      </c>
      <c r="AU434" s="181" t="s">
        <v>1378</v>
      </c>
      <c r="AV434" s="187" t="s">
        <v>2000</v>
      </c>
      <c r="AW434" s="181" t="s">
        <v>1378</v>
      </c>
      <c r="AX434" s="181" t="s">
        <v>1378</v>
      </c>
      <c r="AY434" s="181" t="s">
        <v>1378</v>
      </c>
      <c r="AZ434" s="181" t="s">
        <v>1378</v>
      </c>
      <c r="BA434" s="8"/>
      <c r="BB434" s="181" t="s">
        <v>1378</v>
      </c>
      <c r="BC434" s="181" t="s">
        <v>1378</v>
      </c>
      <c r="BD434" s="181" t="s">
        <v>1378</v>
      </c>
      <c r="BE434" s="181" t="s">
        <v>1378</v>
      </c>
      <c r="BF434" s="181" t="s">
        <v>1378</v>
      </c>
      <c r="BG434" s="181" t="s">
        <v>1378</v>
      </c>
      <c r="BH434" s="181" t="s">
        <v>1378</v>
      </c>
      <c r="BI434" s="8">
        <v>16.2</v>
      </c>
      <c r="BJ434" s="8">
        <v>14.4</v>
      </c>
      <c r="BK434" s="181" t="s">
        <v>1378</v>
      </c>
      <c r="BL434" s="181" t="s">
        <v>1378</v>
      </c>
      <c r="BM434" s="181" t="s">
        <v>1378</v>
      </c>
      <c r="BN434" s="181" t="s">
        <v>1378</v>
      </c>
      <c r="BO434" s="181" t="s">
        <v>1378</v>
      </c>
      <c r="BP434" s="181" t="s">
        <v>1378</v>
      </c>
      <c r="BQ434" s="181" t="s">
        <v>1378</v>
      </c>
      <c r="BR434" s="181" t="s">
        <v>1378</v>
      </c>
      <c r="BS434" s="181" t="s">
        <v>1378</v>
      </c>
      <c r="BT434" s="8"/>
      <c r="BU434" s="38">
        <v>13</v>
      </c>
      <c r="BV434" s="181">
        <v>11.8</v>
      </c>
      <c r="BW434" s="181">
        <v>15.1</v>
      </c>
      <c r="BX434" s="181" t="s">
        <v>1378</v>
      </c>
      <c r="BY434" s="8"/>
      <c r="BZ434" s="181" t="s">
        <v>1378</v>
      </c>
      <c r="CA434" s="181">
        <v>17</v>
      </c>
      <c r="CB434" s="8">
        <v>11.2</v>
      </c>
      <c r="CC434" s="181" t="s">
        <v>1378</v>
      </c>
      <c r="CD434" s="181" t="s">
        <v>1378</v>
      </c>
      <c r="CE434" s="181" t="s">
        <v>1378</v>
      </c>
      <c r="CF434" s="181" t="s">
        <v>1378</v>
      </c>
      <c r="CG434" s="181" t="s">
        <v>1378</v>
      </c>
      <c r="CH434" s="181" t="s">
        <v>1378</v>
      </c>
      <c r="CI434" s="181" t="s">
        <v>1378</v>
      </c>
      <c r="CJ434" s="8"/>
      <c r="CK434" s="181" t="s">
        <v>1378</v>
      </c>
      <c r="CL434" s="181" t="s">
        <v>1378</v>
      </c>
      <c r="CM434" s="181" t="s">
        <v>1378</v>
      </c>
      <c r="CN434" s="181" t="s">
        <v>1378</v>
      </c>
      <c r="CO434" s="181" t="s">
        <v>1378</v>
      </c>
      <c r="CP434" s="181" t="s">
        <v>1378</v>
      </c>
      <c r="CQ434" s="181" t="s">
        <v>1378</v>
      </c>
      <c r="CR434" s="108"/>
      <c r="CS434" s="51" t="s">
        <v>1994</v>
      </c>
      <c r="CT434" s="2"/>
    </row>
    <row r="435" spans="1:98" ht="17" x14ac:dyDescent="0.2">
      <c r="A435" s="214"/>
      <c r="B435" s="214"/>
      <c r="C435" s="214"/>
      <c r="D435" s="9" t="s">
        <v>503</v>
      </c>
      <c r="E435" s="56">
        <v>6.9</v>
      </c>
      <c r="F435" s="181"/>
      <c r="G435" s="181" t="s">
        <v>1378</v>
      </c>
      <c r="H435" s="181" t="s">
        <v>1378</v>
      </c>
      <c r="I435" s="8">
        <v>8.1</v>
      </c>
      <c r="J435" s="181" t="s">
        <v>1378</v>
      </c>
      <c r="K435" s="8">
        <v>7.1</v>
      </c>
      <c r="L435" s="181" t="s">
        <v>1378</v>
      </c>
      <c r="M435" s="181" t="s">
        <v>1378</v>
      </c>
      <c r="N435" s="181" t="s">
        <v>1378</v>
      </c>
      <c r="O435" s="181" t="s">
        <v>1378</v>
      </c>
      <c r="P435" s="181" t="s">
        <v>1378</v>
      </c>
      <c r="Q435" s="181" t="s">
        <v>1378</v>
      </c>
      <c r="R435" s="181" t="s">
        <v>1378</v>
      </c>
      <c r="S435" s="181" t="s">
        <v>1378</v>
      </c>
      <c r="T435" s="181" t="s">
        <v>1378</v>
      </c>
      <c r="U435" s="8">
        <v>7.3</v>
      </c>
      <c r="V435" s="181" t="s">
        <v>1378</v>
      </c>
      <c r="W435" s="187" t="s">
        <v>2001</v>
      </c>
      <c r="X435" s="181">
        <v>9.1</v>
      </c>
      <c r="Y435" s="181" t="s">
        <v>1378</v>
      </c>
      <c r="Z435" s="181" t="s">
        <v>1378</v>
      </c>
      <c r="AA435" s="181" t="s">
        <v>1378</v>
      </c>
      <c r="AB435" s="181" t="s">
        <v>1378</v>
      </c>
      <c r="AC435" s="8"/>
      <c r="AD435" s="38">
        <v>9.9</v>
      </c>
      <c r="AE435" s="181" t="s">
        <v>1378</v>
      </c>
      <c r="AF435" s="181" t="s">
        <v>1378</v>
      </c>
      <c r="AG435" s="181" t="s">
        <v>1378</v>
      </c>
      <c r="AH435" s="181" t="s">
        <v>1378</v>
      </c>
      <c r="AI435" s="181" t="s">
        <v>1378</v>
      </c>
      <c r="AJ435" s="181" t="s">
        <v>1378</v>
      </c>
      <c r="AK435" s="181" t="s">
        <v>1378</v>
      </c>
      <c r="AL435" s="181" t="s">
        <v>1378</v>
      </c>
      <c r="AM435" s="181" t="s">
        <v>1378</v>
      </c>
      <c r="AN435" s="181" t="s">
        <v>1378</v>
      </c>
      <c r="AO435" s="181" t="s">
        <v>1378</v>
      </c>
      <c r="AP435" s="181" t="s">
        <v>1378</v>
      </c>
      <c r="AQ435" s="181" t="s">
        <v>1378</v>
      </c>
      <c r="AR435" s="181" t="s">
        <v>1378</v>
      </c>
      <c r="AS435" s="181" t="s">
        <v>1378</v>
      </c>
      <c r="AT435" s="181" t="s">
        <v>1378</v>
      </c>
      <c r="AU435" s="181" t="s">
        <v>1378</v>
      </c>
      <c r="AV435" s="187" t="s">
        <v>2002</v>
      </c>
      <c r="AW435" s="181" t="s">
        <v>1378</v>
      </c>
      <c r="AX435" s="181" t="s">
        <v>1378</v>
      </c>
      <c r="AY435" s="181" t="s">
        <v>1378</v>
      </c>
      <c r="AZ435" s="181" t="s">
        <v>1378</v>
      </c>
      <c r="BA435" s="8"/>
      <c r="BB435" s="181" t="s">
        <v>1378</v>
      </c>
      <c r="BC435" s="181" t="s">
        <v>1378</v>
      </c>
      <c r="BD435" s="181" t="s">
        <v>1378</v>
      </c>
      <c r="BE435" s="181" t="s">
        <v>1378</v>
      </c>
      <c r="BF435" s="181" t="s">
        <v>1378</v>
      </c>
      <c r="BG435" s="181" t="s">
        <v>1378</v>
      </c>
      <c r="BH435" s="181" t="s">
        <v>1378</v>
      </c>
      <c r="BI435" s="8">
        <v>8.1999999999999993</v>
      </c>
      <c r="BJ435" s="8">
        <v>6.6</v>
      </c>
      <c r="BK435" s="181" t="s">
        <v>1378</v>
      </c>
      <c r="BL435" s="181" t="s">
        <v>1378</v>
      </c>
      <c r="BM435" s="181" t="s">
        <v>1378</v>
      </c>
      <c r="BN435" s="181" t="s">
        <v>1378</v>
      </c>
      <c r="BO435" s="181" t="s">
        <v>1378</v>
      </c>
      <c r="BP435" s="181" t="s">
        <v>1378</v>
      </c>
      <c r="BQ435" s="181" t="s">
        <v>1378</v>
      </c>
      <c r="BR435" s="181" t="s">
        <v>1378</v>
      </c>
      <c r="BS435" s="181" t="s">
        <v>1378</v>
      </c>
      <c r="BT435" s="8"/>
      <c r="BU435" s="38">
        <v>9.1999999999999993</v>
      </c>
      <c r="BV435" s="181">
        <v>6.3</v>
      </c>
      <c r="BW435" s="181">
        <v>6.8</v>
      </c>
      <c r="BX435" s="181" t="s">
        <v>1378</v>
      </c>
      <c r="BY435" s="8"/>
      <c r="BZ435" s="181" t="s">
        <v>1378</v>
      </c>
      <c r="CA435" s="8">
        <v>6.2</v>
      </c>
      <c r="CB435" s="8">
        <v>5.7</v>
      </c>
      <c r="CC435" s="181" t="s">
        <v>1378</v>
      </c>
      <c r="CD435" s="181" t="s">
        <v>1378</v>
      </c>
      <c r="CE435" s="181" t="s">
        <v>1378</v>
      </c>
      <c r="CF435" s="181" t="s">
        <v>1378</v>
      </c>
      <c r="CG435" s="181" t="s">
        <v>1378</v>
      </c>
      <c r="CH435" s="181" t="s">
        <v>1378</v>
      </c>
      <c r="CI435" s="181" t="s">
        <v>1378</v>
      </c>
      <c r="CJ435" s="8"/>
      <c r="CK435" s="181" t="s">
        <v>1378</v>
      </c>
      <c r="CL435" s="181" t="s">
        <v>1378</v>
      </c>
      <c r="CM435" s="181" t="s">
        <v>1378</v>
      </c>
      <c r="CN435" s="181" t="s">
        <v>1378</v>
      </c>
      <c r="CO435" s="181" t="s">
        <v>1378</v>
      </c>
      <c r="CP435" s="181" t="s">
        <v>1378</v>
      </c>
      <c r="CQ435" s="181" t="s">
        <v>1378</v>
      </c>
      <c r="CR435" s="108"/>
      <c r="CS435" s="51" t="s">
        <v>1994</v>
      </c>
      <c r="CT435" s="2"/>
    </row>
    <row r="436" spans="1:98" ht="17" x14ac:dyDescent="0.2">
      <c r="A436" s="214"/>
      <c r="B436" s="214"/>
      <c r="C436" s="214"/>
      <c r="D436" s="9" t="s">
        <v>504</v>
      </c>
      <c r="E436" s="56">
        <v>11.7</v>
      </c>
      <c r="F436" s="181"/>
      <c r="G436" s="181" t="s">
        <v>1378</v>
      </c>
      <c r="H436" s="181" t="s">
        <v>1378</v>
      </c>
      <c r="I436" s="8">
        <v>14.3</v>
      </c>
      <c r="J436" s="181" t="s">
        <v>1378</v>
      </c>
      <c r="K436" s="8">
        <v>12.9</v>
      </c>
      <c r="L436" s="181" t="s">
        <v>1378</v>
      </c>
      <c r="M436" s="181" t="s">
        <v>1378</v>
      </c>
      <c r="N436" s="181" t="s">
        <v>1378</v>
      </c>
      <c r="O436" s="181" t="s">
        <v>1378</v>
      </c>
      <c r="P436" s="181" t="s">
        <v>1378</v>
      </c>
      <c r="Q436" s="181" t="s">
        <v>1378</v>
      </c>
      <c r="R436" s="181" t="s">
        <v>1378</v>
      </c>
      <c r="S436" s="181" t="s">
        <v>1378</v>
      </c>
      <c r="T436" s="181" t="s">
        <v>1378</v>
      </c>
      <c r="U436" s="8">
        <v>15.2</v>
      </c>
      <c r="V436" s="181" t="s">
        <v>1378</v>
      </c>
      <c r="W436" s="187" t="s">
        <v>2003</v>
      </c>
      <c r="X436" s="181">
        <v>14.9</v>
      </c>
      <c r="Y436" s="181" t="s">
        <v>1378</v>
      </c>
      <c r="Z436" s="181" t="s">
        <v>1378</v>
      </c>
      <c r="AA436" s="181" t="s">
        <v>1378</v>
      </c>
      <c r="AB436" s="181" t="s">
        <v>1378</v>
      </c>
      <c r="AC436" s="8"/>
      <c r="AD436" s="38">
        <v>10</v>
      </c>
      <c r="AE436" s="181" t="s">
        <v>1378</v>
      </c>
      <c r="AF436" s="181" t="s">
        <v>1378</v>
      </c>
      <c r="AG436" s="181" t="s">
        <v>1378</v>
      </c>
      <c r="AH436" s="181" t="s">
        <v>1378</v>
      </c>
      <c r="AI436" s="181" t="s">
        <v>1378</v>
      </c>
      <c r="AJ436" s="181" t="s">
        <v>1378</v>
      </c>
      <c r="AK436" s="181" t="s">
        <v>1378</v>
      </c>
      <c r="AL436" s="181" t="s">
        <v>1378</v>
      </c>
      <c r="AM436" s="181" t="s">
        <v>1378</v>
      </c>
      <c r="AN436" s="181" t="s">
        <v>1378</v>
      </c>
      <c r="AO436" s="181" t="s">
        <v>1378</v>
      </c>
      <c r="AP436" s="181" t="s">
        <v>1378</v>
      </c>
      <c r="AQ436" s="181" t="s">
        <v>1378</v>
      </c>
      <c r="AR436" s="181" t="s">
        <v>1378</v>
      </c>
      <c r="AS436" s="181" t="s">
        <v>1378</v>
      </c>
      <c r="AT436" s="181" t="s">
        <v>1378</v>
      </c>
      <c r="AU436" s="181" t="s">
        <v>1378</v>
      </c>
      <c r="AV436" s="187" t="s">
        <v>2004</v>
      </c>
      <c r="AW436" s="181" t="s">
        <v>1378</v>
      </c>
      <c r="AX436" s="181" t="s">
        <v>1378</v>
      </c>
      <c r="AY436" s="181" t="s">
        <v>1378</v>
      </c>
      <c r="AZ436" s="181" t="s">
        <v>1378</v>
      </c>
      <c r="BA436" s="8"/>
      <c r="BB436" s="181" t="s">
        <v>1378</v>
      </c>
      <c r="BC436" s="181" t="s">
        <v>1378</v>
      </c>
      <c r="BD436" s="181" t="s">
        <v>1378</v>
      </c>
      <c r="BE436" s="181" t="s">
        <v>1378</v>
      </c>
      <c r="BF436" s="181" t="s">
        <v>1378</v>
      </c>
      <c r="BG436" s="181" t="s">
        <v>1378</v>
      </c>
      <c r="BH436" s="181" t="s">
        <v>1378</v>
      </c>
      <c r="BI436" s="8">
        <v>11.5</v>
      </c>
      <c r="BJ436" s="8">
        <v>10.4</v>
      </c>
      <c r="BK436" s="181" t="s">
        <v>1378</v>
      </c>
      <c r="BL436" s="181" t="s">
        <v>1378</v>
      </c>
      <c r="BM436" s="181" t="s">
        <v>1378</v>
      </c>
      <c r="BN436" s="181" t="s">
        <v>1378</v>
      </c>
      <c r="BO436" s="181" t="s">
        <v>1378</v>
      </c>
      <c r="BP436" s="181" t="s">
        <v>1378</v>
      </c>
      <c r="BQ436" s="181" t="s">
        <v>1378</v>
      </c>
      <c r="BR436" s="181" t="s">
        <v>1378</v>
      </c>
      <c r="BS436" s="181" t="s">
        <v>1378</v>
      </c>
      <c r="BT436" s="8"/>
      <c r="BU436" s="38">
        <v>16.7</v>
      </c>
      <c r="BV436" s="181">
        <v>14.1</v>
      </c>
      <c r="BW436" s="181">
        <v>14.2</v>
      </c>
      <c r="BX436" s="181" t="s">
        <v>1378</v>
      </c>
      <c r="BY436" s="8"/>
      <c r="BZ436" s="181" t="s">
        <v>1378</v>
      </c>
      <c r="CA436" s="8">
        <v>15.5</v>
      </c>
      <c r="CB436" s="8">
        <v>15.2</v>
      </c>
      <c r="CC436" s="181" t="s">
        <v>1378</v>
      </c>
      <c r="CD436" s="181" t="s">
        <v>1378</v>
      </c>
      <c r="CE436" s="181" t="s">
        <v>1378</v>
      </c>
      <c r="CF436" s="181" t="s">
        <v>1378</v>
      </c>
      <c r="CG436" s="181" t="s">
        <v>1378</v>
      </c>
      <c r="CH436" s="181" t="s">
        <v>1378</v>
      </c>
      <c r="CI436" s="181" t="s">
        <v>1378</v>
      </c>
      <c r="CJ436" s="8"/>
      <c r="CK436" s="181" t="s">
        <v>1378</v>
      </c>
      <c r="CL436" s="181" t="s">
        <v>1378</v>
      </c>
      <c r="CM436" s="181" t="s">
        <v>1378</v>
      </c>
      <c r="CN436" s="181" t="s">
        <v>1378</v>
      </c>
      <c r="CO436" s="181" t="s">
        <v>1378</v>
      </c>
      <c r="CP436" s="181" t="s">
        <v>1378</v>
      </c>
      <c r="CQ436" s="181" t="s">
        <v>1378</v>
      </c>
      <c r="CR436" s="108"/>
      <c r="CS436" s="51" t="s">
        <v>1994</v>
      </c>
      <c r="CT436" s="2"/>
    </row>
    <row r="437" spans="1:98" ht="17" x14ac:dyDescent="0.2">
      <c r="A437" s="214"/>
      <c r="B437" s="214"/>
      <c r="C437" s="214"/>
      <c r="D437" s="9" t="s">
        <v>505</v>
      </c>
      <c r="E437" s="56">
        <v>21.5</v>
      </c>
      <c r="F437" s="181"/>
      <c r="G437" s="181" t="s">
        <v>1378</v>
      </c>
      <c r="H437" s="181" t="s">
        <v>1378</v>
      </c>
      <c r="I437">
        <v>26.9</v>
      </c>
      <c r="J437" s="181" t="s">
        <v>1378</v>
      </c>
      <c r="K437">
        <v>21.6</v>
      </c>
      <c r="L437" s="181" t="s">
        <v>1378</v>
      </c>
      <c r="M437" s="181" t="s">
        <v>1378</v>
      </c>
      <c r="N437" s="181" t="s">
        <v>1378</v>
      </c>
      <c r="O437" s="181" t="s">
        <v>1378</v>
      </c>
      <c r="P437" s="181" t="s">
        <v>1378</v>
      </c>
      <c r="Q437" s="181" t="s">
        <v>1378</v>
      </c>
      <c r="R437" s="181" t="s">
        <v>1378</v>
      </c>
      <c r="S437" s="181" t="s">
        <v>1378</v>
      </c>
      <c r="T437" s="181" t="s">
        <v>1378</v>
      </c>
      <c r="U437">
        <v>26.5</v>
      </c>
      <c r="V437" s="181" t="s">
        <v>1378</v>
      </c>
      <c r="W437" s="188" t="s">
        <v>2005</v>
      </c>
      <c r="X437">
        <v>27.1</v>
      </c>
      <c r="Y437" s="181" t="s">
        <v>1378</v>
      </c>
      <c r="Z437" s="181" t="s">
        <v>1378</v>
      </c>
      <c r="AA437" s="181" t="s">
        <v>1378</v>
      </c>
      <c r="AB437" s="181" t="s">
        <v>1378</v>
      </c>
      <c r="AD437">
        <v>24.9</v>
      </c>
      <c r="AE437" s="181" t="s">
        <v>1378</v>
      </c>
      <c r="AF437" s="181" t="s">
        <v>1378</v>
      </c>
      <c r="AG437" s="181" t="s">
        <v>1378</v>
      </c>
      <c r="AH437" s="181" t="s">
        <v>1378</v>
      </c>
      <c r="AI437" s="181" t="s">
        <v>1378</v>
      </c>
      <c r="AJ437" s="181" t="s">
        <v>1378</v>
      </c>
      <c r="AK437" s="181" t="s">
        <v>1378</v>
      </c>
      <c r="AL437" s="181" t="s">
        <v>1378</v>
      </c>
      <c r="AM437" s="181" t="s">
        <v>1378</v>
      </c>
      <c r="AN437" s="181" t="s">
        <v>1378</v>
      </c>
      <c r="AO437" s="181" t="s">
        <v>1378</v>
      </c>
      <c r="AP437" s="181" t="s">
        <v>1378</v>
      </c>
      <c r="AQ437" s="181" t="s">
        <v>1378</v>
      </c>
      <c r="AR437" s="181" t="s">
        <v>1378</v>
      </c>
      <c r="AS437" s="181" t="s">
        <v>1378</v>
      </c>
      <c r="AT437" s="181" t="s">
        <v>1378</v>
      </c>
      <c r="AU437" s="181" t="s">
        <v>1378</v>
      </c>
      <c r="AV437" s="188" t="s">
        <v>2006</v>
      </c>
      <c r="AW437" s="181" t="s">
        <v>1378</v>
      </c>
      <c r="AX437" s="181" t="s">
        <v>1378</v>
      </c>
      <c r="AY437" s="181" t="s">
        <v>1378</v>
      </c>
      <c r="AZ437" s="181" t="s">
        <v>1378</v>
      </c>
      <c r="BB437" s="181" t="s">
        <v>1378</v>
      </c>
      <c r="BC437" s="181" t="s">
        <v>1378</v>
      </c>
      <c r="BD437" s="181" t="s">
        <v>1378</v>
      </c>
      <c r="BE437" s="181" t="s">
        <v>1378</v>
      </c>
      <c r="BF437" s="181" t="s">
        <v>1378</v>
      </c>
      <c r="BG437" s="181" t="s">
        <v>1378</v>
      </c>
      <c r="BH437" s="181" t="s">
        <v>1378</v>
      </c>
      <c r="BI437">
        <v>17.600000000000001</v>
      </c>
      <c r="BJ437">
        <v>18.5</v>
      </c>
      <c r="BK437" s="181" t="s">
        <v>1378</v>
      </c>
      <c r="BL437" s="181" t="s">
        <v>1378</v>
      </c>
      <c r="BM437" s="181" t="s">
        <v>1378</v>
      </c>
      <c r="BN437" s="181" t="s">
        <v>1378</v>
      </c>
      <c r="BO437" s="181" t="s">
        <v>1378</v>
      </c>
      <c r="BP437" s="181" t="s">
        <v>1378</v>
      </c>
      <c r="BQ437" s="181" t="s">
        <v>1378</v>
      </c>
      <c r="BR437" s="181" t="s">
        <v>1378</v>
      </c>
      <c r="BS437" s="181" t="s">
        <v>1378</v>
      </c>
      <c r="BU437">
        <v>42.2</v>
      </c>
      <c r="BV437">
        <v>38.5</v>
      </c>
      <c r="BW437">
        <v>38.200000000000003</v>
      </c>
      <c r="BX437" s="181" t="s">
        <v>1378</v>
      </c>
      <c r="BZ437" s="181" t="s">
        <v>1378</v>
      </c>
      <c r="CA437">
        <v>17.2</v>
      </c>
      <c r="CB437">
        <v>45.3</v>
      </c>
      <c r="CC437" s="181" t="s">
        <v>1378</v>
      </c>
      <c r="CD437" s="181" t="s">
        <v>1378</v>
      </c>
      <c r="CE437" s="181" t="s">
        <v>1378</v>
      </c>
      <c r="CF437" s="181" t="s">
        <v>1378</v>
      </c>
      <c r="CG437" s="181" t="s">
        <v>1378</v>
      </c>
      <c r="CH437" s="181" t="s">
        <v>1378</v>
      </c>
      <c r="CI437" s="181" t="s">
        <v>1378</v>
      </c>
      <c r="CK437" s="181" t="s">
        <v>1378</v>
      </c>
      <c r="CL437" s="181" t="s">
        <v>1378</v>
      </c>
      <c r="CM437" s="181" t="s">
        <v>1378</v>
      </c>
      <c r="CN437" s="181" t="s">
        <v>1378</v>
      </c>
      <c r="CO437" s="181" t="s">
        <v>1378</v>
      </c>
      <c r="CP437" s="181" t="s">
        <v>1378</v>
      </c>
      <c r="CQ437" s="181" t="s">
        <v>1378</v>
      </c>
      <c r="CR437" s="122"/>
      <c r="CS437" s="51" t="s">
        <v>1994</v>
      </c>
      <c r="CT437" s="2"/>
    </row>
    <row r="438" spans="1:98" x14ac:dyDescent="0.2">
      <c r="A438" s="214" t="s">
        <v>506</v>
      </c>
      <c r="B438" s="214"/>
      <c r="C438" s="214" t="s">
        <v>507</v>
      </c>
      <c r="D438" s="8" t="s">
        <v>508</v>
      </c>
      <c r="E438" s="181">
        <v>163</v>
      </c>
      <c r="CR438" s="2"/>
      <c r="CS438" s="51" t="s">
        <v>2010</v>
      </c>
      <c r="CT438" s="2"/>
    </row>
    <row r="439" spans="1:98" x14ac:dyDescent="0.2">
      <c r="A439" s="214"/>
      <c r="B439" s="214"/>
      <c r="C439" s="214"/>
      <c r="D439" s="8" t="s">
        <v>509</v>
      </c>
      <c r="E439" s="181">
        <v>102</v>
      </c>
      <c r="CR439" s="2"/>
      <c r="CS439" s="51" t="s">
        <v>2010</v>
      </c>
      <c r="CT439" s="2"/>
    </row>
    <row r="440" spans="1:98" x14ac:dyDescent="0.2">
      <c r="A440" s="214"/>
      <c r="B440" s="214"/>
      <c r="C440" s="214"/>
      <c r="D440" s="8" t="s">
        <v>510</v>
      </c>
      <c r="E440" s="181">
        <v>27</v>
      </c>
      <c r="CR440" s="2"/>
      <c r="CS440" s="51" t="s">
        <v>2010</v>
      </c>
      <c r="CT440" s="2"/>
    </row>
    <row r="441" spans="1:98" x14ac:dyDescent="0.2">
      <c r="A441" s="214"/>
      <c r="B441" s="214"/>
      <c r="C441" s="214"/>
      <c r="D441" s="8" t="s">
        <v>511</v>
      </c>
      <c r="E441" s="181">
        <v>27</v>
      </c>
      <c r="CR441" s="2"/>
      <c r="CS441" s="51" t="s">
        <v>2010</v>
      </c>
      <c r="CT441" s="2"/>
    </row>
    <row r="442" spans="1:98" x14ac:dyDescent="0.2">
      <c r="A442" s="214"/>
      <c r="B442" s="214"/>
      <c r="C442" s="214"/>
      <c r="D442" s="8" t="s">
        <v>512</v>
      </c>
      <c r="E442" s="181">
        <v>3</v>
      </c>
      <c r="CR442" s="2"/>
      <c r="CS442" s="51" t="s">
        <v>2010</v>
      </c>
      <c r="CT442" s="2"/>
    </row>
    <row r="443" spans="1:98" x14ac:dyDescent="0.2">
      <c r="A443" s="214"/>
      <c r="B443" s="214"/>
      <c r="C443" s="214"/>
      <c r="D443" s="8" t="s">
        <v>513</v>
      </c>
      <c r="E443" s="181">
        <v>1</v>
      </c>
      <c r="CR443" s="2"/>
      <c r="CS443" s="51" t="s">
        <v>2010</v>
      </c>
      <c r="CT443" s="2"/>
    </row>
    <row r="444" spans="1:98" x14ac:dyDescent="0.2">
      <c r="A444" s="214"/>
      <c r="B444" s="214"/>
      <c r="C444" s="214"/>
      <c r="D444" s="8" t="s">
        <v>514</v>
      </c>
      <c r="E444" s="181">
        <v>3</v>
      </c>
      <c r="CR444" s="2"/>
      <c r="CS444" s="51" t="s">
        <v>2010</v>
      </c>
      <c r="CT444" s="2"/>
    </row>
    <row r="445" spans="1:98" ht="17" x14ac:dyDescent="0.2">
      <c r="A445" s="214" t="s">
        <v>515</v>
      </c>
      <c r="B445" s="214"/>
      <c r="C445" s="13" t="s">
        <v>516</v>
      </c>
      <c r="CR445" s="2"/>
      <c r="CS445" s="112"/>
      <c r="CT445" s="2"/>
    </row>
    <row r="446" spans="1:98" ht="17" x14ac:dyDescent="0.2">
      <c r="A446" s="214"/>
      <c r="B446" s="214"/>
      <c r="C446" s="14" t="s">
        <v>517</v>
      </c>
      <c r="D446" s="6" t="s">
        <v>2009</v>
      </c>
      <c r="E446" s="8">
        <v>0.47539999999999999</v>
      </c>
      <c r="CR446" s="2"/>
      <c r="CS446" s="51" t="s">
        <v>2011</v>
      </c>
      <c r="CT446" s="2"/>
    </row>
    <row r="447" spans="1:98" ht="17" x14ac:dyDescent="0.2">
      <c r="A447" s="214" t="s">
        <v>519</v>
      </c>
      <c r="B447" s="214"/>
      <c r="C447" s="13" t="s">
        <v>520</v>
      </c>
      <c r="CR447" s="2"/>
      <c r="CT447" s="2"/>
    </row>
    <row r="448" spans="1:98" ht="51" x14ac:dyDescent="0.2">
      <c r="A448" s="214" t="s">
        <v>521</v>
      </c>
      <c r="B448" s="214"/>
      <c r="C448" s="13" t="s">
        <v>522</v>
      </c>
      <c r="CR448" s="2"/>
      <c r="CT448" s="2"/>
    </row>
    <row r="449" spans="1:98" ht="51" x14ac:dyDescent="0.2">
      <c r="A449" s="214" t="s">
        <v>523</v>
      </c>
      <c r="B449" s="214"/>
      <c r="C449" s="13" t="s">
        <v>524</v>
      </c>
      <c r="CR449" s="2"/>
      <c r="CT449" s="2"/>
    </row>
    <row r="450" spans="1:98" ht="17" x14ac:dyDescent="0.2">
      <c r="A450" s="214"/>
      <c r="B450" s="214"/>
      <c r="C450" s="214" t="s">
        <v>525</v>
      </c>
      <c r="D450" s="39" t="s">
        <v>1072</v>
      </c>
      <c r="E450">
        <v>9410</v>
      </c>
      <c r="CR450" s="2"/>
      <c r="CS450" s="45" t="s">
        <v>1822</v>
      </c>
      <c r="CT450" s="2"/>
    </row>
    <row r="451" spans="1:98" ht="17" x14ac:dyDescent="0.2">
      <c r="A451" s="214"/>
      <c r="B451" s="214"/>
      <c r="C451" s="214"/>
      <c r="D451" s="39" t="s">
        <v>1817</v>
      </c>
      <c r="E451">
        <v>275000</v>
      </c>
      <c r="CR451" s="2"/>
      <c r="CS451" s="45" t="s">
        <v>1822</v>
      </c>
      <c r="CT451" s="2"/>
    </row>
    <row r="452" spans="1:98" ht="17" x14ac:dyDescent="0.2">
      <c r="A452" s="214"/>
      <c r="B452" s="214"/>
      <c r="C452" s="214"/>
      <c r="D452" s="39" t="s">
        <v>1818</v>
      </c>
      <c r="E452">
        <v>326492</v>
      </c>
      <c r="CR452" s="2"/>
      <c r="CS452" s="45" t="s">
        <v>1822</v>
      </c>
      <c r="CT452" s="2"/>
    </row>
    <row r="453" spans="1:98" ht="17" x14ac:dyDescent="0.2">
      <c r="A453" s="214"/>
      <c r="B453" s="214"/>
      <c r="C453" s="214"/>
      <c r="D453" s="39" t="s">
        <v>2109</v>
      </c>
      <c r="E453">
        <v>44</v>
      </c>
      <c r="CR453" s="2"/>
      <c r="CS453" s="45" t="s">
        <v>1822</v>
      </c>
      <c r="CT453" s="2"/>
    </row>
    <row r="454" spans="1:98" ht="17" x14ac:dyDescent="0.2">
      <c r="A454" s="214"/>
      <c r="B454" s="214"/>
      <c r="C454" s="214"/>
      <c r="D454" s="39" t="s">
        <v>1820</v>
      </c>
      <c r="E454">
        <v>17</v>
      </c>
      <c r="CR454" s="2"/>
      <c r="CS454" s="45" t="s">
        <v>1822</v>
      </c>
      <c r="CT454" s="2"/>
    </row>
    <row r="455" spans="1:98" ht="17" x14ac:dyDescent="0.2">
      <c r="A455" s="214"/>
      <c r="B455" s="214"/>
      <c r="C455" s="214"/>
      <c r="D455" s="39" t="s">
        <v>1821</v>
      </c>
      <c r="E455">
        <v>21</v>
      </c>
      <c r="CR455" s="2"/>
      <c r="CS455" s="45" t="s">
        <v>1822</v>
      </c>
      <c r="CT455" s="2"/>
    </row>
    <row r="456" spans="1:98" ht="34" x14ac:dyDescent="0.2">
      <c r="A456" s="214"/>
      <c r="B456" s="214"/>
      <c r="C456" s="214"/>
      <c r="D456" s="35" t="s">
        <v>526</v>
      </c>
      <c r="CR456" s="2"/>
      <c r="CS456" s="7"/>
      <c r="CT456" s="2"/>
    </row>
    <row r="457" spans="1:98" ht="51" x14ac:dyDescent="0.2">
      <c r="A457" s="214"/>
      <c r="B457" s="214"/>
      <c r="C457" s="13" t="s">
        <v>527</v>
      </c>
      <c r="CR457" s="2"/>
      <c r="CT457" s="2"/>
    </row>
    <row r="458" spans="1:98" ht="17" x14ac:dyDescent="0.2">
      <c r="A458" s="214"/>
      <c r="B458" s="214"/>
      <c r="C458" s="214" t="s">
        <v>528</v>
      </c>
      <c r="D458" s="15" t="s">
        <v>2012</v>
      </c>
      <c r="E458" s="56">
        <v>12.5</v>
      </c>
      <c r="CR458" s="2"/>
      <c r="CS458" s="51" t="s">
        <v>2013</v>
      </c>
      <c r="CT458" s="2"/>
    </row>
    <row r="459" spans="1:98" ht="34" x14ac:dyDescent="0.2">
      <c r="A459" s="214"/>
      <c r="B459" s="214"/>
      <c r="C459" s="214"/>
      <c r="D459" s="6" t="s">
        <v>2110</v>
      </c>
      <c r="E459">
        <v>12556</v>
      </c>
      <c r="CR459" s="2"/>
      <c r="CS459" s="7" t="s">
        <v>2111</v>
      </c>
      <c r="CT459" s="2"/>
    </row>
    <row r="460" spans="1:98" ht="51" x14ac:dyDescent="0.2">
      <c r="A460" s="214" t="s">
        <v>530</v>
      </c>
      <c r="B460" s="214"/>
      <c r="C460" s="13" t="s">
        <v>531</v>
      </c>
      <c r="CR460" s="2"/>
      <c r="CT460" s="2"/>
    </row>
    <row r="461" spans="1:98" ht="68" x14ac:dyDescent="0.2">
      <c r="A461" s="214" t="s">
        <v>532</v>
      </c>
      <c r="B461" s="214"/>
      <c r="C461" s="13" t="s">
        <v>533</v>
      </c>
      <c r="CR461" s="2"/>
      <c r="CT461" s="2"/>
    </row>
    <row r="462" spans="1:98" ht="34" x14ac:dyDescent="0.2">
      <c r="A462" s="214" t="s">
        <v>534</v>
      </c>
      <c r="B462" s="214"/>
      <c r="C462" s="13" t="s">
        <v>535</v>
      </c>
      <c r="CR462" s="2"/>
      <c r="CT462" s="2"/>
    </row>
    <row r="463" spans="1:98" s="20" customFormat="1" x14ac:dyDescent="0.2">
      <c r="A463" s="32"/>
      <c r="B463" s="32"/>
      <c r="C463" s="32"/>
      <c r="D463" s="33"/>
      <c r="CS463" s="162"/>
    </row>
    <row r="464" spans="1:98" s="20" customFormat="1" ht="17" x14ac:dyDescent="0.2">
      <c r="A464" s="34" t="s">
        <v>536</v>
      </c>
      <c r="B464" s="34" t="s">
        <v>537</v>
      </c>
      <c r="C464" s="32"/>
      <c r="D464" s="33"/>
      <c r="CS464" s="162"/>
    </row>
    <row r="465" spans="1:98" ht="17" x14ac:dyDescent="0.2">
      <c r="A465" s="214" t="s">
        <v>538</v>
      </c>
      <c r="B465" s="214"/>
      <c r="C465" s="214" t="s">
        <v>539</v>
      </c>
      <c r="D465" s="9" t="s">
        <v>2014</v>
      </c>
      <c r="E465" s="56">
        <v>19.68</v>
      </c>
      <c r="CR465" s="2"/>
      <c r="CS465" s="51" t="s">
        <v>1103</v>
      </c>
      <c r="CT465" s="2"/>
    </row>
    <row r="466" spans="1:98" ht="17" x14ac:dyDescent="0.2">
      <c r="A466" s="214"/>
      <c r="B466" s="214"/>
      <c r="C466" s="214"/>
      <c r="D466" s="9" t="s">
        <v>541</v>
      </c>
      <c r="E466" s="58">
        <v>5783</v>
      </c>
      <c r="CR466" s="2"/>
      <c r="CS466" s="51" t="s">
        <v>2015</v>
      </c>
      <c r="CT466" s="2"/>
    </row>
    <row r="467" spans="1:98" ht="17" x14ac:dyDescent="0.2">
      <c r="A467" s="214"/>
      <c r="B467" s="214"/>
      <c r="C467" s="214"/>
      <c r="D467" s="9" t="s">
        <v>2016</v>
      </c>
      <c r="E467" s="56"/>
      <c r="F467" s="38"/>
      <c r="G467" s="190">
        <v>1020</v>
      </c>
      <c r="H467" s="181">
        <v>697</v>
      </c>
      <c r="I467" s="190">
        <v>1548</v>
      </c>
      <c r="J467" s="181">
        <v>972</v>
      </c>
      <c r="K467" s="190">
        <v>1020</v>
      </c>
      <c r="L467" s="181">
        <v>972</v>
      </c>
      <c r="M467" s="181">
        <v>635</v>
      </c>
      <c r="N467" s="181">
        <v>846</v>
      </c>
      <c r="O467" s="190">
        <v>1020</v>
      </c>
      <c r="P467" s="181">
        <v>753</v>
      </c>
      <c r="Q467" s="181">
        <v>972</v>
      </c>
      <c r="R467" s="181">
        <v>727</v>
      </c>
      <c r="S467" s="190">
        <v>1020</v>
      </c>
      <c r="T467" s="181">
        <v>629</v>
      </c>
      <c r="U467" s="190">
        <v>1513</v>
      </c>
      <c r="V467" s="181">
        <v>653</v>
      </c>
      <c r="W467" s="190">
        <v>1548</v>
      </c>
      <c r="X467" s="190">
        <v>1548</v>
      </c>
      <c r="Y467" s="181">
        <v>663</v>
      </c>
      <c r="Z467" s="56" t="s">
        <v>1378</v>
      </c>
      <c r="AA467" s="56" t="s">
        <v>1378</v>
      </c>
      <c r="AB467" s="56" t="s">
        <v>1378</v>
      </c>
      <c r="AC467" s="38"/>
      <c r="AD467" s="190">
        <v>1077</v>
      </c>
      <c r="AE467" s="181">
        <v>660</v>
      </c>
      <c r="AF467" s="181">
        <v>561</v>
      </c>
      <c r="AG467" s="181">
        <v>662</v>
      </c>
      <c r="AH467" s="181">
        <v>650</v>
      </c>
      <c r="AI467" s="181">
        <v>556</v>
      </c>
      <c r="AJ467" s="181">
        <v>737</v>
      </c>
      <c r="AK467" s="190">
        <v>1077</v>
      </c>
      <c r="AL467" s="181">
        <v>690</v>
      </c>
      <c r="AM467" s="190">
        <v>1077</v>
      </c>
      <c r="AN467" s="181">
        <v>532</v>
      </c>
      <c r="AO467" s="181">
        <v>615</v>
      </c>
      <c r="AP467" s="181">
        <v>700</v>
      </c>
      <c r="AQ467" s="181">
        <v>632</v>
      </c>
      <c r="AR467" s="190">
        <v>1077</v>
      </c>
      <c r="AS467" s="181">
        <v>532</v>
      </c>
      <c r="AT467" s="181">
        <v>668</v>
      </c>
      <c r="AU467" s="181">
        <v>942</v>
      </c>
      <c r="AV467" s="181">
        <v>660</v>
      </c>
      <c r="AW467" s="190">
        <v>1548</v>
      </c>
      <c r="AX467" s="181">
        <v>532</v>
      </c>
      <c r="AY467" s="56" t="s">
        <v>1378</v>
      </c>
      <c r="AZ467" s="56" t="s">
        <v>1378</v>
      </c>
      <c r="BA467" s="56"/>
      <c r="BB467" s="181">
        <v>725</v>
      </c>
      <c r="BC467" s="181">
        <v>794</v>
      </c>
      <c r="BD467" s="190">
        <v>1020</v>
      </c>
      <c r="BE467" s="181">
        <v>799</v>
      </c>
      <c r="BF467" s="181">
        <v>664</v>
      </c>
      <c r="BG467" s="190">
        <v>1020</v>
      </c>
      <c r="BH467" s="190">
        <v>1020</v>
      </c>
      <c r="BI467" s="190">
        <v>1020</v>
      </c>
      <c r="BJ467" s="190">
        <v>1020</v>
      </c>
      <c r="BK467" s="190">
        <v>1548</v>
      </c>
      <c r="BL467" s="56" t="s">
        <v>1378</v>
      </c>
      <c r="BM467" s="56" t="s">
        <v>1378</v>
      </c>
      <c r="BN467" s="56" t="s">
        <v>1378</v>
      </c>
      <c r="BO467" s="56" t="s">
        <v>1378</v>
      </c>
      <c r="BP467" s="56" t="s">
        <v>1378</v>
      </c>
      <c r="BQ467" s="56" t="s">
        <v>1378</v>
      </c>
      <c r="BR467" s="56" t="s">
        <v>1378</v>
      </c>
      <c r="BS467" s="56" t="s">
        <v>1378</v>
      </c>
      <c r="BT467" s="38"/>
      <c r="BU467" s="190">
        <v>1458</v>
      </c>
      <c r="BV467" s="190">
        <v>1548</v>
      </c>
      <c r="BW467" s="56" t="s">
        <v>1378</v>
      </c>
      <c r="BX467" s="56" t="s">
        <v>1378</v>
      </c>
      <c r="BY467" s="56"/>
      <c r="BZ467" s="190">
        <v>1548</v>
      </c>
      <c r="CA467" s="191">
        <v>819</v>
      </c>
      <c r="CB467" s="190">
        <v>1548</v>
      </c>
      <c r="CC467" s="190">
        <v>1548</v>
      </c>
      <c r="CD467" s="190">
        <v>1548</v>
      </c>
      <c r="CE467" s="56" t="s">
        <v>1378</v>
      </c>
      <c r="CF467" s="56" t="s">
        <v>1378</v>
      </c>
      <c r="CG467" s="56" t="s">
        <v>1378</v>
      </c>
      <c r="CH467" s="56" t="s">
        <v>1378</v>
      </c>
      <c r="CI467" s="56" t="s">
        <v>1378</v>
      </c>
      <c r="CJ467" s="56"/>
      <c r="CK467" s="56" t="s">
        <v>1378</v>
      </c>
      <c r="CL467" s="56" t="s">
        <v>1378</v>
      </c>
      <c r="CM467" s="56" t="s">
        <v>1378</v>
      </c>
      <c r="CN467" s="56" t="s">
        <v>1378</v>
      </c>
      <c r="CO467" s="56" t="s">
        <v>1378</v>
      </c>
      <c r="CP467" s="56" t="s">
        <v>1378</v>
      </c>
      <c r="CQ467" s="56" t="s">
        <v>1378</v>
      </c>
      <c r="CR467" s="108"/>
      <c r="CS467" s="51" t="s">
        <v>2017</v>
      </c>
      <c r="CT467" s="2"/>
    </row>
    <row r="468" spans="1:98" ht="17" x14ac:dyDescent="0.2">
      <c r="A468" s="214"/>
      <c r="B468" s="214"/>
      <c r="C468" s="214"/>
      <c r="D468" s="9" t="s">
        <v>2112</v>
      </c>
      <c r="E468" s="163">
        <v>8.0000000000000004E-4</v>
      </c>
      <c r="BU468" s="163">
        <v>8.9999999999999998E-4</v>
      </c>
      <c r="BV468" s="163">
        <v>8.0000000000000004E-4</v>
      </c>
      <c r="BW468" s="163">
        <v>1.4E-3</v>
      </c>
      <c r="CB468" s="163">
        <v>2.9999999999999997E-4</v>
      </c>
      <c r="CC468" s="163">
        <v>8.0000000000000004E-4</v>
      </c>
      <c r="CD468" s="163">
        <v>6.9999999999999999E-4</v>
      </c>
      <c r="CK468" s="163">
        <v>8.0000000000000004E-4</v>
      </c>
      <c r="CR468" s="2"/>
      <c r="CS468" s="45" t="s">
        <v>2113</v>
      </c>
      <c r="CT468" s="2"/>
    </row>
    <row r="469" spans="1:98" ht="17" x14ac:dyDescent="0.2">
      <c r="A469" s="214" t="s">
        <v>543</v>
      </c>
      <c r="B469" s="214"/>
      <c r="C469" s="214" t="s">
        <v>544</v>
      </c>
      <c r="D469" s="17" t="s">
        <v>545</v>
      </c>
      <c r="CR469" s="2"/>
      <c r="CT469" s="2"/>
    </row>
    <row r="470" spans="1:98" ht="17" x14ac:dyDescent="0.2">
      <c r="A470" s="214"/>
      <c r="B470" s="214"/>
      <c r="C470" s="214"/>
      <c r="D470" s="17" t="s">
        <v>546</v>
      </c>
      <c r="CR470" s="2"/>
      <c r="CT470" s="2"/>
    </row>
    <row r="471" spans="1:98" ht="34" x14ac:dyDescent="0.2">
      <c r="A471" s="214"/>
      <c r="B471" s="214"/>
      <c r="C471" s="214"/>
      <c r="D471" s="17" t="s">
        <v>1222</v>
      </c>
      <c r="CR471" s="2"/>
      <c r="CS471" s="52"/>
      <c r="CT471" s="2"/>
    </row>
    <row r="472" spans="1:98" ht="34" x14ac:dyDescent="0.2">
      <c r="A472" s="214"/>
      <c r="B472" s="214"/>
      <c r="C472" s="214"/>
      <c r="D472" s="6" t="s">
        <v>2114</v>
      </c>
      <c r="E472">
        <v>4.3899999999999997</v>
      </c>
      <c r="CR472" s="2"/>
      <c r="CS472" s="52"/>
      <c r="CT472" s="2"/>
    </row>
    <row r="473" spans="1:98" ht="17" x14ac:dyDescent="0.2">
      <c r="A473" s="214"/>
      <c r="B473" s="214"/>
      <c r="C473" s="214"/>
      <c r="D473" s="17" t="s">
        <v>859</v>
      </c>
      <c r="CR473" s="2"/>
      <c r="CT473" s="2"/>
    </row>
    <row r="474" spans="1:98" x14ac:dyDescent="0.2">
      <c r="A474" s="214" t="s">
        <v>547</v>
      </c>
      <c r="B474" s="214"/>
      <c r="C474" s="214" t="s">
        <v>548</v>
      </c>
      <c r="D474" s="36" t="s">
        <v>1223</v>
      </c>
      <c r="CR474" s="2"/>
      <c r="CS474" s="52"/>
      <c r="CT474" s="2"/>
    </row>
    <row r="475" spans="1:98" x14ac:dyDescent="0.2">
      <c r="A475" s="214"/>
      <c r="B475" s="214"/>
      <c r="C475" s="214"/>
      <c r="D475" s="36" t="s">
        <v>1224</v>
      </c>
      <c r="CR475" s="2"/>
      <c r="CS475" s="52"/>
      <c r="CT475" s="2"/>
    </row>
    <row r="476" spans="1:98" ht="17" x14ac:dyDescent="0.2">
      <c r="A476" s="214"/>
      <c r="B476" s="214"/>
      <c r="C476" s="214"/>
      <c r="D476" s="54" t="s">
        <v>1080</v>
      </c>
      <c r="CR476" s="2"/>
      <c r="CT476" s="2"/>
    </row>
    <row r="477" spans="1:98" ht="17" x14ac:dyDescent="0.2">
      <c r="A477" s="214"/>
      <c r="B477" s="214"/>
      <c r="C477" s="214"/>
      <c r="D477" s="192" t="s">
        <v>1225</v>
      </c>
      <c r="CR477" s="2"/>
      <c r="CS477" s="52"/>
      <c r="CT477" s="2"/>
    </row>
    <row r="478" spans="1:98" ht="68" x14ac:dyDescent="0.2">
      <c r="A478" s="214"/>
      <c r="B478" s="214"/>
      <c r="C478" s="37" t="s">
        <v>549</v>
      </c>
      <c r="D478" s="10" t="s">
        <v>860</v>
      </c>
      <c r="CR478" s="2"/>
      <c r="CT478" s="2"/>
    </row>
    <row r="479" spans="1:98" ht="17" x14ac:dyDescent="0.2">
      <c r="A479" s="214" t="s">
        <v>550</v>
      </c>
      <c r="B479" s="214"/>
      <c r="C479" s="214" t="s">
        <v>551</v>
      </c>
      <c r="D479" s="15" t="s">
        <v>2018</v>
      </c>
      <c r="E479" s="56">
        <v>190914399</v>
      </c>
      <c r="CR479" s="2"/>
      <c r="CS479" s="51" t="s">
        <v>2019</v>
      </c>
      <c r="CT479" s="2"/>
    </row>
    <row r="480" spans="1:98" ht="17" x14ac:dyDescent="0.2">
      <c r="A480" s="214"/>
      <c r="B480" s="214"/>
      <c r="C480" s="214"/>
      <c r="D480" s="10" t="s">
        <v>1081</v>
      </c>
      <c r="CR480" s="2"/>
      <c r="CT480" s="2"/>
    </row>
    <row r="481" spans="1:98" ht="51" x14ac:dyDescent="0.2">
      <c r="A481" s="214" t="s">
        <v>552</v>
      </c>
      <c r="B481" s="214"/>
      <c r="C481" s="14" t="s">
        <v>553</v>
      </c>
      <c r="D481" s="6" t="s">
        <v>1113</v>
      </c>
      <c r="E481" s="56">
        <v>8</v>
      </c>
      <c r="CR481" s="2"/>
      <c r="CS481" s="51" t="s">
        <v>2020</v>
      </c>
      <c r="CT481" s="2"/>
    </row>
    <row r="482" spans="1:98" ht="17" x14ac:dyDescent="0.2">
      <c r="A482" s="214"/>
      <c r="B482" s="214"/>
      <c r="C482" s="214" t="s">
        <v>554</v>
      </c>
      <c r="D482" s="8" t="s">
        <v>555</v>
      </c>
      <c r="E482">
        <v>571</v>
      </c>
      <c r="CR482" s="2"/>
      <c r="CS482" s="7" t="s">
        <v>2116</v>
      </c>
      <c r="CT482" s="2"/>
    </row>
    <row r="483" spans="1:98" ht="17" x14ac:dyDescent="0.2">
      <c r="A483" s="214"/>
      <c r="B483" s="214"/>
      <c r="C483" s="214"/>
      <c r="D483" s="8" t="s">
        <v>556</v>
      </c>
      <c r="E483" s="155">
        <v>19000</v>
      </c>
      <c r="CR483" s="2"/>
      <c r="CS483" s="7" t="s">
        <v>2116</v>
      </c>
      <c r="CT483" s="2"/>
    </row>
    <row r="484" spans="1:98" ht="17" x14ac:dyDescent="0.2">
      <c r="A484" s="214"/>
      <c r="B484" s="214"/>
      <c r="C484" s="214"/>
      <c r="D484" s="8" t="s">
        <v>2115</v>
      </c>
      <c r="E484">
        <v>69</v>
      </c>
      <c r="CR484" s="2"/>
      <c r="CS484" s="7" t="s">
        <v>2117</v>
      </c>
      <c r="CT484" s="2"/>
    </row>
    <row r="485" spans="1:98" ht="17" x14ac:dyDescent="0.2">
      <c r="A485" s="214"/>
      <c r="B485" s="214"/>
      <c r="C485" s="214"/>
      <c r="D485" s="9" t="s">
        <v>2021</v>
      </c>
      <c r="E485" s="79">
        <v>7150000</v>
      </c>
      <c r="CR485" s="2"/>
      <c r="CS485" s="51" t="s">
        <v>2020</v>
      </c>
      <c r="CT485" s="2"/>
    </row>
    <row r="486" spans="1:98" ht="17" x14ac:dyDescent="0.2">
      <c r="A486" s="214"/>
      <c r="B486" s="214"/>
      <c r="C486" s="214"/>
      <c r="D486" s="9" t="s">
        <v>2022</v>
      </c>
      <c r="E486" s="79">
        <v>21591302</v>
      </c>
      <c r="CR486" s="2"/>
      <c r="CS486" s="51" t="s">
        <v>2023</v>
      </c>
      <c r="CT486" s="2"/>
    </row>
    <row r="487" spans="1:98" ht="34" x14ac:dyDescent="0.2">
      <c r="A487" s="214" t="s">
        <v>558</v>
      </c>
      <c r="B487" s="214"/>
      <c r="C487" s="214" t="s">
        <v>559</v>
      </c>
      <c r="D487" s="53" t="s">
        <v>560</v>
      </c>
      <c r="CR487" s="2"/>
      <c r="CT487" s="2"/>
    </row>
    <row r="488" spans="1:98" ht="17" x14ac:dyDescent="0.2">
      <c r="A488" s="214"/>
      <c r="B488" s="214"/>
      <c r="C488" s="214"/>
      <c r="D488" s="53" t="s">
        <v>561</v>
      </c>
      <c r="CR488" s="2"/>
      <c r="CT488" s="2"/>
    </row>
    <row r="489" spans="1:98" ht="17" x14ac:dyDescent="0.2">
      <c r="A489" s="214"/>
      <c r="B489" s="214"/>
      <c r="C489" s="214"/>
      <c r="D489" s="53" t="s">
        <v>562</v>
      </c>
      <c r="CR489" s="2"/>
      <c r="CT489" s="2"/>
    </row>
    <row r="490" spans="1:98" ht="17" x14ac:dyDescent="0.2">
      <c r="A490" s="214"/>
      <c r="B490" s="214"/>
      <c r="C490" s="214"/>
      <c r="D490" s="53" t="s">
        <v>563</v>
      </c>
      <c r="CR490" s="2"/>
      <c r="CT490" s="2"/>
    </row>
    <row r="491" spans="1:98" ht="17" x14ac:dyDescent="0.2">
      <c r="A491" s="214"/>
      <c r="B491" s="214"/>
      <c r="C491" s="214"/>
      <c r="D491" s="53" t="s">
        <v>564</v>
      </c>
      <c r="CR491" s="2"/>
      <c r="CT491" s="2"/>
    </row>
    <row r="492" spans="1:98" ht="51" x14ac:dyDescent="0.2">
      <c r="A492" s="214"/>
      <c r="B492" s="214"/>
      <c r="C492" s="14" t="s">
        <v>565</v>
      </c>
      <c r="D492" s="6" t="s">
        <v>2118</v>
      </c>
      <c r="E492">
        <v>6.9</v>
      </c>
      <c r="CR492" s="2"/>
      <c r="CS492" s="7" t="s">
        <v>1754</v>
      </c>
      <c r="CT492" s="2"/>
    </row>
    <row r="493" spans="1:98" ht="51" x14ac:dyDescent="0.2">
      <c r="A493" s="214" t="s">
        <v>567</v>
      </c>
      <c r="B493" s="214"/>
      <c r="C493" s="14" t="s">
        <v>568</v>
      </c>
      <c r="D493" s="17" t="s">
        <v>1236</v>
      </c>
      <c r="CR493" s="59"/>
      <c r="CS493" s="52"/>
      <c r="CT493" s="2"/>
    </row>
    <row r="494" spans="1:98" ht="68" x14ac:dyDescent="0.2">
      <c r="A494" s="214"/>
      <c r="B494" s="214"/>
      <c r="C494" s="14" t="s">
        <v>569</v>
      </c>
      <c r="D494" s="17" t="s">
        <v>853</v>
      </c>
      <c r="CR494" s="2"/>
      <c r="CS494" s="52"/>
      <c r="CT494" s="2"/>
    </row>
    <row r="495" spans="1:98" ht="102" x14ac:dyDescent="0.2">
      <c r="A495" s="214" t="s">
        <v>570</v>
      </c>
      <c r="B495" s="214"/>
      <c r="C495" s="13" t="s">
        <v>571</v>
      </c>
      <c r="CR495" s="2"/>
      <c r="CT495" s="2"/>
    </row>
    <row r="496" spans="1:98" ht="68" x14ac:dyDescent="0.2">
      <c r="A496" s="214" t="s">
        <v>572</v>
      </c>
      <c r="B496" s="214"/>
      <c r="C496" s="13" t="s">
        <v>573</v>
      </c>
      <c r="CR496" s="2"/>
      <c r="CT496" s="2"/>
    </row>
    <row r="497" spans="1:98" ht="68" x14ac:dyDescent="0.2">
      <c r="A497" s="214"/>
      <c r="B497" s="214"/>
      <c r="C497" s="14" t="s">
        <v>574</v>
      </c>
      <c r="D497" s="15" t="s">
        <v>2024</v>
      </c>
      <c r="E497" s="58">
        <v>35317254</v>
      </c>
      <c r="CR497" s="2"/>
      <c r="CS497" s="51" t="s">
        <v>2019</v>
      </c>
      <c r="CT497" s="2"/>
    </row>
    <row r="498" spans="1:98" ht="102" x14ac:dyDescent="0.2">
      <c r="A498" s="214" t="s">
        <v>575</v>
      </c>
      <c r="B498" s="214"/>
      <c r="C498" s="13" t="s">
        <v>576</v>
      </c>
      <c r="CR498" s="2"/>
      <c r="CT498" s="2"/>
    </row>
    <row r="499" spans="1:98" s="20" customFormat="1" x14ac:dyDescent="0.2">
      <c r="A499" s="32"/>
      <c r="B499" s="32"/>
      <c r="C499" s="32"/>
      <c r="D499" s="33"/>
      <c r="CS499" s="162"/>
    </row>
    <row r="500" spans="1:98" s="20" customFormat="1" ht="17" x14ac:dyDescent="0.2">
      <c r="A500" s="34" t="s">
        <v>577</v>
      </c>
      <c r="B500" s="34" t="s">
        <v>578</v>
      </c>
      <c r="C500" s="32"/>
      <c r="D500" s="33"/>
      <c r="CS500" s="162"/>
    </row>
    <row r="501" spans="1:98" ht="68" x14ac:dyDescent="0.2">
      <c r="A501" s="214" t="s">
        <v>579</v>
      </c>
      <c r="B501" s="214"/>
      <c r="C501" s="14" t="s">
        <v>580</v>
      </c>
      <c r="D501" s="40" t="s">
        <v>2025</v>
      </c>
      <c r="CR501" s="2"/>
      <c r="CT501" s="2"/>
    </row>
    <row r="502" spans="1:98" ht="34" x14ac:dyDescent="0.2">
      <c r="A502" s="214" t="s">
        <v>582</v>
      </c>
      <c r="B502" s="214"/>
      <c r="C502" s="13" t="s">
        <v>583</v>
      </c>
      <c r="CR502" s="2"/>
      <c r="CT502" s="2"/>
    </row>
    <row r="503" spans="1:98" ht="51" x14ac:dyDescent="0.2">
      <c r="A503" s="214"/>
      <c r="B503" s="214"/>
      <c r="C503" s="13" t="s">
        <v>584</v>
      </c>
      <c r="CR503" s="2"/>
      <c r="CT503" s="2"/>
    </row>
    <row r="504" spans="1:98" ht="34" x14ac:dyDescent="0.2">
      <c r="A504" s="214" t="s">
        <v>585</v>
      </c>
      <c r="B504" s="214"/>
      <c r="C504" s="14" t="s">
        <v>586</v>
      </c>
      <c r="D504" s="17" t="s">
        <v>1240</v>
      </c>
      <c r="CR504" s="2"/>
      <c r="CS504" s="52"/>
      <c r="CT504" s="2"/>
    </row>
    <row r="505" spans="1:98" ht="102" x14ac:dyDescent="0.2">
      <c r="A505" s="214" t="s">
        <v>588</v>
      </c>
      <c r="B505" s="214"/>
      <c r="C505" s="13" t="s">
        <v>589</v>
      </c>
      <c r="CR505" s="2"/>
      <c r="CT505" s="2"/>
    </row>
    <row r="506" spans="1:98" ht="51" x14ac:dyDescent="0.2">
      <c r="A506" s="214"/>
      <c r="B506" s="214"/>
      <c r="C506" s="14" t="s">
        <v>590</v>
      </c>
      <c r="D506" s="6" t="s">
        <v>591</v>
      </c>
      <c r="E506" s="181">
        <v>30</v>
      </c>
      <c r="F506" s="181">
        <v>0</v>
      </c>
      <c r="G506" s="181">
        <v>0</v>
      </c>
      <c r="H506" s="181">
        <v>0</v>
      </c>
      <c r="I506" s="181">
        <v>0</v>
      </c>
      <c r="J506" s="181">
        <v>0</v>
      </c>
      <c r="K506" s="181">
        <v>0</v>
      </c>
      <c r="L506" s="181">
        <v>0</v>
      </c>
      <c r="M506" s="181">
        <v>0</v>
      </c>
      <c r="N506" s="181">
        <v>0</v>
      </c>
      <c r="O506" s="181">
        <v>0</v>
      </c>
      <c r="P506" s="181">
        <v>0</v>
      </c>
      <c r="Q506" s="181">
        <v>0</v>
      </c>
      <c r="R506" s="181">
        <v>0</v>
      </c>
      <c r="S506" s="181">
        <v>0</v>
      </c>
      <c r="T506" s="181">
        <v>0</v>
      </c>
      <c r="U506" s="181">
        <v>1</v>
      </c>
      <c r="V506" s="181">
        <v>1</v>
      </c>
      <c r="W506" s="181">
        <v>0</v>
      </c>
      <c r="X506" s="181">
        <v>0</v>
      </c>
      <c r="Y506" s="181">
        <v>0</v>
      </c>
      <c r="Z506" s="181">
        <v>1</v>
      </c>
      <c r="AA506" s="181">
        <v>0</v>
      </c>
      <c r="AB506" s="38" t="s">
        <v>1907</v>
      </c>
      <c r="AC506" s="181">
        <v>0</v>
      </c>
      <c r="AD506" s="181">
        <v>0</v>
      </c>
      <c r="AE506" s="181">
        <v>0</v>
      </c>
      <c r="AF506" s="181">
        <v>1</v>
      </c>
      <c r="AG506" s="181">
        <v>0</v>
      </c>
      <c r="AH506" s="181">
        <v>0</v>
      </c>
      <c r="AI506" s="181">
        <v>0</v>
      </c>
      <c r="AJ506" s="181">
        <v>0</v>
      </c>
      <c r="AK506" s="181">
        <v>0</v>
      </c>
      <c r="AL506" s="181">
        <v>0</v>
      </c>
      <c r="AM506" s="181">
        <v>0</v>
      </c>
      <c r="AN506" s="181">
        <v>0</v>
      </c>
      <c r="AO506" s="181">
        <v>0</v>
      </c>
      <c r="AP506" s="181">
        <v>0</v>
      </c>
      <c r="AQ506" s="181">
        <v>0</v>
      </c>
      <c r="AR506" s="181">
        <v>0</v>
      </c>
      <c r="AS506" s="181">
        <v>0</v>
      </c>
      <c r="AT506" s="181">
        <v>0</v>
      </c>
      <c r="AU506" s="181">
        <v>0</v>
      </c>
      <c r="AV506" s="181">
        <v>0</v>
      </c>
      <c r="AW506" s="181">
        <v>0</v>
      </c>
      <c r="AX506" s="181">
        <v>0</v>
      </c>
      <c r="AY506" s="181">
        <v>0</v>
      </c>
      <c r="AZ506" s="38"/>
      <c r="BA506" s="181">
        <v>0</v>
      </c>
      <c r="BB506" s="181">
        <v>1</v>
      </c>
      <c r="BC506" s="181">
        <v>0</v>
      </c>
      <c r="BD506" s="181">
        <v>0</v>
      </c>
      <c r="BE506" s="181">
        <v>0</v>
      </c>
      <c r="BF506" s="181">
        <v>0</v>
      </c>
      <c r="BG506" s="181">
        <v>0</v>
      </c>
      <c r="BH506" s="181">
        <v>1</v>
      </c>
      <c r="BI506" s="181">
        <v>0</v>
      </c>
      <c r="BJ506" s="181">
        <v>1</v>
      </c>
      <c r="BK506" s="181">
        <v>0</v>
      </c>
      <c r="BL506" s="181">
        <v>0</v>
      </c>
      <c r="BM506" s="181">
        <v>1</v>
      </c>
      <c r="BN506" s="181">
        <v>0</v>
      </c>
      <c r="BO506" s="181">
        <v>0</v>
      </c>
      <c r="BP506" s="181">
        <v>0</v>
      </c>
      <c r="BQ506" s="181">
        <v>0</v>
      </c>
      <c r="BR506" s="181">
        <v>0</v>
      </c>
      <c r="BS506" s="38" t="s">
        <v>1907</v>
      </c>
      <c r="BT506" s="181">
        <v>0</v>
      </c>
      <c r="BU506" s="181">
        <v>0</v>
      </c>
      <c r="BV506" s="181">
        <v>0</v>
      </c>
      <c r="BW506" s="181">
        <v>0</v>
      </c>
      <c r="BX506" s="38" t="s">
        <v>1907</v>
      </c>
      <c r="BY506" s="181">
        <v>0</v>
      </c>
      <c r="BZ506" s="181">
        <v>0</v>
      </c>
      <c r="CA506" s="181">
        <v>0</v>
      </c>
      <c r="CB506" s="181">
        <v>0</v>
      </c>
      <c r="CC506" s="181">
        <v>0</v>
      </c>
      <c r="CD506" s="181">
        <v>0</v>
      </c>
      <c r="CE506" s="181">
        <v>0</v>
      </c>
      <c r="CF506" s="181">
        <v>0</v>
      </c>
      <c r="CG506" s="181">
        <v>0</v>
      </c>
      <c r="CH506" s="181">
        <v>0</v>
      </c>
      <c r="CI506" s="38" t="s">
        <v>1907</v>
      </c>
      <c r="CJ506" s="181">
        <v>0</v>
      </c>
      <c r="CK506" s="181">
        <v>0</v>
      </c>
      <c r="CL506" s="181">
        <v>0</v>
      </c>
      <c r="CM506" s="181">
        <v>0</v>
      </c>
      <c r="CN506" s="181">
        <v>0</v>
      </c>
      <c r="CO506" s="181">
        <v>0</v>
      </c>
      <c r="CP506" s="181">
        <v>0</v>
      </c>
      <c r="CQ506" s="38" t="s">
        <v>1907</v>
      </c>
      <c r="CR506" s="108"/>
      <c r="CS506" s="51" t="s">
        <v>2026</v>
      </c>
      <c r="CT506" s="2"/>
    </row>
    <row r="507" spans="1:98" ht="34" x14ac:dyDescent="0.2">
      <c r="A507" s="214" t="s">
        <v>592</v>
      </c>
      <c r="B507" s="214"/>
      <c r="C507" s="14" t="s">
        <v>593</v>
      </c>
      <c r="D507" s="6" t="s">
        <v>1391</v>
      </c>
      <c r="E507" s="56">
        <v>46.1</v>
      </c>
      <c r="F507" s="38"/>
      <c r="CR507" s="108"/>
      <c r="CS507" s="52" t="s">
        <v>2023</v>
      </c>
      <c r="CT507" s="2"/>
    </row>
    <row r="508" spans="1:98" ht="34" x14ac:dyDescent="0.2">
      <c r="A508" s="214" t="s">
        <v>594</v>
      </c>
      <c r="B508" s="214"/>
      <c r="C508" s="26" t="s">
        <v>595</v>
      </c>
      <c r="CR508" s="2"/>
      <c r="CT508" s="2"/>
    </row>
    <row r="509" spans="1:98" ht="17" x14ac:dyDescent="0.2">
      <c r="A509" s="214" t="s">
        <v>596</v>
      </c>
      <c r="B509" s="214"/>
      <c r="C509" s="214" t="s">
        <v>597</v>
      </c>
      <c r="D509" s="35" t="s">
        <v>1392</v>
      </c>
      <c r="CR509" s="2"/>
      <c r="CT509" s="2"/>
    </row>
    <row r="510" spans="1:98" ht="17" x14ac:dyDescent="0.2">
      <c r="A510" s="214"/>
      <c r="B510" s="214"/>
      <c r="C510" s="214"/>
      <c r="D510" s="6" t="s">
        <v>2119</v>
      </c>
      <c r="E510">
        <v>136</v>
      </c>
      <c r="CR510" s="2"/>
      <c r="CS510" s="7" t="s">
        <v>2120</v>
      </c>
      <c r="CT510" s="2"/>
    </row>
    <row r="511" spans="1:98" ht="102" x14ac:dyDescent="0.2">
      <c r="A511" s="214" t="s">
        <v>599</v>
      </c>
      <c r="B511" s="214"/>
      <c r="C511" s="14" t="s">
        <v>600</v>
      </c>
      <c r="D511" s="35" t="s">
        <v>1393</v>
      </c>
      <c r="CR511" s="2"/>
      <c r="CT511" s="2"/>
    </row>
    <row r="512" spans="1:98" ht="51" x14ac:dyDescent="0.2">
      <c r="A512" s="214" t="s">
        <v>601</v>
      </c>
      <c r="B512" s="214"/>
      <c r="C512" s="13" t="s">
        <v>602</v>
      </c>
      <c r="CR512" s="2"/>
      <c r="CT512" s="2"/>
    </row>
    <row r="513" spans="1:98" ht="68" x14ac:dyDescent="0.2">
      <c r="A513" s="214" t="s">
        <v>603</v>
      </c>
      <c r="B513" s="214"/>
      <c r="C513" s="14" t="s">
        <v>604</v>
      </c>
      <c r="D513" s="35" t="s">
        <v>1394</v>
      </c>
      <c r="CR513" s="2"/>
      <c r="CT513" s="2"/>
    </row>
    <row r="514" spans="1:98" ht="17" x14ac:dyDescent="0.2">
      <c r="A514" s="214" t="s">
        <v>605</v>
      </c>
      <c r="B514" s="214"/>
      <c r="C514" s="214" t="s">
        <v>606</v>
      </c>
      <c r="D514" s="17" t="s">
        <v>1244</v>
      </c>
      <c r="CR514" s="2"/>
      <c r="CT514" s="2"/>
    </row>
    <row r="515" spans="1:98" ht="34" x14ac:dyDescent="0.2">
      <c r="A515" s="214"/>
      <c r="B515" s="214"/>
      <c r="C515" s="214"/>
      <c r="D515" s="35" t="s">
        <v>2121</v>
      </c>
      <c r="CR515" s="2"/>
      <c r="CS515" s="45" t="s">
        <v>2122</v>
      </c>
      <c r="CT515" s="2"/>
    </row>
    <row r="516" spans="1:98" ht="17" x14ac:dyDescent="0.2">
      <c r="A516" s="214"/>
      <c r="B516" s="214"/>
      <c r="C516" s="214"/>
      <c r="D516" s="17" t="s">
        <v>922</v>
      </c>
      <c r="CR516" s="2"/>
      <c r="CT516" s="2"/>
    </row>
    <row r="517" spans="1:98" s="20" customFormat="1" x14ac:dyDescent="0.2">
      <c r="A517" s="32"/>
      <c r="B517" s="32"/>
      <c r="C517" s="32"/>
      <c r="D517" s="33"/>
      <c r="CS517" s="162"/>
    </row>
    <row r="518" spans="1:98" s="20" customFormat="1" ht="17" x14ac:dyDescent="0.2">
      <c r="A518" s="34" t="s">
        <v>607</v>
      </c>
      <c r="B518" s="34" t="s">
        <v>608</v>
      </c>
      <c r="C518" s="32"/>
      <c r="D518" s="33"/>
      <c r="CS518" s="162"/>
    </row>
    <row r="519" spans="1:98" ht="51" x14ac:dyDescent="0.2">
      <c r="A519" s="214" t="s">
        <v>609</v>
      </c>
      <c r="B519" s="214"/>
      <c r="C519" s="13" t="s">
        <v>610</v>
      </c>
      <c r="CR519" s="2"/>
      <c r="CT519" s="2"/>
    </row>
    <row r="520" spans="1:98" ht="68" x14ac:dyDescent="0.2">
      <c r="A520" s="214"/>
      <c r="B520" s="214"/>
      <c r="C520" s="13" t="s">
        <v>611</v>
      </c>
      <c r="CR520" s="2"/>
      <c r="CT520" s="2"/>
    </row>
    <row r="521" spans="1:98" ht="68" x14ac:dyDescent="0.2">
      <c r="A521" s="214"/>
      <c r="B521" s="214"/>
      <c r="C521" s="13" t="s">
        <v>612</v>
      </c>
      <c r="CR521" s="2"/>
      <c r="CT521" s="2"/>
    </row>
    <row r="522" spans="1:98" ht="102" x14ac:dyDescent="0.2">
      <c r="A522" s="214" t="s">
        <v>613</v>
      </c>
      <c r="B522" s="214"/>
      <c r="C522" s="13" t="s">
        <v>614</v>
      </c>
      <c r="D522" s="47"/>
      <c r="CR522" s="2"/>
      <c r="CT522" s="2"/>
    </row>
    <row r="523" spans="1:98" ht="34" x14ac:dyDescent="0.2">
      <c r="A523" s="214"/>
      <c r="B523" s="214"/>
      <c r="C523" s="14" t="s">
        <v>865</v>
      </c>
      <c r="E523" s="56">
        <v>97.9</v>
      </c>
      <c r="CR523" s="2"/>
      <c r="CS523" s="52" t="s">
        <v>1679</v>
      </c>
      <c r="CT523" s="2"/>
    </row>
    <row r="524" spans="1:98" ht="68" x14ac:dyDescent="0.2">
      <c r="A524" s="214" t="s">
        <v>615</v>
      </c>
      <c r="B524" s="214"/>
      <c r="C524" s="13" t="s">
        <v>616</v>
      </c>
      <c r="CR524" s="2"/>
      <c r="CS524" s="166"/>
      <c r="CT524" s="2"/>
    </row>
    <row r="525" spans="1:98" ht="85" x14ac:dyDescent="0.2">
      <c r="A525" s="214" t="s">
        <v>617</v>
      </c>
      <c r="B525" s="214"/>
      <c r="C525" s="14" t="s">
        <v>618</v>
      </c>
      <c r="D525" s="15" t="s">
        <v>2027</v>
      </c>
      <c r="E525" s="56">
        <v>733</v>
      </c>
      <c r="CR525" s="2"/>
      <c r="CS525" s="52" t="s">
        <v>2028</v>
      </c>
      <c r="CT525" s="2"/>
    </row>
    <row r="526" spans="1:98" ht="119" x14ac:dyDescent="0.2">
      <c r="A526" s="214" t="s">
        <v>619</v>
      </c>
      <c r="B526" s="214"/>
      <c r="C526" s="13" t="s">
        <v>620</v>
      </c>
      <c r="CR526" s="2"/>
      <c r="CT526" s="2"/>
    </row>
    <row r="527" spans="1:98" s="20" customFormat="1" x14ac:dyDescent="0.2">
      <c r="A527" s="32"/>
      <c r="B527" s="32"/>
      <c r="C527" s="32"/>
      <c r="D527" s="33"/>
      <c r="CS527" s="162"/>
    </row>
    <row r="528" spans="1:98" s="20" customFormat="1" ht="17" x14ac:dyDescent="0.2">
      <c r="A528" s="34" t="s">
        <v>621</v>
      </c>
      <c r="B528" s="34" t="s">
        <v>622</v>
      </c>
      <c r="C528" s="32"/>
      <c r="D528" s="33"/>
      <c r="CS528" s="162"/>
    </row>
    <row r="529" spans="1:98" ht="17" x14ac:dyDescent="0.2">
      <c r="A529" s="218" t="s">
        <v>623</v>
      </c>
      <c r="B529" s="218"/>
      <c r="C529" s="214" t="s">
        <v>624</v>
      </c>
      <c r="D529" s="201" t="s">
        <v>1176</v>
      </c>
      <c r="CR529" s="2"/>
      <c r="CS529" s="45"/>
      <c r="CT529" s="2"/>
    </row>
    <row r="530" spans="1:98" ht="17" x14ac:dyDescent="0.2">
      <c r="A530" s="218"/>
      <c r="B530" s="218"/>
      <c r="C530" s="214"/>
      <c r="D530" s="201" t="s">
        <v>1177</v>
      </c>
      <c r="CR530" s="2"/>
      <c r="CS530" s="45"/>
      <c r="CT530" s="2"/>
    </row>
    <row r="531" spans="1:98" ht="17" x14ac:dyDescent="0.2">
      <c r="A531" s="218"/>
      <c r="B531" s="218"/>
      <c r="C531" s="214"/>
      <c r="D531" s="201" t="s">
        <v>1178</v>
      </c>
      <c r="CR531" s="2"/>
      <c r="CS531" s="45"/>
      <c r="CT531" s="2"/>
    </row>
    <row r="532" spans="1:98" ht="17" x14ac:dyDescent="0.2">
      <c r="A532" s="218"/>
      <c r="B532" s="218"/>
      <c r="C532" s="214"/>
      <c r="D532" s="201" t="s">
        <v>1179</v>
      </c>
      <c r="CR532" s="2"/>
      <c r="CS532" s="45"/>
      <c r="CT532" s="2"/>
    </row>
    <row r="533" spans="1:98" x14ac:dyDescent="0.2">
      <c r="A533" s="218"/>
      <c r="B533" s="218"/>
      <c r="C533" s="214"/>
      <c r="D533" s="202" t="s">
        <v>1180</v>
      </c>
      <c r="CR533" s="2"/>
      <c r="CS533" s="45"/>
      <c r="CT533" s="2"/>
    </row>
    <row r="534" spans="1:98" x14ac:dyDescent="0.2">
      <c r="A534" s="218"/>
      <c r="B534" s="218"/>
      <c r="C534" s="214"/>
      <c r="D534" s="202" t="s">
        <v>1181</v>
      </c>
      <c r="CR534" s="2"/>
      <c r="CS534" s="45"/>
      <c r="CT534" s="2"/>
    </row>
    <row r="535" spans="1:98" x14ac:dyDescent="0.2">
      <c r="A535" s="218"/>
      <c r="B535" s="218"/>
      <c r="C535" s="214"/>
      <c r="D535" s="202" t="s">
        <v>1182</v>
      </c>
      <c r="CR535" s="2"/>
      <c r="CS535" s="45"/>
      <c r="CT535" s="2"/>
    </row>
    <row r="536" spans="1:98" x14ac:dyDescent="0.2">
      <c r="A536" s="218"/>
      <c r="B536" s="218"/>
      <c r="C536" s="214"/>
      <c r="D536" s="202" t="s">
        <v>1183</v>
      </c>
      <c r="CR536" s="2"/>
      <c r="CS536" s="45"/>
      <c r="CT536" s="2"/>
    </row>
    <row r="537" spans="1:98" ht="34" x14ac:dyDescent="0.2">
      <c r="A537" s="218"/>
      <c r="B537" s="218"/>
      <c r="C537" s="214"/>
      <c r="D537" s="6" t="s">
        <v>2123</v>
      </c>
      <c r="E537" s="199">
        <v>2</v>
      </c>
      <c r="CR537" s="2"/>
      <c r="CS537" s="200" t="s">
        <v>2124</v>
      </c>
      <c r="CT537" s="2"/>
    </row>
    <row r="538" spans="1:98" ht="51" x14ac:dyDescent="0.2">
      <c r="A538" s="214" t="s">
        <v>625</v>
      </c>
      <c r="B538" s="214"/>
      <c r="C538" s="14" t="s">
        <v>626</v>
      </c>
      <c r="D538" s="46" t="s">
        <v>2125</v>
      </c>
      <c r="CR538" s="2"/>
      <c r="CT538" s="2"/>
    </row>
    <row r="539" spans="1:98" ht="51" x14ac:dyDescent="0.2">
      <c r="A539" s="214" t="s">
        <v>627</v>
      </c>
      <c r="B539" s="214"/>
      <c r="C539" s="14" t="s">
        <v>628</v>
      </c>
      <c r="D539" s="47" t="s">
        <v>1192</v>
      </c>
      <c r="E539" s="199">
        <v>8.1999999999999993</v>
      </c>
      <c r="CR539" s="2"/>
      <c r="CS539" s="203" t="s">
        <v>1194</v>
      </c>
      <c r="CT539" s="2"/>
    </row>
    <row r="540" spans="1:98" x14ac:dyDescent="0.2">
      <c r="A540" s="214" t="s">
        <v>629</v>
      </c>
      <c r="B540" s="214"/>
      <c r="C540" s="214" t="s">
        <v>630</v>
      </c>
      <c r="D540" s="204" t="s">
        <v>1195</v>
      </c>
      <c r="CR540" s="2"/>
      <c r="CS540" s="167"/>
      <c r="CT540" s="2"/>
    </row>
    <row r="541" spans="1:98" x14ac:dyDescent="0.2">
      <c r="A541" s="214"/>
      <c r="B541" s="214"/>
      <c r="C541" s="214"/>
      <c r="D541" s="204" t="s">
        <v>1196</v>
      </c>
      <c r="CR541" s="2"/>
      <c r="CS541" s="167"/>
      <c r="CT541" s="2"/>
    </row>
    <row r="542" spans="1:98" x14ac:dyDescent="0.2">
      <c r="A542" s="214"/>
      <c r="B542" s="214"/>
      <c r="C542" s="214"/>
      <c r="D542" s="204" t="s">
        <v>1197</v>
      </c>
      <c r="CR542" s="2"/>
      <c r="CS542" s="167"/>
      <c r="CT542" s="2"/>
    </row>
    <row r="543" spans="1:98" x14ac:dyDescent="0.2">
      <c r="A543" s="214"/>
      <c r="B543" s="214"/>
      <c r="C543" s="214"/>
      <c r="D543" s="204" t="s">
        <v>1198</v>
      </c>
      <c r="CR543" s="2"/>
      <c r="CS543" s="167"/>
      <c r="CT543" s="2"/>
    </row>
    <row r="544" spans="1:98" ht="17" x14ac:dyDescent="0.2">
      <c r="A544" s="214"/>
      <c r="B544" s="214"/>
      <c r="C544" s="214"/>
      <c r="D544" s="205" t="s">
        <v>2126</v>
      </c>
      <c r="E544" s="199">
        <v>14</v>
      </c>
      <c r="CR544" s="2"/>
      <c r="CS544" s="206" t="s">
        <v>2129</v>
      </c>
      <c r="CT544" s="2"/>
    </row>
    <row r="545" spans="1:98" ht="17" x14ac:dyDescent="0.2">
      <c r="A545" s="214"/>
      <c r="B545" s="214"/>
      <c r="C545" s="214"/>
      <c r="D545" s="205" t="s">
        <v>2127</v>
      </c>
      <c r="E545" s="199">
        <v>13</v>
      </c>
      <c r="CR545" s="2"/>
      <c r="CS545" s="206" t="s">
        <v>2129</v>
      </c>
      <c r="CT545" s="2"/>
    </row>
    <row r="546" spans="1:98" ht="17" x14ac:dyDescent="0.2">
      <c r="A546" s="214"/>
      <c r="B546" s="214"/>
      <c r="C546" s="214"/>
      <c r="D546" s="205" t="s">
        <v>2128</v>
      </c>
      <c r="E546" s="199">
        <v>0</v>
      </c>
      <c r="CR546" s="2"/>
      <c r="CS546" s="206" t="s">
        <v>2129</v>
      </c>
      <c r="CT546" s="2"/>
    </row>
    <row r="547" spans="1:98" ht="34" x14ac:dyDescent="0.2">
      <c r="A547" s="214" t="s">
        <v>631</v>
      </c>
      <c r="B547" s="214"/>
      <c r="C547" s="14" t="s">
        <v>632</v>
      </c>
      <c r="D547" s="17" t="s">
        <v>1200</v>
      </c>
      <c r="CR547" s="2"/>
      <c r="CS547" s="45"/>
      <c r="CT547" s="2"/>
    </row>
    <row r="548" spans="1:98" ht="51" x14ac:dyDescent="0.2">
      <c r="A548" s="214" t="s">
        <v>634</v>
      </c>
      <c r="B548" s="214"/>
      <c r="C548" s="13" t="s">
        <v>633</v>
      </c>
      <c r="CR548" s="2"/>
      <c r="CT548" s="2"/>
    </row>
    <row r="549" spans="1:98" ht="51" x14ac:dyDescent="0.2">
      <c r="A549" s="214" t="s">
        <v>635</v>
      </c>
      <c r="B549" s="214"/>
      <c r="C549" s="13" t="s">
        <v>636</v>
      </c>
      <c r="CR549" s="2"/>
      <c r="CT549" s="2"/>
    </row>
    <row r="550" spans="1:98" ht="51" x14ac:dyDescent="0.2">
      <c r="A550" s="214" t="s">
        <v>637</v>
      </c>
      <c r="B550" s="214"/>
      <c r="C550" s="14" t="s">
        <v>638</v>
      </c>
      <c r="D550" s="6" t="s">
        <v>2130</v>
      </c>
      <c r="E550">
        <v>386646</v>
      </c>
      <c r="CR550" s="2"/>
      <c r="CS550" s="206" t="s">
        <v>2131</v>
      </c>
      <c r="CT550" s="2"/>
    </row>
    <row r="551" spans="1:98" ht="68" x14ac:dyDescent="0.2">
      <c r="A551" s="214" t="s">
        <v>639</v>
      </c>
      <c r="B551" s="214"/>
      <c r="C551" s="13" t="s">
        <v>640</v>
      </c>
      <c r="CR551" s="2"/>
      <c r="CT551" s="2"/>
    </row>
    <row r="552" spans="1:98" ht="153" x14ac:dyDescent="0.2">
      <c r="A552" s="214" t="s">
        <v>641</v>
      </c>
      <c r="B552" s="214"/>
      <c r="C552" s="13" t="s">
        <v>642</v>
      </c>
      <c r="CR552" s="2"/>
      <c r="CT552" s="2"/>
    </row>
    <row r="553" spans="1:98" s="20" customFormat="1" x14ac:dyDescent="0.2">
      <c r="A553" s="32"/>
      <c r="B553" s="32"/>
      <c r="C553" s="32"/>
      <c r="D553" s="33"/>
      <c r="CS553" s="162"/>
    </row>
    <row r="554" spans="1:98" s="20" customFormat="1" ht="17" x14ac:dyDescent="0.2">
      <c r="A554" s="34" t="s">
        <v>643</v>
      </c>
      <c r="B554" s="34" t="s">
        <v>644</v>
      </c>
      <c r="C554" s="32"/>
      <c r="D554" s="33"/>
      <c r="CS554" s="162"/>
    </row>
    <row r="555" spans="1:98" ht="17" x14ac:dyDescent="0.2">
      <c r="A555" s="214" t="s">
        <v>645</v>
      </c>
      <c r="B555" s="214"/>
      <c r="C555" s="214" t="s">
        <v>646</v>
      </c>
      <c r="D555" s="10" t="s">
        <v>1673</v>
      </c>
      <c r="CR555" s="2"/>
      <c r="CT555" s="2"/>
    </row>
    <row r="556" spans="1:98" ht="17" customHeight="1" x14ac:dyDescent="0.2">
      <c r="A556" s="214"/>
      <c r="B556" s="214"/>
      <c r="C556" s="214"/>
      <c r="D556" s="6" t="s">
        <v>1204</v>
      </c>
      <c r="E556">
        <v>0.61</v>
      </c>
      <c r="CR556" s="2"/>
      <c r="CS556" s="206" t="s">
        <v>2132</v>
      </c>
      <c r="CT556" s="2"/>
    </row>
    <row r="557" spans="1:98" ht="68" x14ac:dyDescent="0.2">
      <c r="A557" s="214"/>
      <c r="B557" s="214"/>
      <c r="C557" s="14" t="s">
        <v>647</v>
      </c>
      <c r="D557" s="46" t="s">
        <v>2133</v>
      </c>
      <c r="CR557" s="2"/>
      <c r="CS557" s="167"/>
      <c r="CT557" s="2"/>
    </row>
    <row r="558" spans="1:98" ht="34" x14ac:dyDescent="0.2">
      <c r="A558" s="214" t="s">
        <v>648</v>
      </c>
      <c r="B558" s="214"/>
      <c r="C558" s="14" t="s">
        <v>649</v>
      </c>
      <c r="D558" s="46" t="s">
        <v>2134</v>
      </c>
      <c r="CR558" s="2"/>
      <c r="CS558" s="167"/>
      <c r="CT558" s="2"/>
    </row>
    <row r="559" spans="1:98" ht="34" x14ac:dyDescent="0.2">
      <c r="A559" s="214" t="s">
        <v>650</v>
      </c>
      <c r="B559" s="214"/>
      <c r="C559" s="13" t="s">
        <v>651</v>
      </c>
      <c r="CR559" s="2"/>
      <c r="CT559" s="2"/>
    </row>
    <row r="560" spans="1:98" ht="17" x14ac:dyDescent="0.2">
      <c r="A560" s="214"/>
      <c r="B560" s="214"/>
      <c r="C560" s="13" t="s">
        <v>652</v>
      </c>
      <c r="CR560" s="2"/>
      <c r="CT560" s="2"/>
    </row>
    <row r="561" spans="1:98" ht="17" x14ac:dyDescent="0.2">
      <c r="A561" s="214" t="s">
        <v>653</v>
      </c>
      <c r="B561" s="214"/>
      <c r="C561" s="214" t="s">
        <v>654</v>
      </c>
      <c r="D561" s="207" t="s">
        <v>1210</v>
      </c>
      <c r="CR561" s="2"/>
      <c r="CS561" s="167"/>
      <c r="CT561" s="2"/>
    </row>
    <row r="562" spans="1:98" ht="17" x14ac:dyDescent="0.2">
      <c r="A562" s="214"/>
      <c r="B562" s="214"/>
      <c r="C562" s="214"/>
      <c r="D562" s="48" t="s">
        <v>655</v>
      </c>
      <c r="E562" s="112">
        <v>50</v>
      </c>
      <c r="CR562" s="2"/>
      <c r="CS562" s="208" t="s">
        <v>2135</v>
      </c>
      <c r="CT562" s="2"/>
    </row>
    <row r="563" spans="1:98" ht="17" x14ac:dyDescent="0.2">
      <c r="A563" s="214"/>
      <c r="B563" s="214"/>
      <c r="C563" s="214"/>
      <c r="D563" s="48" t="s">
        <v>656</v>
      </c>
      <c r="E563" s="112">
        <v>19</v>
      </c>
      <c r="CR563" s="2"/>
      <c r="CS563" s="208" t="s">
        <v>2135</v>
      </c>
      <c r="CT563" s="2"/>
    </row>
    <row r="564" spans="1:98" x14ac:dyDescent="0.2">
      <c r="A564" s="214"/>
      <c r="B564" s="214"/>
      <c r="C564" s="214"/>
      <c r="D564" s="204" t="s">
        <v>657</v>
      </c>
      <c r="CR564" s="2"/>
      <c r="CS564" s="167"/>
      <c r="CT564" s="2"/>
    </row>
    <row r="565" spans="1:98" ht="17" x14ac:dyDescent="0.2">
      <c r="A565" s="214"/>
      <c r="B565" s="214"/>
      <c r="C565" s="214"/>
      <c r="D565" s="48" t="s">
        <v>658</v>
      </c>
      <c r="E565" s="112">
        <v>69</v>
      </c>
      <c r="CR565" s="2"/>
      <c r="CS565" s="208" t="s">
        <v>2135</v>
      </c>
      <c r="CT565" s="2"/>
    </row>
    <row r="566" spans="1:98" ht="17" x14ac:dyDescent="0.2">
      <c r="A566" s="214"/>
      <c r="B566" s="214"/>
      <c r="C566" s="214"/>
      <c r="D566" s="209" t="s">
        <v>2136</v>
      </c>
      <c r="E566" s="112">
        <v>52</v>
      </c>
      <c r="CR566" s="2"/>
      <c r="CS566" s="208" t="s">
        <v>2135</v>
      </c>
      <c r="CT566" s="2"/>
    </row>
    <row r="567" spans="1:98" ht="17" x14ac:dyDescent="0.2">
      <c r="A567" s="214"/>
      <c r="B567" s="214"/>
      <c r="C567" s="214"/>
      <c r="D567" s="209" t="s">
        <v>2137</v>
      </c>
      <c r="E567" s="112">
        <v>17</v>
      </c>
      <c r="CR567" s="2"/>
      <c r="CS567" s="208" t="s">
        <v>2135</v>
      </c>
      <c r="CT567" s="2"/>
    </row>
    <row r="568" spans="1:98" ht="68" x14ac:dyDescent="0.2">
      <c r="A568" s="214" t="s">
        <v>659</v>
      </c>
      <c r="B568" s="214"/>
      <c r="C568" s="13" t="s">
        <v>660</v>
      </c>
      <c r="CR568" s="2"/>
      <c r="CT568" s="2"/>
    </row>
    <row r="569" spans="1:98" ht="34" x14ac:dyDescent="0.2">
      <c r="A569" s="214" t="s">
        <v>661</v>
      </c>
      <c r="B569" s="214"/>
      <c r="C569" s="13" t="s">
        <v>662</v>
      </c>
      <c r="CR569" s="2"/>
      <c r="CT569" s="2"/>
    </row>
    <row r="570" spans="1:98" ht="68" x14ac:dyDescent="0.2">
      <c r="A570" s="214" t="s">
        <v>663</v>
      </c>
      <c r="B570" s="214"/>
      <c r="C570" s="13" t="s">
        <v>664</v>
      </c>
      <c r="CR570" s="2"/>
      <c r="CT570" s="2"/>
    </row>
    <row r="571" spans="1:98" ht="187" x14ac:dyDescent="0.2">
      <c r="A571" s="214" t="s">
        <v>665</v>
      </c>
      <c r="B571" s="214"/>
      <c r="C571" s="13" t="s">
        <v>666</v>
      </c>
      <c r="CR571" s="2"/>
      <c r="CT571" s="2"/>
    </row>
    <row r="572" spans="1:98" ht="68" x14ac:dyDescent="0.2">
      <c r="A572" s="214" t="s">
        <v>667</v>
      </c>
      <c r="B572" s="214"/>
      <c r="C572" s="14" t="s">
        <v>668</v>
      </c>
      <c r="D572" s="210" t="s">
        <v>2138</v>
      </c>
      <c r="E572" s="112">
        <v>552393</v>
      </c>
      <c r="CR572" s="2"/>
      <c r="CS572" s="208" t="s">
        <v>2139</v>
      </c>
      <c r="CT572" s="2"/>
    </row>
    <row r="573" spans="1:98" ht="85" x14ac:dyDescent="0.2">
      <c r="A573" s="214" t="s">
        <v>669</v>
      </c>
      <c r="B573" s="214"/>
      <c r="C573" s="14" t="s">
        <v>670</v>
      </c>
      <c r="D573" s="35" t="s">
        <v>2140</v>
      </c>
      <c r="CR573" s="2"/>
      <c r="CT573" s="2"/>
    </row>
    <row r="574" spans="1:98" ht="34" x14ac:dyDescent="0.2">
      <c r="A574" s="214" t="s">
        <v>671</v>
      </c>
      <c r="B574" s="214"/>
      <c r="C574" s="13" t="s">
        <v>672</v>
      </c>
      <c r="CR574" s="2"/>
      <c r="CT574" s="2"/>
    </row>
    <row r="575" spans="1:98" s="20" customFormat="1" x14ac:dyDescent="0.2">
      <c r="A575" s="32"/>
      <c r="B575" s="32"/>
      <c r="C575" s="32"/>
      <c r="D575" s="33"/>
      <c r="CS575" s="162"/>
    </row>
    <row r="576" spans="1:98" s="20" customFormat="1" ht="17" x14ac:dyDescent="0.2">
      <c r="A576" s="34" t="s">
        <v>673</v>
      </c>
      <c r="B576" s="34" t="s">
        <v>674</v>
      </c>
      <c r="C576" s="32"/>
      <c r="D576" s="33"/>
      <c r="CS576" s="162"/>
    </row>
    <row r="577" spans="1:98" ht="51" x14ac:dyDescent="0.2">
      <c r="A577" s="214" t="s">
        <v>675</v>
      </c>
      <c r="B577" s="214"/>
      <c r="C577" s="14" t="s">
        <v>676</v>
      </c>
      <c r="D577" s="15" t="s">
        <v>2141</v>
      </c>
      <c r="E577" s="112">
        <v>427</v>
      </c>
      <c r="G577" s="181">
        <v>1</v>
      </c>
      <c r="H577" s="181">
        <v>0</v>
      </c>
      <c r="I577" s="181">
        <v>0</v>
      </c>
      <c r="J577" s="181">
        <v>1</v>
      </c>
      <c r="K577" s="181">
        <v>4</v>
      </c>
      <c r="L577" s="181">
        <v>1</v>
      </c>
      <c r="M577" s="181">
        <v>1</v>
      </c>
      <c r="N577" s="181">
        <v>0</v>
      </c>
      <c r="O577" s="181">
        <v>1</v>
      </c>
      <c r="P577" s="181">
        <v>0</v>
      </c>
      <c r="Q577" s="38"/>
      <c r="R577" s="181">
        <v>0</v>
      </c>
      <c r="S577" s="181">
        <v>0</v>
      </c>
      <c r="T577" s="181">
        <v>0</v>
      </c>
      <c r="U577" s="181">
        <v>22</v>
      </c>
      <c r="V577" s="181">
        <v>0</v>
      </c>
      <c r="W577" s="181">
        <v>3</v>
      </c>
      <c r="X577" s="181">
        <v>5</v>
      </c>
      <c r="Y577" s="181">
        <v>0</v>
      </c>
      <c r="Z577" s="38"/>
      <c r="AA577" s="38"/>
      <c r="AB577" s="38"/>
      <c r="AC577" s="38"/>
      <c r="AD577" s="181">
        <v>1</v>
      </c>
      <c r="AE577" s="181">
        <v>0</v>
      </c>
      <c r="AF577" s="181">
        <v>0</v>
      </c>
      <c r="AG577" s="181">
        <v>0</v>
      </c>
      <c r="AH577" s="181">
        <v>6</v>
      </c>
      <c r="AI577" s="181">
        <v>1</v>
      </c>
      <c r="AJ577" s="181">
        <v>0</v>
      </c>
      <c r="AK577" s="181">
        <v>0</v>
      </c>
      <c r="AL577" s="181">
        <v>0</v>
      </c>
      <c r="AM577" s="181">
        <v>0</v>
      </c>
      <c r="AN577" s="181">
        <v>1</v>
      </c>
      <c r="AO577" s="181">
        <v>0</v>
      </c>
      <c r="AP577" s="181">
        <v>0</v>
      </c>
      <c r="AQ577" s="181">
        <v>2</v>
      </c>
      <c r="AR577" s="181">
        <v>1</v>
      </c>
      <c r="AS577" s="181">
        <v>2</v>
      </c>
      <c r="AT577" s="181">
        <v>0</v>
      </c>
      <c r="AU577" s="181">
        <v>0</v>
      </c>
      <c r="AV577" s="181">
        <v>1</v>
      </c>
      <c r="AW577" s="181">
        <v>0</v>
      </c>
      <c r="AX577" s="181">
        <v>3</v>
      </c>
      <c r="AY577" s="38"/>
      <c r="AZ577" s="38"/>
      <c r="BA577" s="38"/>
      <c r="BB577" s="181">
        <v>0</v>
      </c>
      <c r="BC577" s="181">
        <v>0</v>
      </c>
      <c r="BD577" s="181">
        <v>0</v>
      </c>
      <c r="BE577" s="181">
        <v>2</v>
      </c>
      <c r="BF577" s="181">
        <v>2</v>
      </c>
      <c r="BG577" s="181">
        <v>2</v>
      </c>
      <c r="BH577" s="181">
        <v>1</v>
      </c>
      <c r="BI577" s="181">
        <v>9</v>
      </c>
      <c r="BJ577" s="181">
        <v>16</v>
      </c>
      <c r="BK577" s="181">
        <v>3</v>
      </c>
      <c r="BL577" s="38"/>
      <c r="BM577" s="38"/>
      <c r="BN577" s="38"/>
      <c r="BO577" s="38"/>
      <c r="BP577" s="38"/>
      <c r="BQ577" s="38"/>
      <c r="BR577" s="38"/>
      <c r="BS577" s="38"/>
      <c r="BT577" s="38"/>
      <c r="BU577" s="181">
        <v>1</v>
      </c>
      <c r="BV577" s="181">
        <v>20</v>
      </c>
      <c r="BW577" s="38"/>
      <c r="BX577" s="38"/>
      <c r="BY577" s="38"/>
      <c r="BZ577" s="181">
        <v>1</v>
      </c>
      <c r="CA577" s="181">
        <v>2</v>
      </c>
      <c r="CB577" s="181">
        <v>2</v>
      </c>
      <c r="CC577" s="181">
        <v>20</v>
      </c>
      <c r="CD577" s="181">
        <v>22</v>
      </c>
      <c r="CE577" s="38"/>
      <c r="CF577" s="38"/>
      <c r="CG577" s="38"/>
      <c r="CH577" s="38"/>
      <c r="CI577" s="38"/>
      <c r="CJ577" s="38"/>
      <c r="CK577" s="181">
        <v>20</v>
      </c>
      <c r="CL577" s="181">
        <v>22</v>
      </c>
      <c r="CM577" s="38"/>
      <c r="CN577" s="38"/>
      <c r="CO577" s="38"/>
      <c r="CP577" s="38"/>
      <c r="CQ577" s="38"/>
      <c r="CR577" s="2"/>
      <c r="CS577" s="52" t="s">
        <v>2146</v>
      </c>
      <c r="CT577" s="2"/>
    </row>
    <row r="578" spans="1:98" ht="34" x14ac:dyDescent="0.2">
      <c r="A578" s="214"/>
      <c r="B578" s="214"/>
      <c r="C578" s="14" t="s">
        <v>677</v>
      </c>
      <c r="D578" s="15" t="s">
        <v>2142</v>
      </c>
      <c r="E578" s="112">
        <v>361</v>
      </c>
      <c r="CR578" s="2"/>
      <c r="CS578" s="52" t="s">
        <v>2147</v>
      </c>
      <c r="CT578" s="2"/>
    </row>
    <row r="579" spans="1:98" ht="68" x14ac:dyDescent="0.2">
      <c r="A579" s="214"/>
      <c r="B579" s="214"/>
      <c r="C579" s="14" t="s">
        <v>678</v>
      </c>
      <c r="D579" s="15" t="s">
        <v>2143</v>
      </c>
      <c r="E579" s="112">
        <v>17753</v>
      </c>
      <c r="CR579" s="2"/>
      <c r="CS579" s="52" t="s">
        <v>2148</v>
      </c>
      <c r="CT579" s="2"/>
    </row>
    <row r="580" spans="1:98" ht="34" x14ac:dyDescent="0.2">
      <c r="A580" s="214"/>
      <c r="B580" s="214"/>
      <c r="C580" s="14" t="s">
        <v>679</v>
      </c>
      <c r="D580" s="15" t="s">
        <v>2144</v>
      </c>
      <c r="E580" s="112">
        <v>72</v>
      </c>
      <c r="CR580" s="2"/>
      <c r="CS580" s="211" t="s">
        <v>947</v>
      </c>
      <c r="CT580" s="2"/>
    </row>
    <row r="581" spans="1:98" ht="68" x14ac:dyDescent="0.2">
      <c r="A581" s="214" t="s">
        <v>680</v>
      </c>
      <c r="B581" s="214"/>
      <c r="C581" s="14" t="s">
        <v>681</v>
      </c>
      <c r="D581" s="15" t="s">
        <v>2145</v>
      </c>
      <c r="E581" s="112">
        <v>3.3E-3</v>
      </c>
      <c r="CR581" s="2"/>
      <c r="CS581" s="52" t="s">
        <v>2149</v>
      </c>
      <c r="CT581" s="2"/>
    </row>
    <row r="582" spans="1:98" ht="51" x14ac:dyDescent="0.2">
      <c r="A582" s="214"/>
      <c r="B582" s="214"/>
      <c r="C582" s="14" t="s">
        <v>682</v>
      </c>
      <c r="D582" s="6" t="s">
        <v>950</v>
      </c>
      <c r="E582" s="112">
        <v>189</v>
      </c>
      <c r="CR582" s="2"/>
      <c r="CS582" s="52" t="s">
        <v>1549</v>
      </c>
      <c r="CT582" s="2"/>
    </row>
    <row r="583" spans="1:98" ht="51" x14ac:dyDescent="0.2">
      <c r="A583" s="214"/>
      <c r="B583" s="214"/>
      <c r="C583" s="14" t="s">
        <v>683</v>
      </c>
      <c r="D583" s="6" t="s">
        <v>952</v>
      </c>
      <c r="E583" s="112">
        <v>6.9</v>
      </c>
      <c r="CR583" s="2"/>
      <c r="CS583" s="212" t="s">
        <v>2150</v>
      </c>
      <c r="CT583" s="2"/>
    </row>
    <row r="584" spans="1:98" ht="85" x14ac:dyDescent="0.2">
      <c r="A584" s="214" t="s">
        <v>684</v>
      </c>
      <c r="B584" s="214"/>
      <c r="C584" s="14" t="s">
        <v>685</v>
      </c>
      <c r="D584" s="6" t="s">
        <v>954</v>
      </c>
      <c r="E584" s="112">
        <v>18</v>
      </c>
      <c r="CR584" s="2"/>
      <c r="CS584" s="52" t="s">
        <v>2151</v>
      </c>
      <c r="CT584" s="2"/>
    </row>
    <row r="585" spans="1:98" ht="34" x14ac:dyDescent="0.2">
      <c r="A585" s="214"/>
      <c r="B585" s="214"/>
      <c r="C585" s="14" t="s">
        <v>686</v>
      </c>
      <c r="D585" s="6" t="s">
        <v>956</v>
      </c>
      <c r="E585" s="112">
        <v>0.45</v>
      </c>
      <c r="CR585" s="2"/>
      <c r="CS585" s="52" t="s">
        <v>2152</v>
      </c>
      <c r="CT585" s="2"/>
    </row>
    <row r="586" spans="1:98" ht="85" x14ac:dyDescent="0.2">
      <c r="A586" s="214"/>
      <c r="B586" s="214"/>
      <c r="C586" s="14" t="s">
        <v>687</v>
      </c>
      <c r="D586" s="17" t="s">
        <v>958</v>
      </c>
      <c r="CR586" s="2"/>
      <c r="CT586" s="2"/>
    </row>
    <row r="587" spans="1:98" ht="51" x14ac:dyDescent="0.2">
      <c r="A587" s="214" t="s">
        <v>688</v>
      </c>
      <c r="B587" s="214"/>
      <c r="C587" s="14" t="s">
        <v>689</v>
      </c>
      <c r="D587" s="17" t="s">
        <v>959</v>
      </c>
      <c r="CR587" s="2"/>
      <c r="CT587" s="2"/>
    </row>
    <row r="588" spans="1:98" ht="34" x14ac:dyDescent="0.2">
      <c r="A588" s="214"/>
      <c r="B588" s="214"/>
      <c r="C588" s="214" t="s">
        <v>690</v>
      </c>
      <c r="D588" s="17" t="s">
        <v>872</v>
      </c>
      <c r="CR588" s="2"/>
      <c r="CT588" s="2"/>
    </row>
    <row r="589" spans="1:98" ht="17" x14ac:dyDescent="0.2">
      <c r="A589" s="214"/>
      <c r="B589" s="214"/>
      <c r="C589" s="214"/>
      <c r="D589" s="17" t="s">
        <v>871</v>
      </c>
      <c r="CR589" s="2"/>
      <c r="CT589" s="2"/>
    </row>
    <row r="590" spans="1:98" ht="17" x14ac:dyDescent="0.2">
      <c r="A590" s="214"/>
      <c r="B590" s="214"/>
      <c r="C590" s="214"/>
      <c r="D590" s="17" t="s">
        <v>870</v>
      </c>
      <c r="CR590" s="2"/>
      <c r="CT590" s="2"/>
    </row>
    <row r="591" spans="1:98" ht="17" x14ac:dyDescent="0.2">
      <c r="A591" s="214" t="s">
        <v>691</v>
      </c>
      <c r="B591" s="214"/>
      <c r="C591" s="214" t="s">
        <v>692</v>
      </c>
      <c r="D591" s="53" t="s">
        <v>961</v>
      </c>
      <c r="CR591" s="2"/>
      <c r="CT591" s="2"/>
    </row>
    <row r="592" spans="1:98" ht="17" x14ac:dyDescent="0.2">
      <c r="A592" s="214"/>
      <c r="B592" s="214"/>
      <c r="C592" s="214"/>
      <c r="D592" s="53" t="s">
        <v>962</v>
      </c>
      <c r="CR592" s="2"/>
      <c r="CT592" s="2"/>
    </row>
    <row r="593" spans="1:98" ht="17" x14ac:dyDescent="0.2">
      <c r="A593" s="214"/>
      <c r="B593" s="214"/>
      <c r="C593" s="214"/>
      <c r="D593" s="53" t="s">
        <v>963</v>
      </c>
      <c r="CR593" s="2"/>
      <c r="CT593" s="2"/>
    </row>
    <row r="594" spans="1:98" ht="17" x14ac:dyDescent="0.2">
      <c r="A594" s="214"/>
      <c r="B594" s="214"/>
      <c r="C594" s="214"/>
      <c r="D594" s="53" t="s">
        <v>964</v>
      </c>
      <c r="CR594" s="2"/>
      <c r="CT594" s="2"/>
    </row>
    <row r="595" spans="1:98" ht="17" x14ac:dyDescent="0.2">
      <c r="A595" s="214"/>
      <c r="B595" s="214"/>
      <c r="C595" s="214"/>
      <c r="D595" s="53" t="s">
        <v>965</v>
      </c>
      <c r="CR595" s="2"/>
      <c r="CT595" s="2"/>
    </row>
    <row r="596" spans="1:98" ht="17" x14ac:dyDescent="0.2">
      <c r="A596" s="214"/>
      <c r="B596" s="214"/>
      <c r="C596" s="214"/>
      <c r="D596" s="53" t="s">
        <v>966</v>
      </c>
      <c r="CR596" s="2"/>
      <c r="CT596" s="2"/>
    </row>
    <row r="597" spans="1:98" ht="34" x14ac:dyDescent="0.2">
      <c r="A597" s="214"/>
      <c r="B597" s="214"/>
      <c r="C597" s="214"/>
      <c r="D597" s="53" t="s">
        <v>970</v>
      </c>
      <c r="CR597" s="2"/>
      <c r="CT597" s="2"/>
    </row>
    <row r="598" spans="1:98" ht="34" x14ac:dyDescent="0.2">
      <c r="A598" s="214"/>
      <c r="B598" s="214"/>
      <c r="C598" s="214"/>
      <c r="D598" s="53" t="s">
        <v>971</v>
      </c>
      <c r="CR598" s="2"/>
      <c r="CT598" s="2"/>
    </row>
    <row r="599" spans="1:98" ht="34" x14ac:dyDescent="0.2">
      <c r="A599" s="214"/>
      <c r="B599" s="214"/>
      <c r="C599" s="214"/>
      <c r="D599" s="53" t="s">
        <v>972</v>
      </c>
      <c r="CR599" s="2"/>
      <c r="CT599" s="2"/>
    </row>
    <row r="600" spans="1:98" ht="34" x14ac:dyDescent="0.2">
      <c r="A600" s="214"/>
      <c r="B600" s="214"/>
      <c r="C600" s="214"/>
      <c r="D600" s="53" t="s">
        <v>974</v>
      </c>
      <c r="CR600" s="2"/>
      <c r="CT600" s="2"/>
    </row>
    <row r="601" spans="1:98" ht="34" x14ac:dyDescent="0.2">
      <c r="A601" s="214"/>
      <c r="B601" s="214"/>
      <c r="C601" s="214"/>
      <c r="D601" s="17" t="s">
        <v>973</v>
      </c>
      <c r="CR601" s="2"/>
      <c r="CT601" s="2"/>
    </row>
    <row r="602" spans="1:98" ht="85" x14ac:dyDescent="0.2">
      <c r="A602" s="214"/>
      <c r="B602" s="214"/>
      <c r="C602" s="13" t="s">
        <v>693</v>
      </c>
      <c r="CR602" s="2"/>
      <c r="CT602" s="2"/>
    </row>
    <row r="603" spans="1:98" ht="51" x14ac:dyDescent="0.2">
      <c r="A603" s="214" t="s">
        <v>694</v>
      </c>
      <c r="B603" s="214"/>
      <c r="C603" s="14" t="s">
        <v>695</v>
      </c>
      <c r="D603" s="6" t="s">
        <v>2153</v>
      </c>
      <c r="E603" s="112">
        <v>730</v>
      </c>
      <c r="CR603" s="2"/>
      <c r="CS603" s="52" t="s">
        <v>2154</v>
      </c>
      <c r="CT603" s="2"/>
    </row>
    <row r="604" spans="1:98" ht="34" x14ac:dyDescent="0.2">
      <c r="A604" s="214"/>
      <c r="B604" s="214"/>
      <c r="C604" s="14" t="s">
        <v>696</v>
      </c>
      <c r="D604" s="15" t="s">
        <v>2155</v>
      </c>
      <c r="E604" s="112">
        <v>67</v>
      </c>
      <c r="CR604" s="2"/>
      <c r="CS604" s="52" t="s">
        <v>2156</v>
      </c>
      <c r="CT604" s="2"/>
    </row>
    <row r="605" spans="1:98" ht="102" x14ac:dyDescent="0.2">
      <c r="A605" s="214" t="s">
        <v>697</v>
      </c>
      <c r="B605" s="214"/>
      <c r="C605" s="26" t="s">
        <v>698</v>
      </c>
      <c r="CR605" s="2"/>
      <c r="CT605" s="2"/>
    </row>
    <row r="606" spans="1:98" ht="17" x14ac:dyDescent="0.2">
      <c r="A606" s="214"/>
      <c r="B606" s="214"/>
      <c r="C606" s="214" t="s">
        <v>699</v>
      </c>
      <c r="D606" s="53" t="s">
        <v>700</v>
      </c>
      <c r="CR606" s="2"/>
      <c r="CT606" s="2"/>
    </row>
    <row r="607" spans="1:98" ht="17" x14ac:dyDescent="0.2">
      <c r="A607" s="214"/>
      <c r="B607" s="214"/>
      <c r="C607" s="214"/>
      <c r="D607" s="53" t="s">
        <v>701</v>
      </c>
      <c r="CR607" s="2"/>
      <c r="CT607" s="2"/>
    </row>
    <row r="608" spans="1:98" ht="17" x14ac:dyDescent="0.2">
      <c r="A608" s="214"/>
      <c r="B608" s="214"/>
      <c r="C608" s="214"/>
      <c r="D608" s="53" t="s">
        <v>702</v>
      </c>
      <c r="CR608" s="2"/>
      <c r="CT608" s="2"/>
    </row>
    <row r="609" spans="1:98" ht="17" x14ac:dyDescent="0.2">
      <c r="A609" s="214"/>
      <c r="B609" s="214"/>
      <c r="C609" s="214"/>
      <c r="D609" s="53" t="s">
        <v>703</v>
      </c>
      <c r="CR609" s="2"/>
      <c r="CT609" s="2"/>
    </row>
    <row r="610" spans="1:98" ht="34" x14ac:dyDescent="0.2">
      <c r="A610" s="214"/>
      <c r="B610" s="214"/>
      <c r="C610" s="214"/>
      <c r="D610" s="53" t="s">
        <v>874</v>
      </c>
      <c r="CR610" s="2"/>
      <c r="CT610" s="2"/>
    </row>
    <row r="611" spans="1:98" ht="51" x14ac:dyDescent="0.2">
      <c r="A611" s="214" t="s">
        <v>704</v>
      </c>
      <c r="B611" s="214"/>
      <c r="C611" s="13" t="s">
        <v>705</v>
      </c>
      <c r="CR611" s="2"/>
      <c r="CT611" s="2"/>
    </row>
    <row r="612" spans="1:98" ht="51" x14ac:dyDescent="0.2">
      <c r="A612" s="214" t="s">
        <v>706</v>
      </c>
      <c r="B612" s="214"/>
      <c r="C612" s="13" t="s">
        <v>707</v>
      </c>
      <c r="CR612" s="2"/>
      <c r="CT612" s="2"/>
    </row>
    <row r="613" spans="1:98" ht="102" x14ac:dyDescent="0.2">
      <c r="A613" s="214" t="s">
        <v>708</v>
      </c>
      <c r="B613" s="214"/>
      <c r="C613" s="13" t="s">
        <v>709</v>
      </c>
      <c r="CR613" s="2"/>
      <c r="CT613" s="2"/>
    </row>
    <row r="614" spans="1:98" ht="68" x14ac:dyDescent="0.2">
      <c r="A614" s="214"/>
      <c r="B614" s="214"/>
      <c r="C614" s="13" t="s">
        <v>710</v>
      </c>
      <c r="CR614" s="2"/>
      <c r="CT614" s="2"/>
    </row>
    <row r="615" spans="1:98" ht="51" x14ac:dyDescent="0.2">
      <c r="A615" s="214" t="s">
        <v>711</v>
      </c>
      <c r="B615" s="214"/>
      <c r="C615" s="14" t="s">
        <v>712</v>
      </c>
      <c r="D615" s="35" t="s">
        <v>977</v>
      </c>
      <c r="CR615" s="2"/>
      <c r="CT615" s="2"/>
    </row>
    <row r="616" spans="1:98" ht="34" x14ac:dyDescent="0.2">
      <c r="A616" s="214" t="s">
        <v>713</v>
      </c>
      <c r="B616" s="214"/>
      <c r="C616" s="214" t="s">
        <v>714</v>
      </c>
      <c r="D616" s="6" t="s">
        <v>878</v>
      </c>
      <c r="E616" s="112">
        <v>1974</v>
      </c>
      <c r="CR616" s="2"/>
      <c r="CS616" s="52" t="s">
        <v>2157</v>
      </c>
      <c r="CT616" s="2"/>
    </row>
    <row r="617" spans="1:98" ht="34" x14ac:dyDescent="0.2">
      <c r="A617" s="214"/>
      <c r="B617" s="214"/>
      <c r="C617" s="214"/>
      <c r="D617" s="6" t="s">
        <v>879</v>
      </c>
      <c r="E617" s="112">
        <v>676</v>
      </c>
      <c r="CR617" s="2"/>
      <c r="CS617" s="52" t="s">
        <v>2157</v>
      </c>
      <c r="CT617" s="2"/>
    </row>
    <row r="618" spans="1:98" ht="34" x14ac:dyDescent="0.2">
      <c r="A618" s="214"/>
      <c r="B618" s="214"/>
      <c r="C618" s="214"/>
      <c r="D618" s="6" t="s">
        <v>880</v>
      </c>
      <c r="E618" s="112">
        <v>657</v>
      </c>
      <c r="CR618" s="2"/>
      <c r="CS618" s="52" t="s">
        <v>2157</v>
      </c>
      <c r="CT618" s="2"/>
    </row>
    <row r="619" spans="1:98" ht="34" x14ac:dyDescent="0.2">
      <c r="A619" s="214"/>
      <c r="B619" s="214"/>
      <c r="C619" s="214"/>
      <c r="D619" s="6" t="s">
        <v>881</v>
      </c>
      <c r="E619" s="112">
        <v>192</v>
      </c>
      <c r="CR619" s="2"/>
      <c r="CS619" s="52" t="s">
        <v>2157</v>
      </c>
      <c r="CT619" s="2"/>
    </row>
    <row r="620" spans="1:98" ht="34" x14ac:dyDescent="0.2">
      <c r="A620" s="214"/>
      <c r="B620" s="214"/>
      <c r="C620" s="214"/>
      <c r="D620" s="6" t="s">
        <v>882</v>
      </c>
      <c r="E620" s="112">
        <v>68</v>
      </c>
      <c r="CR620" s="2"/>
      <c r="CS620" s="52" t="s">
        <v>2157</v>
      </c>
      <c r="CT620" s="2"/>
    </row>
    <row r="621" spans="1:98" ht="34" x14ac:dyDescent="0.2">
      <c r="A621" s="214"/>
      <c r="B621" s="214"/>
      <c r="C621" s="214"/>
      <c r="D621" s="6" t="s">
        <v>883</v>
      </c>
      <c r="E621" s="112">
        <v>105</v>
      </c>
      <c r="CR621" s="2"/>
      <c r="CS621" s="52" t="s">
        <v>2157</v>
      </c>
      <c r="CT621" s="2"/>
    </row>
    <row r="622" spans="1:98" ht="34" x14ac:dyDescent="0.2">
      <c r="A622" s="214"/>
      <c r="B622" s="214"/>
      <c r="C622" s="214"/>
      <c r="D622" s="6" t="s">
        <v>884</v>
      </c>
      <c r="E622" s="112">
        <v>352</v>
      </c>
      <c r="CR622" s="2"/>
      <c r="CS622" s="52" t="s">
        <v>2157</v>
      </c>
      <c r="CT622" s="2"/>
    </row>
    <row r="623" spans="1:98" ht="34" x14ac:dyDescent="0.2">
      <c r="A623" s="214"/>
      <c r="B623" s="214"/>
      <c r="C623" s="214"/>
      <c r="D623" s="6" t="s">
        <v>885</v>
      </c>
      <c r="E623" s="112">
        <v>714</v>
      </c>
      <c r="CR623" s="2"/>
      <c r="CS623" s="52" t="s">
        <v>2157</v>
      </c>
      <c r="CT623" s="2"/>
    </row>
    <row r="624" spans="1:98" s="20" customFormat="1" x14ac:dyDescent="0.2">
      <c r="A624" s="32"/>
      <c r="B624" s="32"/>
      <c r="C624" s="32"/>
      <c r="D624" s="33"/>
      <c r="CR624" s="2"/>
      <c r="CS624" s="162"/>
      <c r="CT624" s="2"/>
    </row>
    <row r="625" spans="1:98" s="20" customFormat="1" ht="17" x14ac:dyDescent="0.2">
      <c r="A625" s="34" t="s">
        <v>715</v>
      </c>
      <c r="B625" s="34" t="s">
        <v>716</v>
      </c>
      <c r="C625" s="32"/>
      <c r="D625" s="33"/>
      <c r="CR625" s="2"/>
      <c r="CS625" s="162"/>
      <c r="CT625" s="2"/>
    </row>
    <row r="626" spans="1:98" ht="34" x14ac:dyDescent="0.2">
      <c r="A626" s="214" t="s">
        <v>717</v>
      </c>
      <c r="B626" s="214"/>
      <c r="C626" s="14" t="s">
        <v>718</v>
      </c>
      <c r="D626" s="6" t="s">
        <v>986</v>
      </c>
      <c r="E626" s="112">
        <v>20892</v>
      </c>
      <c r="CR626" s="2"/>
      <c r="CS626" s="52" t="s">
        <v>2158</v>
      </c>
      <c r="CT626" s="2"/>
    </row>
    <row r="627" spans="1:98" ht="17" x14ac:dyDescent="0.2">
      <c r="A627" s="214"/>
      <c r="B627" s="214"/>
      <c r="C627" s="214" t="s">
        <v>719</v>
      </c>
      <c r="D627" s="15" t="s">
        <v>2159</v>
      </c>
      <c r="E627" s="112">
        <v>54.7</v>
      </c>
      <c r="CR627" s="2"/>
      <c r="CS627" s="52" t="s">
        <v>2160</v>
      </c>
      <c r="CT627" s="2"/>
    </row>
    <row r="628" spans="1:98" ht="34" x14ac:dyDescent="0.2">
      <c r="A628" s="214"/>
      <c r="B628" s="214"/>
      <c r="C628" s="214"/>
      <c r="D628" s="17" t="s">
        <v>988</v>
      </c>
      <c r="CR628" s="2"/>
      <c r="CT628" s="2"/>
    </row>
    <row r="629" spans="1:98" ht="102" x14ac:dyDescent="0.2">
      <c r="A629" s="214" t="s">
        <v>720</v>
      </c>
      <c r="B629" s="214"/>
      <c r="C629" s="13" t="s">
        <v>721</v>
      </c>
      <c r="CR629" s="2"/>
      <c r="CT629" s="2"/>
    </row>
    <row r="630" spans="1:98" ht="17" x14ac:dyDescent="0.2">
      <c r="A630" s="214" t="s">
        <v>722</v>
      </c>
      <c r="B630" s="214"/>
      <c r="C630" s="214" t="s">
        <v>723</v>
      </c>
      <c r="D630" s="6" t="s">
        <v>991</v>
      </c>
      <c r="E630" s="112">
        <v>210300</v>
      </c>
      <c r="CR630" s="2"/>
      <c r="CS630" s="52" t="s">
        <v>1730</v>
      </c>
      <c r="CT630" s="2"/>
    </row>
    <row r="631" spans="1:98" ht="17" x14ac:dyDescent="0.2">
      <c r="A631" s="214"/>
      <c r="B631" s="214"/>
      <c r="C631" s="214"/>
      <c r="D631" s="6" t="s">
        <v>989</v>
      </c>
      <c r="E631" s="112">
        <v>859</v>
      </c>
      <c r="CR631" s="2"/>
      <c r="CS631" s="52" t="s">
        <v>1730</v>
      </c>
      <c r="CT631" s="2"/>
    </row>
    <row r="632" spans="1:98" ht="34" x14ac:dyDescent="0.2">
      <c r="A632" s="214"/>
      <c r="B632" s="214"/>
      <c r="C632" s="14" t="s">
        <v>724</v>
      </c>
      <c r="D632" s="6" t="s">
        <v>992</v>
      </c>
      <c r="E632" s="213">
        <v>1.2200000000000001E-2</v>
      </c>
      <c r="CR632" s="2"/>
      <c r="CS632" s="52" t="s">
        <v>2162</v>
      </c>
      <c r="CT632" s="2"/>
    </row>
    <row r="633" spans="1:98" ht="17" x14ac:dyDescent="0.2">
      <c r="A633" s="214" t="s">
        <v>725</v>
      </c>
      <c r="B633" s="214"/>
      <c r="C633" s="214" t="s">
        <v>726</v>
      </c>
      <c r="D633" s="15" t="s">
        <v>2161</v>
      </c>
      <c r="E633" s="112">
        <v>3.7499999999999999E-2</v>
      </c>
      <c r="CR633" s="2"/>
      <c r="CS633" s="52" t="s">
        <v>2163</v>
      </c>
      <c r="CT633" s="2"/>
    </row>
    <row r="634" spans="1:98" ht="17" x14ac:dyDescent="0.2">
      <c r="A634" s="214"/>
      <c r="B634" s="214"/>
      <c r="C634" s="214"/>
      <c r="D634" s="17" t="s">
        <v>995</v>
      </c>
      <c r="CR634" s="2"/>
      <c r="CT634" s="2"/>
    </row>
    <row r="635" spans="1:98" ht="68" x14ac:dyDescent="0.2">
      <c r="A635" s="214" t="s">
        <v>727</v>
      </c>
      <c r="B635" s="214"/>
      <c r="C635" s="14" t="s">
        <v>728</v>
      </c>
      <c r="D635" s="35" t="s">
        <v>997</v>
      </c>
      <c r="CR635" s="2"/>
      <c r="CT635" s="2"/>
    </row>
    <row r="636" spans="1:98" ht="34" x14ac:dyDescent="0.2">
      <c r="A636" s="214" t="s">
        <v>729</v>
      </c>
      <c r="B636" s="214"/>
      <c r="C636" s="13" t="s">
        <v>730</v>
      </c>
      <c r="CR636" s="2"/>
      <c r="CT636" s="2"/>
    </row>
    <row r="637" spans="1:98" ht="85" x14ac:dyDescent="0.2">
      <c r="A637" s="214" t="s">
        <v>731</v>
      </c>
      <c r="B637" s="214"/>
      <c r="C637" s="14" t="s">
        <v>732</v>
      </c>
      <c r="D637" s="17" t="s">
        <v>998</v>
      </c>
      <c r="CR637" s="2"/>
      <c r="CT637" s="2"/>
    </row>
    <row r="638" spans="1:98" ht="34" x14ac:dyDescent="0.2">
      <c r="A638" s="214" t="s">
        <v>733</v>
      </c>
      <c r="B638" s="214"/>
      <c r="C638" s="13" t="s">
        <v>734</v>
      </c>
      <c r="CR638" s="2"/>
      <c r="CT638" s="2"/>
    </row>
    <row r="639" spans="1:98" ht="68" x14ac:dyDescent="0.2">
      <c r="A639" s="214" t="s">
        <v>735</v>
      </c>
      <c r="B639" s="214"/>
      <c r="C639" s="13" t="s">
        <v>736</v>
      </c>
      <c r="CR639" s="2"/>
      <c r="CT639" s="2"/>
    </row>
    <row r="640" spans="1:98" ht="17" x14ac:dyDescent="0.2">
      <c r="A640" s="214" t="s">
        <v>737</v>
      </c>
      <c r="B640" s="214"/>
      <c r="C640" s="214" t="s">
        <v>738</v>
      </c>
      <c r="D640" s="17" t="s">
        <v>1000</v>
      </c>
      <c r="CR640" s="2"/>
      <c r="CT640" s="2"/>
    </row>
    <row r="641" spans="1:98" ht="17" x14ac:dyDescent="0.2">
      <c r="A641" s="214"/>
      <c r="B641" s="214"/>
      <c r="C641" s="214"/>
      <c r="D641" s="15" t="s">
        <v>2164</v>
      </c>
      <c r="E641" s="56">
        <v>0.26</v>
      </c>
      <c r="CR641" s="2"/>
      <c r="CS641" s="52" t="s">
        <v>2165</v>
      </c>
      <c r="CT641" s="2"/>
    </row>
    <row r="642" spans="1:98" ht="17" x14ac:dyDescent="0.2">
      <c r="A642" s="214"/>
      <c r="B642" s="214"/>
      <c r="C642" s="214"/>
      <c r="D642" s="17" t="s">
        <v>1001</v>
      </c>
      <c r="CR642" s="2"/>
      <c r="CT642" s="2"/>
    </row>
    <row r="643" spans="1:98" ht="17" x14ac:dyDescent="0.2">
      <c r="A643" s="214" t="s">
        <v>739</v>
      </c>
      <c r="B643" s="214"/>
      <c r="C643" s="214" t="s">
        <v>740</v>
      </c>
      <c r="D643" s="53" t="s">
        <v>1002</v>
      </c>
      <c r="CR643" s="2"/>
      <c r="CT643" s="2"/>
    </row>
    <row r="644" spans="1:98" ht="17" x14ac:dyDescent="0.2">
      <c r="A644" s="214"/>
      <c r="B644" s="214"/>
      <c r="C644" s="214"/>
      <c r="D644" s="15" t="s">
        <v>1003</v>
      </c>
      <c r="E644" s="213">
        <v>1.0999999999999999E-2</v>
      </c>
      <c r="CR644" s="2"/>
      <c r="CS644" s="52" t="s">
        <v>2166</v>
      </c>
      <c r="CT644" s="2"/>
    </row>
    <row r="645" spans="1:98" ht="51" x14ac:dyDescent="0.2">
      <c r="A645" s="214" t="s">
        <v>741</v>
      </c>
      <c r="B645" s="214"/>
      <c r="C645" s="13" t="s">
        <v>742</v>
      </c>
      <c r="CR645" s="2"/>
      <c r="CT645" s="2"/>
    </row>
    <row r="646" spans="1:98" ht="17" x14ac:dyDescent="0.2">
      <c r="A646" s="214" t="s">
        <v>743</v>
      </c>
      <c r="B646" s="214"/>
      <c r="C646" s="214" t="s">
        <v>744</v>
      </c>
      <c r="D646" s="15" t="s">
        <v>1005</v>
      </c>
      <c r="CR646" s="2"/>
      <c r="CT646" s="2"/>
    </row>
    <row r="647" spans="1:98" ht="17" x14ac:dyDescent="0.2">
      <c r="A647" s="214"/>
      <c r="B647" s="214"/>
      <c r="C647" s="214"/>
      <c r="D647" s="15" t="s">
        <v>1006</v>
      </c>
      <c r="CR647" s="2"/>
      <c r="CT647" s="2"/>
    </row>
    <row r="648" spans="1:98" ht="17" x14ac:dyDescent="0.2">
      <c r="A648" s="214"/>
      <c r="B648" s="214"/>
      <c r="C648" s="214"/>
      <c r="D648" s="15" t="s">
        <v>1007</v>
      </c>
      <c r="CR648" s="2"/>
      <c r="CT648" s="2"/>
    </row>
    <row r="649" spans="1:98" ht="51" x14ac:dyDescent="0.2">
      <c r="A649" s="214" t="s">
        <v>745</v>
      </c>
      <c r="B649" s="214"/>
      <c r="C649" s="14" t="s">
        <v>746</v>
      </c>
      <c r="D649" s="35" t="s">
        <v>1010</v>
      </c>
      <c r="CR649" s="2"/>
      <c r="CT649" s="2"/>
    </row>
    <row r="650" spans="1:98" ht="51" x14ac:dyDescent="0.2">
      <c r="A650" s="214" t="s">
        <v>747</v>
      </c>
      <c r="B650" s="214"/>
      <c r="C650" s="14" t="s">
        <v>748</v>
      </c>
      <c r="D650" s="35" t="s">
        <v>1011</v>
      </c>
      <c r="CR650" s="2"/>
      <c r="CT650" s="2"/>
    </row>
    <row r="651" spans="1:98" ht="85" x14ac:dyDescent="0.2">
      <c r="A651" s="214" t="s">
        <v>749</v>
      </c>
      <c r="B651" s="214"/>
      <c r="C651" s="14" t="s">
        <v>750</v>
      </c>
      <c r="D651" s="35" t="s">
        <v>1012</v>
      </c>
      <c r="CR651" s="2"/>
      <c r="CT651" s="2"/>
    </row>
    <row r="652" spans="1:98" ht="51" x14ac:dyDescent="0.2">
      <c r="A652" s="214" t="s">
        <v>751</v>
      </c>
      <c r="B652" s="214"/>
      <c r="C652" s="14" t="s">
        <v>752</v>
      </c>
      <c r="D652" s="15" t="s">
        <v>2167</v>
      </c>
      <c r="E652" s="112">
        <v>7000</v>
      </c>
      <c r="CR652" s="2"/>
      <c r="CS652" s="52" t="s">
        <v>2168</v>
      </c>
      <c r="CT652" s="2"/>
    </row>
    <row r="653" spans="1:98" ht="34" x14ac:dyDescent="0.2">
      <c r="A653" s="214" t="s">
        <v>753</v>
      </c>
      <c r="B653" s="214"/>
      <c r="C653" s="14" t="s">
        <v>754</v>
      </c>
      <c r="D653" s="17" t="s">
        <v>1014</v>
      </c>
      <c r="CR653" s="2"/>
      <c r="CT653" s="2"/>
    </row>
    <row r="654" spans="1:98" ht="68" x14ac:dyDescent="0.2">
      <c r="A654" s="214"/>
      <c r="B654" s="214"/>
      <c r="C654" s="14" t="s">
        <v>755</v>
      </c>
      <c r="D654" s="40" t="s">
        <v>1084</v>
      </c>
      <c r="CR654" s="2"/>
      <c r="CT654" s="2"/>
    </row>
    <row r="655" spans="1:98" ht="51" x14ac:dyDescent="0.2">
      <c r="A655" s="214"/>
      <c r="B655" s="214"/>
      <c r="C655" s="13" t="s">
        <v>756</v>
      </c>
      <c r="CR655" s="2"/>
      <c r="CT655" s="2"/>
    </row>
    <row r="656" spans="1:98" ht="51" x14ac:dyDescent="0.2">
      <c r="A656" s="214" t="s">
        <v>757</v>
      </c>
      <c r="B656" s="214"/>
      <c r="C656" s="13" t="s">
        <v>758</v>
      </c>
      <c r="CR656" s="2"/>
      <c r="CT656" s="2"/>
    </row>
    <row r="657" spans="1:98" ht="85" x14ac:dyDescent="0.2">
      <c r="A657" s="214"/>
      <c r="B657" s="214"/>
      <c r="C657" s="14" t="s">
        <v>759</v>
      </c>
      <c r="D657" s="6" t="s">
        <v>1085</v>
      </c>
      <c r="E657" s="112">
        <v>71.5</v>
      </c>
      <c r="CR657" s="2"/>
      <c r="CS657" s="52" t="s">
        <v>1015</v>
      </c>
      <c r="CT657" s="2"/>
    </row>
  </sheetData>
  <mergeCells count="245">
    <mergeCell ref="A653:B655"/>
    <mergeCell ref="A656:B657"/>
    <mergeCell ref="A646:B648"/>
    <mergeCell ref="C646:C648"/>
    <mergeCell ref="A649:B649"/>
    <mergeCell ref="A650:B650"/>
    <mergeCell ref="A651:B651"/>
    <mergeCell ref="A652:B652"/>
    <mergeCell ref="A639:B639"/>
    <mergeCell ref="A640:B642"/>
    <mergeCell ref="C640:C642"/>
    <mergeCell ref="A643:B644"/>
    <mergeCell ref="C643:C644"/>
    <mergeCell ref="A645:B645"/>
    <mergeCell ref="A633:B634"/>
    <mergeCell ref="C633:C634"/>
    <mergeCell ref="A635:B635"/>
    <mergeCell ref="A636:B636"/>
    <mergeCell ref="A637:B637"/>
    <mergeCell ref="A638:B638"/>
    <mergeCell ref="A615:B615"/>
    <mergeCell ref="A616:B623"/>
    <mergeCell ref="C616:C623"/>
    <mergeCell ref="A626:B628"/>
    <mergeCell ref="A629:B629"/>
    <mergeCell ref="A630:B632"/>
    <mergeCell ref="C630:C631"/>
    <mergeCell ref="A603:B604"/>
    <mergeCell ref="A605:B610"/>
    <mergeCell ref="C606:C610"/>
    <mergeCell ref="A611:B611"/>
    <mergeCell ref="A612:B612"/>
    <mergeCell ref="A613:B614"/>
    <mergeCell ref="C627:C628"/>
    <mergeCell ref="A581:B583"/>
    <mergeCell ref="A584:B586"/>
    <mergeCell ref="A587:B590"/>
    <mergeCell ref="C588:C590"/>
    <mergeCell ref="A591:B602"/>
    <mergeCell ref="C591:C601"/>
    <mergeCell ref="A570:B570"/>
    <mergeCell ref="A571:B571"/>
    <mergeCell ref="A572:B572"/>
    <mergeCell ref="A573:B573"/>
    <mergeCell ref="A574:B574"/>
    <mergeCell ref="A577:B580"/>
    <mergeCell ref="A558:B558"/>
    <mergeCell ref="A559:B560"/>
    <mergeCell ref="A561:B567"/>
    <mergeCell ref="C561:C567"/>
    <mergeCell ref="A568:B568"/>
    <mergeCell ref="A569:B569"/>
    <mergeCell ref="A548:B548"/>
    <mergeCell ref="A549:B549"/>
    <mergeCell ref="A550:B550"/>
    <mergeCell ref="A551:B551"/>
    <mergeCell ref="A552:B552"/>
    <mergeCell ref="C529:C537"/>
    <mergeCell ref="A538:B538"/>
    <mergeCell ref="A539:B539"/>
    <mergeCell ref="A540:B546"/>
    <mergeCell ref="C540:C546"/>
    <mergeCell ref="A547:B547"/>
    <mergeCell ref="A519:B521"/>
    <mergeCell ref="A522:B523"/>
    <mergeCell ref="A524:B524"/>
    <mergeCell ref="A525:B525"/>
    <mergeCell ref="A526:B526"/>
    <mergeCell ref="A529:B537"/>
    <mergeCell ref="A509:B510"/>
    <mergeCell ref="C509:C510"/>
    <mergeCell ref="A511:B511"/>
    <mergeCell ref="A512:B512"/>
    <mergeCell ref="A513:B513"/>
    <mergeCell ref="A514:B516"/>
    <mergeCell ref="C514:C516"/>
    <mergeCell ref="A501:B501"/>
    <mergeCell ref="A502:B503"/>
    <mergeCell ref="A504:B504"/>
    <mergeCell ref="A505:B506"/>
    <mergeCell ref="A507:B507"/>
    <mergeCell ref="A508:B508"/>
    <mergeCell ref="A487:B492"/>
    <mergeCell ref="C487:C491"/>
    <mergeCell ref="A493:B494"/>
    <mergeCell ref="A495:B495"/>
    <mergeCell ref="A496:B497"/>
    <mergeCell ref="A498:B498"/>
    <mergeCell ref="A474:B478"/>
    <mergeCell ref="C474:C477"/>
    <mergeCell ref="A479:B480"/>
    <mergeCell ref="C479:C480"/>
    <mergeCell ref="A481:B486"/>
    <mergeCell ref="C482:C486"/>
    <mergeCell ref="A461:B461"/>
    <mergeCell ref="A462:B462"/>
    <mergeCell ref="A465:B468"/>
    <mergeCell ref="C465:C468"/>
    <mergeCell ref="A469:B473"/>
    <mergeCell ref="C469:C473"/>
    <mergeCell ref="A445:B446"/>
    <mergeCell ref="A447:B447"/>
    <mergeCell ref="A448:B448"/>
    <mergeCell ref="A449:B459"/>
    <mergeCell ref="C450:C456"/>
    <mergeCell ref="A460:B460"/>
    <mergeCell ref="C458:C459"/>
    <mergeCell ref="A423:B423"/>
    <mergeCell ref="A426:B427"/>
    <mergeCell ref="C426:C427"/>
    <mergeCell ref="A428:B437"/>
    <mergeCell ref="C428:C437"/>
    <mergeCell ref="A438:B444"/>
    <mergeCell ref="C438:C444"/>
    <mergeCell ref="A415:B416"/>
    <mergeCell ref="A417:B417"/>
    <mergeCell ref="A418:B419"/>
    <mergeCell ref="A420:B420"/>
    <mergeCell ref="A421:B422"/>
    <mergeCell ref="C421:C422"/>
    <mergeCell ref="A401:B403"/>
    <mergeCell ref="A404:B404"/>
    <mergeCell ref="A405:B405"/>
    <mergeCell ref="A408:B412"/>
    <mergeCell ref="C409:C412"/>
    <mergeCell ref="A413:B414"/>
    <mergeCell ref="A376:B377"/>
    <mergeCell ref="C376:C377"/>
    <mergeCell ref="A378:B398"/>
    <mergeCell ref="C378:C397"/>
    <mergeCell ref="A399:B400"/>
    <mergeCell ref="C399:C400"/>
    <mergeCell ref="C402:C403"/>
    <mergeCell ref="C356:C358"/>
    <mergeCell ref="A360:B367"/>
    <mergeCell ref="C360:C363"/>
    <mergeCell ref="C364:C367"/>
    <mergeCell ref="A368:B375"/>
    <mergeCell ref="C368:C375"/>
    <mergeCell ref="A349:B349"/>
    <mergeCell ref="A350:B350"/>
    <mergeCell ref="A353:B353"/>
    <mergeCell ref="A354:B354"/>
    <mergeCell ref="A355:B355"/>
    <mergeCell ref="A356:B359"/>
    <mergeCell ref="A322:B322"/>
    <mergeCell ref="A325:B335"/>
    <mergeCell ref="C325:C334"/>
    <mergeCell ref="A336:B340"/>
    <mergeCell ref="C336:C340"/>
    <mergeCell ref="A341:B348"/>
    <mergeCell ref="C341:C348"/>
    <mergeCell ref="A313:B314"/>
    <mergeCell ref="A315:B317"/>
    <mergeCell ref="C316:C317"/>
    <mergeCell ref="A318:B319"/>
    <mergeCell ref="A320:B320"/>
    <mergeCell ref="A321:B321"/>
    <mergeCell ref="A301:B302"/>
    <mergeCell ref="A303:B303"/>
    <mergeCell ref="A304:B304"/>
    <mergeCell ref="A307:B310"/>
    <mergeCell ref="C307:C310"/>
    <mergeCell ref="A311:B312"/>
    <mergeCell ref="C311:C312"/>
    <mergeCell ref="A270:B271"/>
    <mergeCell ref="A272:B272"/>
    <mergeCell ref="A273:B294"/>
    <mergeCell ref="C273:C293"/>
    <mergeCell ref="A295:B300"/>
    <mergeCell ref="C296:C300"/>
    <mergeCell ref="A246:B246"/>
    <mergeCell ref="A247:B247"/>
    <mergeCell ref="A250:B251"/>
    <mergeCell ref="A252:B269"/>
    <mergeCell ref="C252:C263"/>
    <mergeCell ref="C264:C269"/>
    <mergeCell ref="A231:B231"/>
    <mergeCell ref="A232:B232"/>
    <mergeCell ref="A233:B239"/>
    <mergeCell ref="C233:C239"/>
    <mergeCell ref="A240:B240"/>
    <mergeCell ref="A241:B245"/>
    <mergeCell ref="C241:C245"/>
    <mergeCell ref="A199:B200"/>
    <mergeCell ref="A203:B210"/>
    <mergeCell ref="C203:C209"/>
    <mergeCell ref="A211:B219"/>
    <mergeCell ref="C212:C219"/>
    <mergeCell ref="A220:B230"/>
    <mergeCell ref="C220:C230"/>
    <mergeCell ref="A169:B181"/>
    <mergeCell ref="C169:C181"/>
    <mergeCell ref="A182:B197"/>
    <mergeCell ref="C182:C194"/>
    <mergeCell ref="C196:C197"/>
    <mergeCell ref="A198:B198"/>
    <mergeCell ref="A142:B148"/>
    <mergeCell ref="C142:C144"/>
    <mergeCell ref="C145:C148"/>
    <mergeCell ref="A149:B161"/>
    <mergeCell ref="C149:C160"/>
    <mergeCell ref="A162:B168"/>
    <mergeCell ref="C162:C166"/>
    <mergeCell ref="A100:B135"/>
    <mergeCell ref="C100:C134"/>
    <mergeCell ref="A136:B139"/>
    <mergeCell ref="C136:C138"/>
    <mergeCell ref="A140:B141"/>
    <mergeCell ref="C140:C141"/>
    <mergeCell ref="A85:B93"/>
    <mergeCell ref="C85:C86"/>
    <mergeCell ref="C87:C93"/>
    <mergeCell ref="A94:B99"/>
    <mergeCell ref="C94:C95"/>
    <mergeCell ref="A70:B71"/>
    <mergeCell ref="A72:B72"/>
    <mergeCell ref="A73:B74"/>
    <mergeCell ref="A75:B76"/>
    <mergeCell ref="A77:B77"/>
    <mergeCell ref="A78:B78"/>
    <mergeCell ref="A4:B13"/>
    <mergeCell ref="C4:C13"/>
    <mergeCell ref="A14:B14"/>
    <mergeCell ref="A15:B22"/>
    <mergeCell ref="C15:C19"/>
    <mergeCell ref="C20:C22"/>
    <mergeCell ref="C555:C556"/>
    <mergeCell ref="A555:B557"/>
    <mergeCell ref="A49:B49"/>
    <mergeCell ref="A52:B65"/>
    <mergeCell ref="C52:C54"/>
    <mergeCell ref="C55:C63"/>
    <mergeCell ref="C64:C65"/>
    <mergeCell ref="A66:B69"/>
    <mergeCell ref="C66:C67"/>
    <mergeCell ref="A23:B27"/>
    <mergeCell ref="C23:C27"/>
    <mergeCell ref="A28:B37"/>
    <mergeCell ref="C28:C36"/>
    <mergeCell ref="A38:B41"/>
    <mergeCell ref="A42:B48"/>
    <mergeCell ref="C43:C48"/>
    <mergeCell ref="A81:B84"/>
    <mergeCell ref="C81:C83"/>
  </mergeCells>
  <hyperlinks>
    <hyperlink ref="CS13" r:id="rId1" xr:uid="{FCEE6480-E789-5140-BB65-C40A4982923C}"/>
    <hyperlink ref="CS5:CS12" r:id="rId2" display="2019 American Community Survey" xr:uid="{264223F4-1C36-1A4D-B406-77858CAF31A0}"/>
    <hyperlink ref="CS4" r:id="rId3" display="2019 American Community Survey" xr:uid="{59CE4646-F147-2544-B7E1-709300612BB4}"/>
    <hyperlink ref="CS16" r:id="rId4" xr:uid="{FC54C0D1-43DB-8848-9D7F-EACC5C7B07F6}"/>
    <hyperlink ref="CS15" r:id="rId5" display="2019 American Community Survey" xr:uid="{C210B1C5-8207-1140-8966-46056E6CBC92}"/>
    <hyperlink ref="CS20" r:id="rId6" xr:uid="{C94DFEE7-BCCB-D846-ADF0-B0073174EC89}"/>
    <hyperlink ref="CS21" r:id="rId7" xr:uid="{2A63B910-8F89-D440-891F-12CF54C627D5}"/>
    <hyperlink ref="CS22" r:id="rId8" xr:uid="{98D94D1A-9796-DE41-ADB1-4228AE0E9864}"/>
    <hyperlink ref="CS23" r:id="rId9" xr:uid="{6EA56918-7D03-0842-9765-2B1BA9368EBD}"/>
    <hyperlink ref="CS24:CS25" r:id="rId10" display="2019 American Community Survey" xr:uid="{D3C74056-1EF8-0342-B29C-2404155BD2EF}"/>
    <hyperlink ref="CS27" r:id="rId11" xr:uid="{211DFBF6-4017-DD47-A89B-D4BC45E79561}"/>
    <hyperlink ref="CS28" r:id="rId12" xr:uid="{1A5D561D-DDBF-6443-B0B5-0DA2EAC2BE92}"/>
    <hyperlink ref="CS29" r:id="rId13" xr:uid="{D305C4A2-3782-4444-ACF4-7BB42C18CD1F}"/>
    <hyperlink ref="CS31" r:id="rId14" xr:uid="{8754593D-92EF-AB43-803F-D7225D015D75}"/>
    <hyperlink ref="CS36" r:id="rId15" xr:uid="{A802E781-5EDB-2E48-B82F-DCE99F8FA6C3}"/>
    <hyperlink ref="CS44" r:id="rId16" xr:uid="{DA368C66-97BC-904B-BF3A-E8D26AA32F80}"/>
    <hyperlink ref="CS45:CS48" r:id="rId17" display="Urban Institute State and Local Finance Initiative " xr:uid="{14B97316-8AE7-DC4A-946B-857798C25F1A}"/>
    <hyperlink ref="CS52" r:id="rId18" xr:uid="{12D72DAF-8E25-B447-B8E9-F96AB2DDB266}"/>
    <hyperlink ref="CS54" r:id="rId19" xr:uid="{9EFAC1C4-8C64-5843-9E2C-743C339F0037}"/>
    <hyperlink ref="CS53" r:id="rId20" location=":~:text=In%20Virginia%2C%2013%25%20of%20youth,and%20outcomes%20among%20high%20school" xr:uid="{0A055719-1E6E-A143-8643-ADDA64EEE4A9}"/>
    <hyperlink ref="CS58" r:id="rId21" xr:uid="{6ABD75BA-76A6-DC45-B4D1-1B852CD6C697}"/>
    <hyperlink ref="CS59:CS63" r:id="rId22" display="Map the Meal Gap" xr:uid="{404F407F-9C48-FD46-B06B-0DFAAC260634}"/>
    <hyperlink ref="CS57" r:id="rId23" xr:uid="{34E3A84D-8CBA-B34B-9D02-A53202F3860D}"/>
    <hyperlink ref="CS66" r:id="rId24" location="detailed/5/6813-6814,6816,6818-6819,6823,6827,6829,6831-6832,6835-6836,6838-6839,6843-6845,6849-6853,6855-6859,6862-6863,6865,6867,6869,6871-6872,6876-6880,6883-6885,6887-6889,6891-6893,6895-6896,6902-6904,6907,6910-6911,6913,6916,6918,6929-6930,6940,6942/false/1577/any/12923,6682" xr:uid="{9A2510F7-7A12-2F49-8A5C-D5F838FEA3B7}"/>
    <hyperlink ref="CS81" r:id="rId25" xr:uid="{517D696C-38C9-0449-8DB1-54B5ED003C0D}"/>
    <hyperlink ref="CS86" r:id="rId26" xr:uid="{625E3AE3-DCE6-774D-8F55-D0FF6F813543}"/>
    <hyperlink ref="CS85" r:id="rId27" xr:uid="{94C257F0-9313-9D46-9D3D-EC6A58FA2BAC}"/>
    <hyperlink ref="CS93" r:id="rId28" xr:uid="{F7AF5F8D-4990-214E-969C-325EE98E7B71}"/>
    <hyperlink ref="CS95" r:id="rId29" xr:uid="{EB5E1BC5-5674-574C-975A-662362C5B5EA}"/>
    <hyperlink ref="CS100" r:id="rId30" xr:uid="{7C65FE74-1367-DC47-83F9-61019C053FE4}"/>
    <hyperlink ref="CS102" r:id="rId31" xr:uid="{2BAB17EF-ED04-774D-B19F-3BC046534652}"/>
    <hyperlink ref="CS103" r:id="rId32" xr:uid="{B2955629-A727-0C40-981C-68B620DD82E1}"/>
    <hyperlink ref="CS106" r:id="rId33" xr:uid="{0B4CF111-71B7-6F4F-B02D-03E6D4F441C8}"/>
    <hyperlink ref="CS116" r:id="rId34" xr:uid="{DA9808FA-CFBB-0F41-9CF5-86A0C6990DF8}"/>
    <hyperlink ref="CS117" r:id="rId35" xr:uid="{19B8FB64-7A7F-524C-9112-86679D76ABC4}"/>
    <hyperlink ref="CS122" r:id="rId36" xr:uid="{82524E0B-1AFF-AA4B-9A83-6E83C587EF59}"/>
    <hyperlink ref="CS123" r:id="rId37" xr:uid="{D3B5DE08-E83B-784B-AFB2-B0B49E7720FB}"/>
    <hyperlink ref="CS129" r:id="rId38" xr:uid="{C96E4C20-086C-9541-8CC9-CA604ABE9D9C}"/>
    <hyperlink ref="CS130:CS133" r:id="rId39" display="Virginia Department of Health " xr:uid="{A4D7A6D4-1949-4F47-85F3-9EB028F8D726}"/>
    <hyperlink ref="CS135" r:id="rId40" xr:uid="{9F90C42F-82F9-B14B-B7B4-3A24773E300D}"/>
    <hyperlink ref="CS137" r:id="rId41" xr:uid="{DA2DD5B6-9709-094F-AD9A-09067BC74E93}"/>
    <hyperlink ref="CS138" r:id="rId42" xr:uid="{AE292B06-F402-D844-BA7D-FC8A1B37EF98}"/>
    <hyperlink ref="CS139" r:id="rId43" xr:uid="{D1FDD5D9-5096-7D44-AB23-EC970D9FE03A}"/>
    <hyperlink ref="CS140" r:id="rId44" xr:uid="{2969A2B6-F252-6E4C-B884-02DC35998ABB}"/>
    <hyperlink ref="CS143" r:id="rId45" xr:uid="{17A461B2-E2B0-4E48-A0AD-0C068DB46AFD}"/>
    <hyperlink ref="CS144" r:id="rId46" display="https://powertodecide.org/what-we-do/access/birth-control-access" xr:uid="{446B1A32-2F04-394E-B901-E1560EFA66B2}"/>
    <hyperlink ref="CS142" r:id="rId47" display="https://powertodecide.org/what-we-do/access/birth-control-access" xr:uid="{23C1A12F-A53E-2E4F-AA64-BD12E6A4DF10}"/>
    <hyperlink ref="CS145" r:id="rId48" xr:uid="{0BD61EFB-11BA-5143-918C-2EABAD3EBAA1}"/>
    <hyperlink ref="CS149" r:id="rId49" display="Darmouth Atlas Project " xr:uid="{5554287B-DB30-4741-9302-74EA8A0DC9E7}"/>
    <hyperlink ref="CS155" r:id="rId50" xr:uid="{3288007B-88C6-3C4A-BED2-B8C52DF97877}"/>
    <hyperlink ref="CS156" r:id="rId51" xr:uid="{D941E28E-B8DA-A54C-954F-009F07A52243}"/>
    <hyperlink ref="CS162" r:id="rId52" xr:uid="{C8C7A1D4-B30C-9A42-B678-87B5161C5EC7}"/>
    <hyperlink ref="CS163" r:id="rId53" xr:uid="{49CDBD70-7A05-304C-8408-C265EFE79D53}"/>
    <hyperlink ref="CS181" r:id="rId54" display="https://www.countyhealthrankings.org/app/virginia/2020/measure/factors/9/data?sort=sc-0" xr:uid="{D02821F2-EC70-DC49-A6C8-62C0840AA845}"/>
    <hyperlink ref="CS184" r:id="rId55" xr:uid="{5960A8A2-E3A7-F949-A796-ABEF43AE60B1}"/>
    <hyperlink ref="CS185:CS187" r:id="rId56" display="Virginia Department of Health" xr:uid="{3B69BD42-3446-BE43-B04A-B9F7652ED22D}"/>
    <hyperlink ref="CS210" r:id="rId57" xr:uid="{AE82FD26-F5A3-8C4B-8C04-40C5E5F0FD50}"/>
    <hyperlink ref="CS209" r:id="rId58" location="detailed/2/any/false/1975/any/20560,20561" xr:uid="{36565F66-1E20-4B49-AB1F-F1747432AB4C}"/>
    <hyperlink ref="CS220" r:id="rId59" xr:uid="{6DBC74AF-B357-474B-92BD-6D67961C54AE}"/>
    <hyperlink ref="CS223" r:id="rId60" xr:uid="{1E55F5CA-C7D6-8947-B03D-259698EAB953}"/>
    <hyperlink ref="CS224" r:id="rId61" xr:uid="{3465AFD7-E8C0-8247-BEB9-0F6423A9C229}"/>
    <hyperlink ref="CS225" r:id="rId62" xr:uid="{5D53ADD6-1063-984D-AC99-98FE5A5E667C}"/>
    <hyperlink ref="CS239" r:id="rId63" xr:uid="{58B328BA-351A-5348-812F-2276B6F7F9D3}"/>
    <hyperlink ref="CS250" r:id="rId64" xr:uid="{C8CB4699-3E61-A647-A447-5D43795B1D20}"/>
    <hyperlink ref="CS253" r:id="rId65" xr:uid="{93F928E2-B0F7-1448-B1AB-D5154A26DC97}"/>
    <hyperlink ref="CS258" r:id="rId66" xr:uid="{561BCE25-9FF4-A847-951C-A126A28590AC}"/>
    <hyperlink ref="CS259" r:id="rId67" xr:uid="{511F6A68-EEFA-1245-8759-EF0EDA436FEA}"/>
    <hyperlink ref="CS260" r:id="rId68" xr:uid="{F285EF98-A4A6-4F4D-8516-303A1DF25BDE}"/>
    <hyperlink ref="CS261" r:id="rId69" xr:uid="{C8324C5E-0DFB-B945-BF2F-D1EA9FE68811}"/>
    <hyperlink ref="CS265" r:id="rId70" xr:uid="{DCA9087A-5E9F-E846-BA56-43DFFA8A47C9}"/>
    <hyperlink ref="CS266" r:id="rId71" xr:uid="{48389E86-C9A5-2343-A2D9-E1D198D755D5}"/>
    <hyperlink ref="CS267" r:id="rId72" xr:uid="{DAB34B9E-7BFE-814F-9A69-70DB264FD8AC}"/>
    <hyperlink ref="CS294" r:id="rId73" xr:uid="{DBFBF88E-67D1-5447-88B2-3502F74EC1C3}"/>
    <hyperlink ref="CS296" r:id="rId74" display="An Overview of Abortion Laws" xr:uid="{570C23B2-98BA-AA46-90F0-D6809D4734A9}"/>
    <hyperlink ref="CS309" r:id="rId75" location="table" xr:uid="{7FDEA657-9FB0-1844-B33A-B94F7DAD2120}"/>
    <hyperlink ref="CS315" r:id="rId76" display="Estimated Use of Water" xr:uid="{9DCD19A3-D0C7-764A-AAE3-DB067C9A0A47}"/>
    <hyperlink ref="CS316" r:id="rId77" display="Estimated Use of Water" xr:uid="{56E8CE0F-78C0-734A-91F2-69D0D84E0896}"/>
    <hyperlink ref="CS297" r:id="rId78" display="An Overview of Abortion Laws" xr:uid="{173D75D4-1ADA-4044-A571-02A6F4284A88}"/>
    <hyperlink ref="CS300" r:id="rId79" display="An Overview of Abortion Laws" xr:uid="{8F4C9562-8D95-9249-8B0C-471FD8E13C88}"/>
    <hyperlink ref="CS298" r:id="rId80" display="An Overview of Abortion Laws" xr:uid="{705131E9-3DE3-1346-A130-D147E11925F2}"/>
    <hyperlink ref="CS299" r:id="rId81" display="An Overview of Abortion Laws" xr:uid="{15740D2A-24E1-5843-B5D2-D505A3BFB4E8}"/>
    <hyperlink ref="CS330" r:id="rId82" display="https://www.energy.gov/sites/prod/files/2016/09/f33/VA_Energy Sector Risk Profile.pdf" xr:uid="{EF1688FA-000D-564F-A934-F1351A0E55E6}"/>
    <hyperlink ref="CS326" r:id="rId83" xr:uid="{39CD2F13-229E-AA47-A59B-73BF83025CC3}"/>
    <hyperlink ref="CS331" r:id="rId84" display="https://www.energy.gov/sites/prod/files/2016/09/f33/VA_Energy Sector Risk Profile.pdf" xr:uid="{4D6D4EA1-17BB-044E-90CA-9BCB21199BB8}"/>
    <hyperlink ref="CS332" r:id="rId85" display="https://www.energy.gov/sites/prod/files/2016/09/f33/VA_Energy Sector Risk Profile.pdf" xr:uid="{1C9BC076-B93F-5042-B494-1E266CF6D3F6}"/>
    <hyperlink ref="CS333" r:id="rId86" display="https://www.energy.gov/sites/prod/files/2016/09/f33/VA_Energy Sector Risk Profile.pdf" xr:uid="{CC6C0762-E770-4941-AA5A-69923C44380C}"/>
    <hyperlink ref="CS334" r:id="rId87" display="https://www.energy.gov/sites/prod/files/2016/09/f33/VA_Energy Sector Risk Profile.pdf" xr:uid="{011373F1-8933-A243-B6D8-7A403E0C4599}"/>
    <hyperlink ref="CS340" r:id="rId88" xr:uid="{F84B1407-1A35-6741-94DD-E35677AF4DD0}"/>
    <hyperlink ref="CS353" r:id="rId89" xr:uid="{FC608938-550D-7B4D-B76B-B7EE12737BA5}"/>
    <hyperlink ref="CS356" r:id="rId90" xr:uid="{C6E6E904-FC20-E940-88F8-B1626F8AED45}"/>
    <hyperlink ref="CS357" r:id="rId91" xr:uid="{3618AEF0-5297-2F4B-B7BC-0B939C891367}"/>
    <hyperlink ref="CS360" r:id="rId92" display="https://data.census.gov/cedsci/table?q=unemployment%20rate%20disability&amp;g=0400000US51,51.050000,51.50016&amp;tid=ACSST5Y2018.S1811&amp;hidePreview=true" xr:uid="{E83D473E-611B-BA40-81BA-6D172CA9746B}"/>
    <hyperlink ref="CS361" r:id="rId93" display="https://data.census.gov/cedsci/table?q=unemployment%20rate%20disability&amp;g=0400000US51,51.050000,51.50016&amp;tid=ACSST5Y2018.S1811&amp;hidePreview=true" xr:uid="{57AB8740-37B4-DD44-81B0-75D0208DA33B}"/>
    <hyperlink ref="CS362" r:id="rId94" display="https://data.census.gov/cedsci/table?q=unemployment%20rate%20disability&amp;g=0400000US51,51.050000,51.50016&amp;tid=ACSST5Y2018.S1811&amp;hidePreview=true" xr:uid="{7B3C5F64-3270-DF4A-A026-C4467CD0467A}"/>
    <hyperlink ref="CS363" r:id="rId95" display="https://data.census.gov/cedsci/table?q=unemployment%20rate%20disability&amp;g=0400000US51,51.050000,51.50016&amp;tid=ACSST5Y2018.S1811&amp;hidePreview=true" xr:uid="{9C8E95CE-0D69-3C43-BA34-0DB2560F3994}"/>
    <hyperlink ref="CS365" r:id="rId96" display="https://data.census.gov/cedsci/table?q=unemployment%20rate%20disability&amp;g=0400000US51,51.050000,51.50016&amp;tid=ACSST5Y2018.S1811&amp;hidePreview=true" xr:uid="{2376A151-AEC9-1248-8CD4-5B478F2A6C18}"/>
    <hyperlink ref="CS364" r:id="rId97" display="https://data.census.gov/cedsci/table?q=unemployment%20rate%20disability&amp;g=0400000US51,51.050000,51.50016&amp;tid=ACSST5Y2018.S1811&amp;hidePreview=true" xr:uid="{270D2155-8023-1D4A-867C-556170A83D6B}"/>
    <hyperlink ref="CS366" r:id="rId98" display="https://data.census.gov/cedsci/table?q=unemployment%20rate%20disability&amp;g=0400000US51,51.050000,51.50016&amp;tid=ACSST5Y2018.S1811&amp;hidePreview=true" xr:uid="{4C927395-E3CC-894E-9B4C-82F0B137A1C9}"/>
    <hyperlink ref="CS367" r:id="rId99" display="https://data.census.gov/cedsci/table?q=unemployment%20rate%20disability&amp;g=0400000US51,51.050000,51.50016&amp;tid=ACSST5Y2018.S1811&amp;hidePreview=true" xr:uid="{95EAFA03-BCFE-1743-9734-271A01A47D25}"/>
    <hyperlink ref="CS375" r:id="rId100" xr:uid="{6B35FFC7-E05A-BE4B-99D5-CCB62EF412BD}"/>
    <hyperlink ref="CS378" r:id="rId101" xr:uid="{198EAAD6-AD48-4043-BACA-99467EE37965}"/>
    <hyperlink ref="CS379" r:id="rId102" xr:uid="{C03F275C-364B-B146-9160-8C10A22F58B9}"/>
    <hyperlink ref="CS380" r:id="rId103" xr:uid="{4FDC4A2F-F584-E84A-AD5E-F2C0E2C0D484}"/>
    <hyperlink ref="CS381" r:id="rId104" xr:uid="{B79AA830-E243-7B43-BF36-B8E00747B710}"/>
    <hyperlink ref="CS382" r:id="rId105" xr:uid="{0AC98414-9648-AC48-B2D1-950FE27B12D9}"/>
    <hyperlink ref="CS383" r:id="rId106" xr:uid="{4367BFD4-136D-9E40-AED3-3191C8D252F5}"/>
    <hyperlink ref="CS384" r:id="rId107" xr:uid="{F1370A64-9905-9A48-9E0F-C0D50FD2B6C9}"/>
    <hyperlink ref="CS385" r:id="rId108" xr:uid="{BA25CC66-2261-2447-811D-E89BD10F0076}"/>
    <hyperlink ref="CS399" r:id="rId109" xr:uid="{60382426-BF83-2545-BA36-BFFC8142BEAB}"/>
    <hyperlink ref="CS409" r:id="rId110" xr:uid="{E7ED5740-237C-F74C-983F-C77FF77A1D5A}"/>
    <hyperlink ref="CS411" r:id="rId111" xr:uid="{94AD343D-A077-6044-9570-CBF1E162253E}"/>
    <hyperlink ref="CS413" r:id="rId112" xr:uid="{A1226CD3-DAE0-E44D-AF61-16ACFC74D3D7}"/>
    <hyperlink ref="CS414" r:id="rId113" xr:uid="{2BA0D341-E513-A049-9D89-C0F9E923C22F}"/>
    <hyperlink ref="CS415" r:id="rId114" xr:uid="{3C67D179-0270-C64D-9491-8A8EA2242087}"/>
    <hyperlink ref="CS417" r:id="rId115" xr:uid="{38A4712E-1092-0944-8738-FF7B49807E47}"/>
    <hyperlink ref="CS418" r:id="rId116" xr:uid="{D335AA42-58CD-4F4B-9B58-ED7F799E2CE6}"/>
    <hyperlink ref="CS429" r:id="rId117" xr:uid="{A47C8062-8A3C-9F43-9890-444B8B8348F9}"/>
    <hyperlink ref="CS430" r:id="rId118" xr:uid="{78727261-9345-D348-8F64-C612BF1C5D97}"/>
    <hyperlink ref="CS431" r:id="rId119" xr:uid="{E43A8E03-7352-3E40-BFFA-8EC7423D5E90}"/>
    <hyperlink ref="CS432" r:id="rId120" xr:uid="{C822D6AE-6203-A544-9DA1-40062BA06D23}"/>
    <hyperlink ref="CS433" r:id="rId121" xr:uid="{6D27060C-5294-B44E-B2D3-4E43541C720A}"/>
    <hyperlink ref="CS434" r:id="rId122" xr:uid="{C68791FC-62FC-784C-8B94-134F1CC227B3}"/>
    <hyperlink ref="CS435" r:id="rId123" xr:uid="{24D28A8A-19DF-D149-AF16-D051589BF939}"/>
    <hyperlink ref="CS436" r:id="rId124" xr:uid="{CE7623B5-7097-3B4F-950F-1BA136403E5C}"/>
    <hyperlink ref="CS437" r:id="rId125" xr:uid="{2D302E98-9A49-3D4E-886B-A379EBAFE3A0}"/>
    <hyperlink ref="CS426" r:id="rId126" xr:uid="{B1EFDE63-9694-4846-AAAC-6BD389BA26D9}"/>
    <hyperlink ref="CS427" r:id="rId127" xr:uid="{25395515-95B8-6141-9048-C5EBFFB78690}"/>
    <hyperlink ref="CS438" r:id="rId128" xr:uid="{D326454A-FDE4-F849-B119-29C0304F1A40}"/>
    <hyperlink ref="CS439" r:id="rId129" xr:uid="{36410B17-5CBD-574D-B504-B86E5D3ADFD2}"/>
    <hyperlink ref="CS440" r:id="rId130" xr:uid="{10CF203D-AEEB-CF45-8565-53DABD934650}"/>
    <hyperlink ref="CS441" r:id="rId131" xr:uid="{3842EE8F-C0A2-574D-B1DA-461FD92A5F51}"/>
    <hyperlink ref="CS442" r:id="rId132" xr:uid="{37641DD4-8120-DB47-B1C8-5EA1293B6ACF}"/>
    <hyperlink ref="CS443" r:id="rId133" xr:uid="{4551368F-D961-0148-A87D-CC21258B72BF}"/>
    <hyperlink ref="CS444" r:id="rId134" xr:uid="{C2D90D12-8CFF-8048-8B84-F695582AC5F3}"/>
    <hyperlink ref="CS446" r:id="rId135" xr:uid="{CAF04620-C940-604D-A1EE-50F4D800EADF}"/>
    <hyperlink ref="CS458" r:id="rId136" xr:uid="{C4FC9F10-AACD-084E-A569-4C2F5B2F15BA}"/>
    <hyperlink ref="CS465" r:id="rId137" xr:uid="{8C9805E8-F7AC-FE42-AB95-F1CB36910D89}"/>
    <hyperlink ref="CS466" r:id="rId138" location=":~:text=As%20of%20January%202019%2C%20Virginia,and%20Urban%20Development%20(HUD)." xr:uid="{6DBDEC49-2509-7241-ABB2-28EC5564DCBE}"/>
    <hyperlink ref="CS467" r:id="rId139" xr:uid="{A3950E1F-2AA5-3745-83BA-8CE208A195FE}"/>
    <hyperlink ref="CS479" r:id="rId140" xr:uid="{7F45F24E-DB08-944B-9ABD-519E7CB7ADDA}"/>
    <hyperlink ref="CS481" r:id="rId141" xr:uid="{548E66A8-B75E-3E4B-9F35-D5E80FD2002E}"/>
    <hyperlink ref="CS485" r:id="rId142" xr:uid="{206F3FCD-5C37-4F48-B21C-9560AC049523}"/>
    <hyperlink ref="CS486" r:id="rId143" xr:uid="{2DD55AF4-EA85-7D47-9875-D266B0A1313C}"/>
    <hyperlink ref="CS497" r:id="rId144" xr:uid="{2071A7E0-8A3E-8E46-BE51-C4269A11D198}"/>
    <hyperlink ref="CS506" r:id="rId145" location="CA" xr:uid="{B566096A-5501-4C40-B2BF-4D9A7220E514}"/>
    <hyperlink ref="CS507" r:id="rId146" location=":~:text=Virginia%27s%20calculated%20recycling%20rate%20for%202018%20was%2046.1%20percent." xr:uid="{FC4B8E45-0885-F548-9B52-CA531EA903D5}"/>
    <hyperlink ref="CS523" r:id="rId147" xr:uid="{6516EBF9-12E0-8F4A-B03E-5AA41FDB946D}"/>
    <hyperlink ref="CS525" r:id="rId148" xr:uid="{C9AF99C9-EE55-1B4D-9B9B-4040097790B2}"/>
    <hyperlink ref="CS252" r:id="rId149" xr:uid="{365069B9-68A8-874D-9193-9ACA0FE669B2}"/>
    <hyperlink ref="CS18" r:id="rId150" xr:uid="{29A00A29-D788-674F-8B29-F21C58660C16}"/>
    <hyperlink ref="CS19" r:id="rId151" xr:uid="{1C479201-DF8D-2D46-AAEB-17FD8B68D281}"/>
    <hyperlink ref="CS30" r:id="rId152" xr:uid="{41CC4748-B93F-0D40-A561-F29061CF7E26}"/>
    <hyperlink ref="CS33:CS35" r:id="rId153" display="American Community Survey 2019 5-year Estimates" xr:uid="{474AE584-5DD8-3440-A416-647EED0FB13E}"/>
    <hyperlink ref="CS83" r:id="rId154" xr:uid="{C74C1AB1-F581-1D45-9710-B70062474B96}"/>
    <hyperlink ref="CS82" r:id="rId155" xr:uid="{48414880-9621-7B45-9E22-F3F780CBC0EF}"/>
    <hyperlink ref="CS87:CS90" r:id="rId156" display="Virginia Health Stats" xr:uid="{71A325FF-1548-7D45-BF80-09FED40FFB6B}"/>
    <hyperlink ref="CS94" r:id="rId157" xr:uid="{2A031D68-21BE-0941-AC08-8853FFBF1CD6}"/>
    <hyperlink ref="CS101" r:id="rId158" xr:uid="{ED3A87AD-FF69-D54C-8D67-E8467A9291FA}"/>
    <hyperlink ref="CS104" r:id="rId159" xr:uid="{7DD83AB2-D413-D54E-96A1-76160A0AB8D4}"/>
    <hyperlink ref="CS105" r:id="rId160" xr:uid="{0D8B2259-1B6B-D745-A464-7E183EB89B35}"/>
    <hyperlink ref="CS107" r:id="rId161" xr:uid="{F6FFEB4C-EFE6-234D-8CDE-E7C18CB2B7E8}"/>
    <hyperlink ref="CS108" r:id="rId162" xr:uid="{561BC7DF-40D8-7A4C-9F45-23C9A151F983}"/>
    <hyperlink ref="CS109:CS113" r:id="rId163" display="America's Health Rankings" xr:uid="{22BD46DC-D4D9-FF49-93D9-AB9F534AAB0A}"/>
    <hyperlink ref="CS114" r:id="rId164" location="county" xr:uid="{923CE8A0-C677-EF46-8C3F-850D45033148}"/>
    <hyperlink ref="CS124:CS128" r:id="rId165" display="Virginia Department of Health " xr:uid="{D2BFB643-3284-2E42-933C-38AEB8CE3D42}"/>
    <hyperlink ref="CS118:CS121" r:id="rId166" display="Kaiser Family Foundation" xr:uid="{79526EE4-C14A-4343-940C-7A47FC817A28}"/>
    <hyperlink ref="CS136" r:id="rId167" xr:uid="{952A7119-FD53-9F47-B7F1-90E2E090EC1F}"/>
    <hyperlink ref="CS141" r:id="rId168" xr:uid="{8FD827B1-E201-5342-94BA-05FBC5CAFDD7}"/>
    <hyperlink ref="CS148" r:id="rId169" xr:uid="{238F5951-898C-1D44-9200-F1A8A6CA33DF}"/>
    <hyperlink ref="CS147" r:id="rId170" location="detailed/2/any/false/37,871,870,573,869,36,868,867,133,38/2712,179,180/12641" xr:uid="{1151375B-286A-BE4F-AC7C-DD820DCC2025}"/>
    <hyperlink ref="CS150" r:id="rId171" xr:uid="{FF665D1E-9C50-5D4D-AC21-0FA347308087}"/>
    <hyperlink ref="CS154" r:id="rId172" xr:uid="{3D292EAD-4E6C-4A4A-ABD3-BE6D9D9B80EA}"/>
    <hyperlink ref="CS153" r:id="rId173" xr:uid="{DCA07AAA-AD65-024D-9E8B-48A0E197CCEB}"/>
    <hyperlink ref="CS165" r:id="rId174" xr:uid="{FB2913F8-9742-814B-B168-DBAF73E122C6}"/>
    <hyperlink ref="CS166" r:id="rId175" xr:uid="{E68E38C5-3B96-0A4D-87B5-E2D80463C6CA}"/>
    <hyperlink ref="CS167" r:id="rId176" xr:uid="{68DECE37-3AE0-8246-A2E7-556A93061A67}"/>
    <hyperlink ref="CS176:CS180" r:id="rId177" display="Virginia Department of Health" xr:uid="{B5AD4ADB-44DB-3143-8F59-31071C5140BA}"/>
    <hyperlink ref="CS198" r:id="rId178" xr:uid="{D186A88C-7694-D547-9699-C1F47BB4D76F}"/>
    <hyperlink ref="CS212:CS217" r:id="rId179" display="Virginia Department of Education" xr:uid="{CF5ABDB6-0816-5A46-87D0-43A0F6B700AB}"/>
    <hyperlink ref="CS218" r:id="rId180" xr:uid="{893ADFED-EFB7-BA45-A7EE-33DA8F953546}"/>
    <hyperlink ref="CS227" r:id="rId181" xr:uid="{6709A0C6-350A-9741-961B-9FDA80386890}"/>
    <hyperlink ref="CS229:CS230" r:id="rId182" display="American Community Survey 2019 5-year Estimates" xr:uid="{DC21C9EF-7B65-6944-9363-55A78CEE1933}"/>
    <hyperlink ref="CS251" r:id="rId183" xr:uid="{AD0BADA0-32D5-8B4C-8FD8-CD9DBB6D07F4}"/>
    <hyperlink ref="CS255:CS257" r:id="rId184" display="US EEOC" xr:uid="{5138BDDA-4461-2F48-9FA8-C1A4139FABFF}"/>
    <hyperlink ref="CS254" r:id="rId185" location="%5B%7B%22num%22%3A319%2C%22gen%22%3A0%7D%2C%7B%22name%22%3A%22FitR%22%7D%2C-506%2C-7%2C1118%2C799%5D" xr:uid="{263B4B66-E5EA-944D-B055-5EA783F682F2}"/>
    <hyperlink ref="CS263" r:id="rId186" location="%5B%7B%22num%22%3A319%2C%22gen%22%3A0%7D%2C%7B%22name%22%3A%22FitR%22%7D%2C-506%2C-7%2C1118%2C799%5D" xr:uid="{CCC19934-F3DA-144A-BEA2-B0F7876621D5}"/>
    <hyperlink ref="CS262" r:id="rId187" xr:uid="{6914640A-B77D-1F40-8F87-A30B7B0C6D9D}"/>
    <hyperlink ref="CS268" r:id="rId188" xr:uid="{61E6C5C8-53EB-F248-90B2-1D10F2FF25EE}"/>
    <hyperlink ref="CS273:CS293" r:id="rId189" display="Center for American Women and Politics" xr:uid="{B37A6C86-E1B5-5942-9B2F-31255D4D8315}"/>
    <hyperlink ref="CS307:CS308" r:id="rId190" display="EWG Tap Water Databse" xr:uid="{AE0780BE-A3A9-8446-A92B-B360450BCDDA}"/>
    <hyperlink ref="CS311:CS312" r:id="rId191" display="American Community Survey 2019 5-year Estimates" xr:uid="{925D93D3-CDF5-064C-BC33-C8FF871B524F}"/>
    <hyperlink ref="CS317" r:id="rId192" xr:uid="{D89109A0-1099-8D4D-82E6-663288EDE159}"/>
    <hyperlink ref="CS368:CS374" r:id="rId193" location="detailed/2/48/false/37/10,11,9,12,1,185,13/15063,15064" display="Kids Count Data Center" xr:uid="{664DEF6B-4123-3843-B338-9A02E4B4093B}"/>
    <hyperlink ref="CS376" r:id="rId194" location="detailed/2/48/false/1729,37,871,870,573,869,36,868,867,133/any/11450,11451" xr:uid="{76C14F56-69A4-0846-B83D-61DBA0E38D25}"/>
    <hyperlink ref="CS377" r:id="rId195" location="detailed/2/48/false/2080,2079,2078,2077,2076,2047,2042,2034,2033,2032/any/21152" xr:uid="{5D84262D-0341-0549-8FAC-6D2A13B17D02}"/>
    <hyperlink ref="CS386:CS398" r:id="rId196" location="VA" display="Bureau of Labor Statistics" xr:uid="{2D59DBFA-F200-2C45-B3AA-2DCF58A49A84}"/>
    <hyperlink ref="CS402:CS403" r:id="rId197" display="2017 FDIC National Survey of Unbanked and Underbanked Households" xr:uid="{3F1B0D88-5E47-E044-97F5-86ECFFF0F74D}"/>
    <hyperlink ref="CS423" r:id="rId198" xr:uid="{06C84425-0F2A-954E-9B23-0A99139A2FF6}"/>
    <hyperlink ref="CS450:CS454" r:id="rId199" display="American Immigration Council" xr:uid="{95F26E24-FEC8-9E43-ADB5-4824ECB31273}"/>
    <hyperlink ref="CS455" r:id="rId200" xr:uid="{6A32B951-A5A3-8E48-B2D0-D40191D2775D}"/>
    <hyperlink ref="CS459" r:id="rId201" xr:uid="{D53D7F70-8FE6-D044-954E-94F3862E201E}"/>
    <hyperlink ref="CS468" r:id="rId202" display="Inside Nova" xr:uid="{4667FEAA-390D-4749-A508-1253FFB9DAA4}"/>
    <hyperlink ref="CS482" r:id="rId203" xr:uid="{837BB56B-2BC5-3D4E-A03B-C7FFFAA2E545}"/>
    <hyperlink ref="CS483" r:id="rId204" xr:uid="{0DCB5114-BE7E-1B48-8417-727121CC6508}"/>
    <hyperlink ref="CS484" r:id="rId205" xr:uid="{9B3FD6FD-3AF8-3E48-B06B-A5FF2B2E7CC6}"/>
    <hyperlink ref="CS492" r:id="rId206" xr:uid="{7FAAC19C-3028-F44A-A803-EBD70F56E687}"/>
    <hyperlink ref="CS510" r:id="rId207" xr:uid="{38A20CD5-FB27-2140-8642-A4B7AD6D0E06}"/>
    <hyperlink ref="CS515" r:id="rId208" xr:uid="{85CE4D66-509A-D24C-8D1C-10723F696231}"/>
    <hyperlink ref="CS537" r:id="rId209" xr:uid="{7E322D6C-F494-8045-A76B-F56CD29B8758}"/>
    <hyperlink ref="CS539" r:id="rId210" xr:uid="{D68DFDCF-88BC-2344-86A9-ECBBD1FBA0D1}"/>
    <hyperlink ref="CS544" r:id="rId211" xr:uid="{8DA85E7A-1ED7-A04F-9165-B2AEBE0D4667}"/>
    <hyperlink ref="CS545" r:id="rId212" xr:uid="{7EF11A0C-2B34-CC4E-8FF5-023D34990144}"/>
    <hyperlink ref="CS546" r:id="rId213" xr:uid="{B0A7D2E9-B6D9-6348-A760-5576A1E63E70}"/>
    <hyperlink ref="CS550" r:id="rId214" xr:uid="{D6251843-3F6A-8049-8F2B-B076C0F6E0E7}"/>
    <hyperlink ref="CS556" r:id="rId215" xr:uid="{DDBFFE32-7F76-114B-9D05-BD2B783F415C}"/>
    <hyperlink ref="CS562" r:id="rId216" xr:uid="{4F64AA58-EFB0-FD42-9CBC-6560AE6575F5}"/>
    <hyperlink ref="CS563" r:id="rId217" xr:uid="{79D6B9DA-8C0E-6849-9019-2703DA38A810}"/>
    <hyperlink ref="CS565" r:id="rId218" xr:uid="{9890DD37-AD44-C141-B51F-9F7CB161138C}"/>
    <hyperlink ref="CS566" r:id="rId219" xr:uid="{9219A4A6-C307-3F49-A13A-5DA0F867055D}"/>
    <hyperlink ref="CS567" r:id="rId220" xr:uid="{D2E1A493-C045-7148-BC0F-64B0BE0ADDCA}"/>
    <hyperlink ref="CS572" r:id="rId221" xr:uid="{9A97CF1D-F52A-9D45-801C-C268D5C355B4}"/>
    <hyperlink ref="CS577" r:id="rId222" xr:uid="{61321F16-300E-BF46-A9F4-173EC43A85CC}"/>
    <hyperlink ref="CS578" r:id="rId223" xr:uid="{56FAD970-0CE3-8E4A-9F62-782C98A489A5}"/>
    <hyperlink ref="CS579" r:id="rId224" xr:uid="{BFFEC061-C118-024B-9BB8-F8DEB6623112}"/>
    <hyperlink ref="CS580" r:id="rId225" xr:uid="{6528B474-40EA-8341-9381-FAAF9150457B}"/>
    <hyperlink ref="CS581" r:id="rId226" xr:uid="{CF73888D-3D60-F348-8E1E-778766F9EC2C}"/>
    <hyperlink ref="CS582" r:id="rId227" xr:uid="{86E32692-EFEF-7F42-AC29-7CDEA2F894D8}"/>
    <hyperlink ref="CS583" r:id="rId228" xr:uid="{D631656C-56F6-5343-87CA-A71BAB408F4D}"/>
    <hyperlink ref="CS584" r:id="rId229" xr:uid="{70198B87-D5C0-D742-A457-6718472ADE1F}"/>
    <hyperlink ref="CS585" r:id="rId230" xr:uid="{58AEB8FD-8622-C64D-9E5B-3307095F3AAE}"/>
    <hyperlink ref="CS603" r:id="rId231" xr:uid="{AADD7A9B-A20D-1846-8DD8-0CF891B4C457}"/>
    <hyperlink ref="CS604" r:id="rId232" xr:uid="{77A54037-F068-1849-AF5B-EFA8CBB30E7D}"/>
    <hyperlink ref="CS616" r:id="rId233" xr:uid="{447B10CA-27D7-3F49-8C98-7F64394995B3}"/>
    <hyperlink ref="CS617" r:id="rId234" xr:uid="{CD1241F7-0E04-BB47-B609-A9E01A3D836A}"/>
    <hyperlink ref="CS618" r:id="rId235" xr:uid="{672754D1-CB6D-2344-852E-2E0C84ECCBED}"/>
    <hyperlink ref="CS619" r:id="rId236" xr:uid="{CA32B3D9-E8AB-0C4D-BFA9-F50CF2AD1FBE}"/>
    <hyperlink ref="CS620" r:id="rId237" xr:uid="{CAE29607-C6F6-9148-8DC6-CACE83C1B7D3}"/>
    <hyperlink ref="CS621" r:id="rId238" xr:uid="{509A8585-3C44-E84A-9B3D-FB6DDC11FD62}"/>
    <hyperlink ref="CS622" r:id="rId239" xr:uid="{2DEFDF67-57CE-A146-8AAD-FEC0804B7AAF}"/>
    <hyperlink ref="CS623" r:id="rId240" xr:uid="{755EE484-9044-D543-A471-D364AA5422CD}"/>
    <hyperlink ref="CS626" r:id="rId241" xr:uid="{09A9D857-43B2-4545-A482-C71D1AD98858}"/>
    <hyperlink ref="CS627" r:id="rId242" xr:uid="{80F201A4-62C3-8447-963C-BC0D5DF16EE5}"/>
    <hyperlink ref="CS630" r:id="rId243" xr:uid="{29387407-29C0-EB41-8CD5-3B8B77ACFD2F}"/>
    <hyperlink ref="CS631" r:id="rId244" xr:uid="{F72F46DA-FD56-DF42-8BC8-1BCD112CB66A}"/>
    <hyperlink ref="CS632" r:id="rId245" xr:uid="{FD52120A-C7D7-E24E-8305-060CBB709E90}"/>
    <hyperlink ref="CS633" r:id="rId246" xr:uid="{D5DE3288-6415-3840-B444-C295F921F2BE}"/>
    <hyperlink ref="CS641" r:id="rId247" xr:uid="{F7686FEF-F5EB-304B-8DBB-6867AAEF4410}"/>
    <hyperlink ref="CS644" r:id="rId248" xr:uid="{B0F200D2-8F6F-4642-B53B-030DBAC7BC2A}"/>
    <hyperlink ref="CS652" r:id="rId249" xr:uid="{188C98FB-8344-0F4A-AB21-0F17E8081C9B}"/>
    <hyperlink ref="CS657" r:id="rId250" xr:uid="{A5515573-15DC-E642-86DF-86A129643F5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Legend</vt:lpstr>
      <vt:lpstr>DC</vt:lpstr>
      <vt:lpstr>MD</vt:lpstr>
      <vt:lpstr>VA</vt:lpstr>
      <vt:lpstr>MD!household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Shayna Vayser</dc:creator>
  <cp:lastModifiedBy>Philip Harman</cp:lastModifiedBy>
  <dcterms:created xsi:type="dcterms:W3CDTF">2021-03-27T02:14:09Z</dcterms:created>
  <dcterms:modified xsi:type="dcterms:W3CDTF">2024-08-09T11:38:59Z</dcterms:modified>
</cp:coreProperties>
</file>